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Mendoza\"/>
    </mc:Choice>
  </mc:AlternateContent>
  <bookViews>
    <workbookView xWindow="-105" yWindow="-105" windowWidth="23250" windowHeight="12570" activeTab="1"/>
  </bookViews>
  <sheets>
    <sheet name="Carátula" sheetId="21" r:id="rId1"/>
    <sheet name="Índice" sheetId="20" r:id="rId2"/>
    <sheet name="Cuadro 3.13" sheetId="1" r:id="rId3"/>
    <sheet name="Cuadro 3.13.1" sheetId="2" r:id="rId4"/>
    <sheet name="Cuadro 3.13.2" sheetId="3" r:id="rId5"/>
    <sheet name="Cuadro 3.13.3" sheetId="4" r:id="rId6"/>
    <sheet name="Cuadro 3.13.4" sheetId="5" r:id="rId7"/>
    <sheet name="Cuadro 3.13.5" sheetId="6" r:id="rId8"/>
    <sheet name="Cuadro 3.13.6" sheetId="7" r:id="rId9"/>
    <sheet name="Cuadro 3.13.7" sheetId="8" r:id="rId10"/>
    <sheet name="Cuadro 3.13.8" sheetId="9" r:id="rId11"/>
    <sheet name="Cuadro 3.13.9" sheetId="10" r:id="rId12"/>
    <sheet name="Cuadro 3.13.10" sheetId="11" r:id="rId13"/>
    <sheet name="Cuadro 3.13.11" sheetId="12" r:id="rId14"/>
    <sheet name="Cuadro 3.13.12" sheetId="13" r:id="rId15"/>
    <sheet name="Cuadro 3.13.13" sheetId="14" r:id="rId16"/>
    <sheet name="Cuadro 3.13.14" sheetId="15" r:id="rId17"/>
    <sheet name="Cuadro 3.13.15" sheetId="16" r:id="rId18"/>
    <sheet name="Cuadro 3.13.16" sheetId="17" r:id="rId19"/>
    <sheet name="Cuadro 3.13.17" sheetId="18" r:id="rId20"/>
    <sheet name="Cuadro 3.13.18" sheetId="19" r:id="rId2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" i="20" l="1"/>
  <c r="A21" i="20"/>
  <c r="A20" i="20"/>
  <c r="A19" i="20"/>
  <c r="A18" i="20"/>
  <c r="A17" i="20"/>
  <c r="A16" i="20"/>
  <c r="A15" i="20"/>
  <c r="A14" i="20"/>
  <c r="A13" i="20"/>
  <c r="A12" i="20"/>
  <c r="A11" i="20"/>
  <c r="A10" i="20"/>
  <c r="A9" i="20"/>
  <c r="A8" i="20"/>
  <c r="A7" i="20"/>
  <c r="A6" i="20"/>
  <c r="A5" i="20"/>
  <c r="A4" i="20"/>
</calcChain>
</file>

<file path=xl/sharedStrings.xml><?xml version="1.0" encoding="utf-8"?>
<sst xmlns="http://schemas.openxmlformats.org/spreadsheetml/2006/main" count="6192" uniqueCount="62">
  <si>
    <t>Censo Nacional de Población, Hogares y Viviendas 2022</t>
  </si>
  <si>
    <t>Cuadro 3.13. Provincia de Mendoza. Población ocupada de 14 años y más en viviendas particulares, por categoría ocupacional, según sexo registrado al nacer y grupos quinquenales de edad. Año 2022 </t>
  </si>
  <si>
    <t>Sexo registrado al nacer y grupos quinquenales de edad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</si>
  <si>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</si>
  <si>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</si>
  <si>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</si>
  <si>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</si>
  <si>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</si>
  <si>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</si>
  <si>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</si>
  <si>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</si>
  <si>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</si>
  <si>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</si>
  <si>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</si>
  <si>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</si>
  <si>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</si>
  <si>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</si>
  <si>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</si>
  <si>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</si>
  <si>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</si>
  <si>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</si>
  <si>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</si>
  <si>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</si>
  <si>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</si>
  <si>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</si>
  <si>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</si>
  <si>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</si>
  <si>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</si>
  <si>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</si>
  <si>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3.13.1. Provincia de Mendoza, departamento Capital . Población ocupada de 14 años y más en viviendas particulares, por categoría ocupacional, según sexo registrado al nacer y grupos quinquenales de edad. Año 2022 </t>
  </si>
  <si>
    <t>Cuadro 3.13.2. Provincia de Mendoza, departamento General Alvear . Población ocupada de 14 años y más en viviendas particulares, por categoría ocupacional, según sexo registrado al nacer y grupos quinquenales de edad. Año 2022 </t>
  </si>
  <si>
    <t>Cuadro 3.13.3. Provincia de Mendoza, departamento Godoy Cruz . Población ocupada de 14 años y más en viviendas particulares, por categoría ocupacional, según sexo registrado al nacer y grupos quinquenales de edad. Año 2022 </t>
  </si>
  <si>
    <t>Cuadro 3.13.4. Provincia de Mendoza, departamento Guaymallén . Población ocupada de 14 años y más en viviendas particulares, por categoría ocupacional, según sexo registrado al nacer y grupos quinquenales de edad. Año 2022 </t>
  </si>
  <si>
    <t>Cuadro 3.13.5. Provincia de Mendoza, departamento Junín . Población ocupada de 14 años y más en viviendas particulares, por categoría ocupacional, según sexo registrado al nacer y grupos quinquenales de edad. Año 2022 </t>
  </si>
  <si>
    <t>Cuadro 3.13.6. Provincia de Mendoza, departamento La Paz . Población ocupada de 14 años y más en viviendas particulares, por categoría ocupacional, según sexo registrado al nacer y grupos quinquenales de edad. Año 2022 </t>
  </si>
  <si>
    <t>Cuadro 3.13.7. Provincia de Mendoza, departamento Las Heras . Población ocupada de 14 años y más en viviendas particulares, por categoría ocupacional, según sexo registrado al nacer y grupos quinquenales de edad. Año 2022 </t>
  </si>
  <si>
    <t>Cuadro 3.13.8. Provincia de Mendoza, departamento Lavalle . Población ocupada de 14 años y más en viviendas particulares, por categoría ocupacional, según sexo registrado al nacer y grupos quinquenales de edad. Año 2022 </t>
  </si>
  <si>
    <t>Cuadro 3.13.9. Provincia de Mendoza, departamento Luján de Cuyo . Población ocupada de 14 años y más en viviendas particulares, por categoría ocupacional, según sexo registrado al nacer y grupos quinquenales de edad. Año 2022 </t>
  </si>
  <si>
    <t>Cuadro 3.13.10. Provincia de Mendoza, departamento Maipú . Población ocupada de 14 años y más en viviendas particulares, por categoría ocupacional, según sexo registrado al nacer y grupos quinquenales de edad. Año 2022 </t>
  </si>
  <si>
    <t>Cuadro 3.13.11. Provincia de Mendoza, departamento Malargüe . Población ocupada de 14 años y más en viviendas particulares, por categoría ocupacional, según sexo registrado al nacer y grupos quinquenales de edad. Año 2022 </t>
  </si>
  <si>
    <t>Cuadro 3.13.12. Provincia de Mendoza, departamento Rivadavia . Población ocupada de 14 años y más en viviendas particulares, por categoría ocupacional, según sexo registrado al nacer y grupos quinquenales de edad. Año 2022 </t>
  </si>
  <si>
    <t>Cuadro 3.13.13. Provincia de Mendoza, departamento San Carlos . Población ocupada de 14 años y más en viviendas particulares, por categoría ocupacional, según sexo registrado al nacer y grupos quinquenales de edad. Año 2022 </t>
  </si>
  <si>
    <t>Cuadro 3.13.14. Provincia de Mendoza, departamento San Martín . Población ocupada de 14 años y más en viviendas particulares, por categoría ocupacional, según sexo registrado al nacer y grupos quinquenales de edad. Año 2022 </t>
  </si>
  <si>
    <t>Cuadro 3.13.15. Provincia de Mendoza, departamento San Rafael . Población ocupada de 14 años y más en viviendas particulares, por categoría ocupacional, según sexo registrado al nacer y grupos quinquenales de edad. Año 2022 </t>
  </si>
  <si>
    <t>Cuadro 3.13.16. Provincia de Mendoza, departamento Santa Rosa . Población ocupada de 14 años y más en viviendas particulares, por categoría ocupacional, según sexo registrado al nacer y grupos quinquenales de edad. Año 2022 </t>
  </si>
  <si>
    <t>Cuadro 3.13.17. Provincia de Mendoza, departamento Tunuyán . Población ocupada de 14 años y más en viviendas particulares, por categoría ocupacional, según sexo registrado al nacer y grupos quinquenales de edad. Año 2022 </t>
  </si>
  <si>
    <t>Cuadro 3.13.18. Provincia de Mendoza, departamento Tupungato . Población ocupada de 14 años y más en viviendas particulares, por categoría ocupacional, según sexo registrado al nacer y grupos quinquenales de edad. Año 2022 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</si>
  <si>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</si>
  <si>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</si>
  <si>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</si>
  <si>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</si>
  <si>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</si>
  <si>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</si>
  <si>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</si>
  <si>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</si>
  <si>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</si>
  <si>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</si>
  <si>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</si>
  <si>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</si>
  <si>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</si>
  <si>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</si>
  <si>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Mendoza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</si>
</sst>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13" fillId="0" borderId="0" xfId="0" applyFont="1" applyAlignment="1">
      <alignment horizontal="center"/>
    </xf>
    <xf numFmtId="0" fontId="11" fillId="0" borderId="0" xfId="0" applyFont="1"/>
    <xf numFmtId="0" fontId="14" fillId="0" borderId="0" xfId="0" applyFont="1"/>
    <xf numFmtId="0" fontId="0" fillId="2" borderId="0" xfId="0" applyFill="1" applyAlignment="1"/>
    <xf numFmtId="0" fontId="0" fillId="0" borderId="0" xfId="0" applyAlignment="1"/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0" t="s">
        <v>53</v>
      </c>
    </row>
    <row r="4" spans="11:11" ht="20.25" x14ac:dyDescent="0.3">
      <c r="K4" s="10"/>
    </row>
    <row r="5" spans="11:11" ht="20.25" x14ac:dyDescent="0.3">
      <c r="K5" s="10" t="s">
        <v>54</v>
      </c>
    </row>
    <row r="7" spans="11:11" ht="15" x14ac:dyDescent="0.2">
      <c r="K7" s="11"/>
    </row>
    <row r="8" spans="11:11" ht="15" x14ac:dyDescent="0.2">
      <c r="K8" s="16" t="s">
        <v>61</v>
      </c>
    </row>
    <row r="9" spans="11:11" ht="15" x14ac:dyDescent="0.2">
      <c r="K9" s="11"/>
    </row>
    <row r="10" spans="11:11" ht="15" x14ac:dyDescent="0.2">
      <c r="K10" s="11"/>
    </row>
    <row r="11" spans="11:11" ht="15" x14ac:dyDescent="0.2">
      <c r="K11" s="11"/>
    </row>
    <row r="12" spans="11:11" ht="15" x14ac:dyDescent="0.2">
      <c r="K12" s="11" t="s">
        <v>55</v>
      </c>
    </row>
    <row r="13" spans="11:11" ht="15" x14ac:dyDescent="0.2">
      <c r="K13" s="11" t="s">
        <v>56</v>
      </c>
    </row>
    <row r="14" spans="11:11" ht="15" x14ac:dyDescent="0.2">
      <c r="K14" s="11" t="s">
        <v>57</v>
      </c>
    </row>
    <row r="15" spans="11:11" ht="15" x14ac:dyDescent="0.2">
      <c r="K15" s="11"/>
    </row>
    <row r="16" spans="1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RowHeight="11.25" x14ac:dyDescent="0.2"/>
  <cols>
    <col min="1" max="1" width="234.6640625" bestFit="1" customWidth="1"/>
  </cols>
  <sheetData>
    <row r="1" spans="1:1" ht="12.75" x14ac:dyDescent="0.2">
      <c r="A1" s="8" t="s">
        <v>48</v>
      </c>
    </row>
    <row r="2" spans="1:1" ht="12.75" x14ac:dyDescent="0.2">
      <c r="A2" s="8" t="s">
        <v>49</v>
      </c>
    </row>
    <row r="3" spans="1:1" ht="12.75" x14ac:dyDescent="0.2">
      <c r="A3" s="9"/>
    </row>
    <row r="4" spans="1:1" ht="12.75" x14ac:dyDescent="0.2">
      <c r="A4" s="7" t="str">
        <f>HYPERLINK("#'Cuadro 3.13'!A3", "Cuadro 3.13. Provincia de Mendoza. Población ocupada de 14 años y más en viviendas particulares, por categoría ocupacional, según sexo registrado al nacer y grupos quinquenales de edad. Año 2022 ")</f>
        <v>Cuadro 3.13. Provincia de Mendoza. Población ocupada de 14 años y más en viviendas particulares, por categoría ocupacional, según sexo registrado al nacer y grupos quinquenales de edad. Año 2022 </v>
      </c>
    </row>
    <row r="5" spans="1:1" ht="12.75" x14ac:dyDescent="0.2">
      <c r="A5" s="7" t="str">
        <f>HYPERLINK("#'Cuadro 3.13.1'!A3", "Cuadro 3.13.1. Provincia de Mendoza, departamento Capital . Población ocupada de 14 años y más en viviendas particulares, por categoría ocupacional, según sexo registrado al nacer y grupos quinquenales de edad. Año 2022 ")</f>
        <v>Cuadro 3.13.1. Provincia de Mendoza, departamento Capital . Población ocupada de 14 años y más en viviendas particulares, por categoría ocupacional, según sexo registrado al nacer y grupos quinquenales de edad. Año 2022 </v>
      </c>
    </row>
    <row r="6" spans="1:1" ht="12.75" x14ac:dyDescent="0.2">
      <c r="A6" s="7" t="str">
        <f>HYPERLINK("#'Cuadro 3.13.2'!A3", "Cuadro 3.13.2. Provincia de Mendoza, departamento General Alvear . Población ocupada de 14 años y más en viviendas particulares, por categoría ocupacional, según sexo registrado al nacer y grupos quinquenales de edad. Año 2022 ")</f>
        <v>Cuadro 3.13.2. Provincia de Mendoza, departamento General Alvear . Población ocupada de 14 años y más en viviendas particulares, por categoría ocupacional, según sexo registrado al nacer y grupos quinquenales de edad. Año 2022 </v>
      </c>
    </row>
    <row r="7" spans="1:1" ht="12.75" x14ac:dyDescent="0.2">
      <c r="A7" s="7" t="str">
        <f>HYPERLINK("#'Cuadro 3.13.3'!A3", "Cuadro 3.13.3. Provincia de Mendoza, departamento Godoy Cruz . Población ocupada de 14 años y más en viviendas particulares, por categoría ocupacional, según sexo registrado al nacer y grupos quinquenales de edad. Año 2022 ")</f>
        <v>Cuadro 3.13.3. Provincia de Mendoza, departamento Godoy Cruz . Población ocupada de 14 años y más en viviendas particulares, por categoría ocupacional, según sexo registrado al nacer y grupos quinquenales de edad. Año 2022 </v>
      </c>
    </row>
    <row r="8" spans="1:1" ht="12.75" x14ac:dyDescent="0.2">
      <c r="A8" s="7" t="str">
        <f>HYPERLINK("#'Cuadro 3.13.4'!A3", "Cuadro 3.13.4. Provincia de Mendoza, departamento Guaymallén . Población ocupada de 14 años y más en viviendas particulares, por categoría ocupacional, según sexo registrado al nacer y grupos quinquenales de edad. Año 2022 ")</f>
        <v>Cuadro 3.13.4. Provincia de Mendoza, departamento Guaymallén . Población ocupada de 14 años y más en viviendas particulares, por categoría ocupacional, según sexo registrado al nacer y grupos quinquenales de edad. Año 2022 </v>
      </c>
    </row>
    <row r="9" spans="1:1" ht="12.75" x14ac:dyDescent="0.2">
      <c r="A9" s="7" t="str">
        <f>HYPERLINK("#'Cuadro 3.13.5'!A3", "Cuadro 3.13.5. Provincia de Mendoza, departamento Junín . Población ocupada de 14 años y más en viviendas particulares, por categoría ocupacional, según sexo registrado al nacer y grupos quinquenales de edad. Año 2022 ")</f>
        <v>Cuadro 3.13.5. Provincia de Mendoza, departamento Junín . Población ocupada de 14 años y más en viviendas particulares, por categoría ocupacional, según sexo registrado al nacer y grupos quinquenales de edad. Año 2022 </v>
      </c>
    </row>
    <row r="10" spans="1:1" ht="12.75" x14ac:dyDescent="0.2">
      <c r="A10" s="7" t="str">
        <f>HYPERLINK("#'Cuadro 3.13.6'!A3", "Cuadro 3.13.6. Provincia de Mendoza, departamento La Paz . Población ocupada de 14 años y más en viviendas particulares, por categoría ocupacional, según sexo registrado al nacer y grupos quinquenales de edad. Año 2022 ")</f>
        <v>Cuadro 3.13.6. Provincia de Mendoza, departamento La Paz . Población ocupada de 14 años y más en viviendas particulares, por categoría ocupacional, según sexo registrado al nacer y grupos quinquenales de edad. Año 2022 </v>
      </c>
    </row>
    <row r="11" spans="1:1" ht="12.75" x14ac:dyDescent="0.2">
      <c r="A11" s="7" t="str">
        <f>HYPERLINK("#'Cuadro 3.13.7'!A3", "Cuadro 3.13.7. Provincia de Mendoza, departamento Las Heras . Población ocupada de 14 años y más en viviendas particulares, por categoría ocupacional, según sexo registrado al nacer y grupos quinquenales de edad. Año 2022 ")</f>
        <v>Cuadro 3.13.7. Provincia de Mendoza, departamento Las Heras . Población ocupada de 14 años y más en viviendas particulares, por categoría ocupacional, según sexo registrado al nacer y grupos quinquenales de edad. Año 2022 </v>
      </c>
    </row>
    <row r="12" spans="1:1" ht="12.75" x14ac:dyDescent="0.2">
      <c r="A12" s="7" t="str">
        <f>HYPERLINK("#'Cuadro 3.13.8'!A3", "Cuadro 3.13.8. Provincia de Mendoza, departamento Lavalle . Población ocupada de 14 años y más en viviendas particulares, por categoría ocupacional, según sexo registrado al nacer y grupos quinquenales de edad. Año 2022 ")</f>
        <v>Cuadro 3.13.8. Provincia de Mendoza, departamento Lavalle . Población ocupada de 14 años y más en viviendas particulares, por categoría ocupacional, según sexo registrado al nacer y grupos quinquenales de edad. Año 2022 </v>
      </c>
    </row>
    <row r="13" spans="1:1" ht="12.75" x14ac:dyDescent="0.2">
      <c r="A13" s="7" t="str">
        <f>HYPERLINK("#'Cuadro 3.13.9'!A3", "Cuadro 3.13.9. Provincia de Mendoza, departamento Luján de Cuyo . Población ocupada de 14 años y más en viviendas particulares, por categoría ocupacional, según sexo registrado al nacer y grupos quinquenales de edad. Año 2022 ")</f>
        <v>Cuadro 3.13.9. Provincia de Mendoza, departamento Luján de Cuyo . Población ocupada de 14 años y más en viviendas particulares, por categoría ocupacional, según sexo registrado al nacer y grupos quinquenales de edad. Año 2022 </v>
      </c>
    </row>
    <row r="14" spans="1:1" ht="12.75" x14ac:dyDescent="0.2">
      <c r="A14" s="7" t="str">
        <f>HYPERLINK("#'Cuadro 3.13.10'!A3", "Cuadro 3.13.10. Provincia de Mendoza, departamento Maipú . Población ocupada de 14 años y más en viviendas particulares, por categoría ocupacional, según sexo registrado al nacer y grupos quinquenales de edad. Año 2022 ")</f>
        <v>Cuadro 3.13.10. Provincia de Mendoza, departamento Maipú . Población ocupada de 14 años y más en viviendas particulares, por categoría ocupacional, según sexo registrado al nacer y grupos quinquenales de edad. Año 2022 </v>
      </c>
    </row>
    <row r="15" spans="1:1" ht="12.75" x14ac:dyDescent="0.2">
      <c r="A15" s="7" t="str">
        <f>HYPERLINK("#'Cuadro 3.13.11'!A3", "Cuadro 3.13.11. Provincia de Mendoza, departamento Malargüe . Población ocupada de 14 años y más en viviendas particulares, por categoría ocupacional, según sexo registrado al nacer y grupos quinquenales de edad. Año 2022 ")</f>
        <v>Cuadro 3.13.11. Provincia de Mendoza, departamento Malargüe . Población ocupada de 14 años y más en viviendas particulares, por categoría ocupacional, según sexo registrado al nacer y grupos quinquenales de edad. Año 2022 </v>
      </c>
    </row>
    <row r="16" spans="1:1" ht="12.75" x14ac:dyDescent="0.2">
      <c r="A16" s="7" t="str">
        <f>HYPERLINK("#'Cuadro 3.13.12'!A3", "Cuadro 3.13.12. Provincia de Mendoza, departamento Rivadavia . Población ocupada de 14 años y más en viviendas particulares, por categoría ocupacional, según sexo registrado al nacer y grupos quinquenales de edad. Año 2022 ")</f>
        <v>Cuadro 3.13.12. Provincia de Mendoza, departamento Rivadavia . Población ocupada de 14 años y más en viviendas particulares, por categoría ocupacional, según sexo registrado al nacer y grupos quinquenales de edad. Año 2022 </v>
      </c>
    </row>
    <row r="17" spans="1:1" ht="12.75" x14ac:dyDescent="0.2">
      <c r="A17" s="7" t="str">
        <f>HYPERLINK("#'Cuadro 3.13.13'!A3", "Cuadro 3.13.13. Provincia de Mendoza, departamento San Carlos . Población ocupada de 14 años y más en viviendas particulares, por categoría ocupacional, según sexo registrado al nacer y grupos quinquenales de edad. Año 2022 ")</f>
        <v>Cuadro 3.13.13. Provincia de Mendoza, departamento San Carlos . Población ocupada de 14 años y más en viviendas particulares, por categoría ocupacional, según sexo registrado al nacer y grupos quinquenales de edad. Año 2022 </v>
      </c>
    </row>
    <row r="18" spans="1:1" ht="12.75" x14ac:dyDescent="0.2">
      <c r="A18" s="7" t="str">
        <f>HYPERLINK("#'Cuadro 3.13.14'!A3", "Cuadro 3.13.14. Provincia de Mendoza, departamento San Martín . Población ocupada de 14 años y más en viviendas particulares, por categoría ocupacional, según sexo registrado al nacer y grupos quinquenales de edad. Año 2022 ")</f>
        <v>Cuadro 3.13.14. Provincia de Mendoza, departamento San Martín . Población ocupada de 14 años y más en viviendas particulares, por categoría ocupacional, según sexo registrado al nacer y grupos quinquenales de edad. Año 2022 </v>
      </c>
    </row>
    <row r="19" spans="1:1" ht="12.75" x14ac:dyDescent="0.2">
      <c r="A19" s="7" t="str">
        <f>HYPERLINK("#'Cuadro 3.13.15'!A3", "Cuadro 3.13.15. Provincia de Mendoza, departamento San Rafael . Población ocupada de 14 años y más en viviendas particulares, por categoría ocupacional, según sexo registrado al nacer y grupos quinquenales de edad. Año 2022 ")</f>
        <v>Cuadro 3.13.15. Provincia de Mendoza, departamento San Rafael . Población ocupada de 14 años y más en viviendas particulares, por categoría ocupacional, según sexo registrado al nacer y grupos quinquenales de edad. Año 2022 </v>
      </c>
    </row>
    <row r="20" spans="1:1" ht="12.75" x14ac:dyDescent="0.2">
      <c r="A20" s="7" t="str">
        <f>HYPERLINK("#'Cuadro 3.13.16'!A3", "Cuadro 3.13.16. Provincia de Mendoza, departamento Santa Rosa . Población ocupada de 14 años y más en viviendas particulares, por categoría ocupacional, según sexo registrado al nacer y grupos quinquenales de edad. Año 2022 ")</f>
        <v>Cuadro 3.13.16. Provincia de Mendoza, departamento Santa Rosa . Población ocupada de 14 años y más en viviendas particulares, por categoría ocupacional, según sexo registrado al nacer y grupos quinquenales de edad. Año 2022 </v>
      </c>
    </row>
    <row r="21" spans="1:1" ht="12.75" x14ac:dyDescent="0.2">
      <c r="A21" s="7" t="str">
        <f>HYPERLINK("#'Cuadro 3.13.17'!A3", "Cuadro 3.13.17. Provincia de Mendoza, departamento Tunuyán . Población ocupada de 14 años y más en viviendas particulares, por categoría ocupacional, según sexo registrado al nacer y grupos quinquenales de edad. Año 2022 ")</f>
        <v>Cuadro 3.13.17. Provincia de Mendoza, departamento Tunuyán . Población ocupada de 14 años y más en viviendas particulares, por categoría ocupacional, según sexo registrado al nacer y grupos quinquenales de edad. Año 2022 </v>
      </c>
    </row>
    <row r="22" spans="1:1" ht="12.75" x14ac:dyDescent="0.2">
      <c r="A22" s="7" t="str">
        <f>HYPERLINK("#'Cuadro 3.13.18'!A3", "Cuadro 3.13.18. Provincia de Mendoza, departamento Tupungato . Población ocupada de 14 años y más en viviendas particulares, por categoría ocupacional, según sexo registrado al nacer y grupos quinquenales de edad. Año 2022 ")</f>
        <v>Cuadro 3.13.18. Provincia de Mendoza, departamento Tupungato . Población ocupada de 14 años y más en viviendas particulares, por categoría ocupacional, según sexo registrado al nacer y grupos quinquenales de edad. Año 2022 </v>
      </c>
    </row>
    <row r="23" spans="1:1" ht="12.75" x14ac:dyDescent="0.2">
      <c r="A23" s="9"/>
    </row>
    <row r="24" spans="1:1" s="18" customFormat="1" x14ac:dyDescent="0.2">
      <c r="A24" s="17" t="s">
        <v>50</v>
      </c>
    </row>
    <row r="25" spans="1:1" s="18" customFormat="1" x14ac:dyDescent="0.2">
      <c r="A25" s="17" t="s">
        <v>51</v>
      </c>
    </row>
    <row r="26" spans="1:1" s="18" customFormat="1" x14ac:dyDescent="0.2">
      <c r="A26" s="17" t="s">
        <v>52</v>
      </c>
    </row>
    <row r="27" spans="1:1" ht="12.75" x14ac:dyDescent="0.2">
      <c r="A27" s="9"/>
    </row>
    <row r="28" spans="1:1" ht="12.75" x14ac:dyDescent="0.2">
      <c r="A28" s="9"/>
    </row>
    <row r="29" spans="1:1" ht="12.75" x14ac:dyDescent="0.2">
      <c r="A29" s="9"/>
    </row>
    <row r="30" spans="1:1" ht="12.75" x14ac:dyDescent="0.2">
      <c r="A30" s="9"/>
    </row>
    <row r="31" spans="1:1" ht="12.75" x14ac:dyDescent="0.2">
      <c r="A31" s="9"/>
    </row>
    <row r="32" spans="1:1" ht="12.75" x14ac:dyDescent="0.2">
      <c r="A32" s="9"/>
    </row>
    <row r="33" spans="1:1" ht="12.75" x14ac:dyDescent="0.2">
      <c r="A33" s="9"/>
    </row>
    <row r="34" spans="1:1" ht="12.75" x14ac:dyDescent="0.2">
      <c r="A34" s="9"/>
    </row>
    <row r="35" spans="1:1" ht="12.75" x14ac:dyDescent="0.2">
      <c r="A35" s="9"/>
    </row>
    <row r="36" spans="1:1" ht="12.75" x14ac:dyDescent="0.2">
      <c r="A36" s="9"/>
    </row>
    <row r="37" spans="1:1" ht="12.75" x14ac:dyDescent="0.2">
      <c r="A37" s="9"/>
    </row>
    <row r="38" spans="1:1" ht="12.75" x14ac:dyDescent="0.2">
      <c r="A38" s="9"/>
    </row>
    <row r="39" spans="1:1" ht="12.75" x14ac:dyDescent="0.2">
      <c r="A39" s="9"/>
    </row>
    <row r="40" spans="1:1" ht="12.75" x14ac:dyDescent="0.2">
      <c r="A40" s="9"/>
    </row>
    <row r="41" spans="1:1" ht="12.75" x14ac:dyDescent="0.2">
      <c r="A41" s="9"/>
    </row>
    <row r="42" spans="1:1" ht="12.75" x14ac:dyDescent="0.2">
      <c r="A42" s="9"/>
    </row>
    <row r="43" spans="1:1" ht="12.75" x14ac:dyDescent="0.2">
      <c r="A43" s="9"/>
    </row>
    <row r="44" spans="1:1" ht="12.75" x14ac:dyDescent="0.2">
      <c r="A44" s="9"/>
    </row>
    <row r="45" spans="1:1" ht="12.75" x14ac:dyDescent="0.2">
      <c r="A45" s="9"/>
    </row>
    <row r="46" spans="1:1" ht="12.75" x14ac:dyDescent="0.2">
      <c r="A46" s="9"/>
    </row>
    <row r="47" spans="1:1" ht="12.75" x14ac:dyDescent="0.2">
      <c r="A47" s="9"/>
    </row>
    <row r="48" spans="1:1" ht="12.75" x14ac:dyDescent="0.2">
      <c r="A48" s="9"/>
    </row>
    <row r="49" spans="1:1" ht="12.75" x14ac:dyDescent="0.2">
      <c r="A49" s="9"/>
    </row>
    <row r="50" spans="1:1" ht="12.75" x14ac:dyDescent="0.2">
      <c r="A50" s="9"/>
    </row>
    <row r="51" spans="1:1" ht="12.75" x14ac:dyDescent="0.2">
      <c r="A51" s="9"/>
    </row>
    <row r="52" spans="1:1" ht="12.75" x14ac:dyDescent="0.2">
      <c r="A52" s="9"/>
    </row>
    <row r="53" spans="1:1" ht="12.75" x14ac:dyDescent="0.2">
      <c r="A53" s="9"/>
    </row>
    <row r="54" spans="1:1" ht="12.75" x14ac:dyDescent="0.2">
      <c r="A54" s="9"/>
    </row>
    <row r="55" spans="1:1" ht="12.75" x14ac:dyDescent="0.2">
      <c r="A55" s="9"/>
    </row>
    <row r="56" spans="1:1" ht="12.75" x14ac:dyDescent="0.2">
      <c r="A56" s="9"/>
    </row>
    <row r="57" spans="1:1" ht="12.75" x14ac:dyDescent="0.2">
      <c r="A57" s="9"/>
    </row>
    <row r="58" spans="1:1" ht="12.75" x14ac:dyDescent="0.2">
      <c r="A58" s="9"/>
    </row>
    <row r="59" spans="1:1" ht="12.75" x14ac:dyDescent="0.2">
      <c r="A59" s="9"/>
    </row>
    <row r="60" spans="1:1" ht="12.75" x14ac:dyDescent="0.2">
      <c r="A60" s="9"/>
    </row>
    <row r="61" spans="1:1" ht="12.75" x14ac:dyDescent="0.2">
      <c r="A61" s="9"/>
    </row>
    <row r="62" spans="1:1" ht="12.75" x14ac:dyDescent="0.2">
      <c r="A62" s="9"/>
    </row>
    <row r="63" spans="1:1" ht="12.75" x14ac:dyDescent="0.2">
      <c r="A63" s="9"/>
    </row>
    <row r="64" spans="1:1" ht="12.75" x14ac:dyDescent="0.2">
      <c r="A64" s="9"/>
    </row>
    <row r="65" spans="1:1" ht="12.75" x14ac:dyDescent="0.2">
      <c r="A65" s="9"/>
    </row>
    <row r="66" spans="1:1" ht="12.75" x14ac:dyDescent="0.2">
      <c r="A66" s="9"/>
    </row>
    <row r="67" spans="1:1" ht="12.75" x14ac:dyDescent="0.2">
      <c r="A67" s="9"/>
    </row>
    <row r="68" spans="1:1" ht="12.75" x14ac:dyDescent="0.2">
      <c r="A68" s="9"/>
    </row>
    <row r="69" spans="1:1" ht="12.75" x14ac:dyDescent="0.2">
      <c r="A69" s="9"/>
    </row>
    <row r="70" spans="1:1" ht="12.75" x14ac:dyDescent="0.2">
      <c r="A70" s="9"/>
    </row>
    <row r="71" spans="1:1" ht="12.75" x14ac:dyDescent="0.2">
      <c r="A71" s="9"/>
    </row>
    <row r="72" spans="1:1" ht="12.75" x14ac:dyDescent="0.2">
      <c r="A72" s="9"/>
    </row>
    <row r="73" spans="1:1" ht="12.75" x14ac:dyDescent="0.2">
      <c r="A73" s="9"/>
    </row>
    <row r="74" spans="1:1" ht="12.75" x14ac:dyDescent="0.2">
      <c r="A74" s="9"/>
    </row>
    <row r="75" spans="1:1" ht="12.75" x14ac:dyDescent="0.2">
      <c r="A75" s="9"/>
    </row>
    <row r="76" spans="1:1" ht="12.75" x14ac:dyDescent="0.2">
      <c r="A76" s="9"/>
    </row>
    <row r="77" spans="1:1" ht="12.75" x14ac:dyDescent="0.2">
      <c r="A77" s="9"/>
    </row>
    <row r="78" spans="1:1" ht="12.75" x14ac:dyDescent="0.2">
      <c r="A78" s="9"/>
    </row>
    <row r="79" spans="1:1" ht="12.75" x14ac:dyDescent="0.2">
      <c r="A79" s="9"/>
    </row>
    <row r="80" spans="1:1" ht="12.75" x14ac:dyDescent="0.2">
      <c r="A80" s="9"/>
    </row>
    <row r="81" spans="1:1" ht="12.75" x14ac:dyDescent="0.2">
      <c r="A81" s="9"/>
    </row>
    <row r="82" spans="1:1" ht="12.75" x14ac:dyDescent="0.2">
      <c r="A82" s="9"/>
    </row>
    <row r="83" spans="1:1" ht="12.75" x14ac:dyDescent="0.2">
      <c r="A83" s="9"/>
    </row>
    <row r="84" spans="1:1" ht="12.75" x14ac:dyDescent="0.2">
      <c r="A84" s="9"/>
    </row>
    <row r="85" spans="1:1" ht="12.75" x14ac:dyDescent="0.2">
      <c r="A85" s="9"/>
    </row>
    <row r="86" spans="1:1" ht="12.75" x14ac:dyDescent="0.2">
      <c r="A86" s="9"/>
    </row>
    <row r="87" spans="1:1" ht="12.75" x14ac:dyDescent="0.2">
      <c r="A87" s="9"/>
    </row>
    <row r="88" spans="1:1" ht="12.75" x14ac:dyDescent="0.2">
      <c r="A88" s="9"/>
    </row>
    <row r="89" spans="1:1" ht="12.75" x14ac:dyDescent="0.2">
      <c r="A89" s="9"/>
    </row>
    <row r="90" spans="1:1" ht="12.75" x14ac:dyDescent="0.2">
      <c r="A90" s="9"/>
    </row>
    <row r="91" spans="1:1" ht="12.75" x14ac:dyDescent="0.2">
      <c r="A91" s="9"/>
    </row>
    <row r="92" spans="1:1" ht="12.75" x14ac:dyDescent="0.2">
      <c r="A92" s="9"/>
    </row>
    <row r="93" spans="1:1" ht="12.75" x14ac:dyDescent="0.2">
      <c r="A93" s="9"/>
    </row>
    <row r="94" spans="1:1" ht="12.75" x14ac:dyDescent="0.2">
      <c r="A94" s="9"/>
    </row>
    <row r="95" spans="1:1" ht="12.75" x14ac:dyDescent="0.2">
      <c r="A95" s="9"/>
    </row>
    <row r="96" spans="1:1" ht="12.75" x14ac:dyDescent="0.2">
      <c r="A96" s="9"/>
    </row>
    <row r="97" spans="1:1" ht="12.75" x14ac:dyDescent="0.2">
      <c r="A97" s="9"/>
    </row>
    <row r="98" spans="1:1" ht="12.75" x14ac:dyDescent="0.2">
      <c r="A98" s="9"/>
    </row>
    <row r="99" spans="1:1" ht="12.75" x14ac:dyDescent="0.2">
      <c r="A99" s="9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4"/>
  <sheetViews>
    <sheetView showGridLines="0" zoomScaleNormal="100" workbookViewId="0">
      <selection activeCell="C3" sqref="C3:C4"/>
    </sheetView>
  </sheetViews>
  <sheetFormatPr baseColWidth="10" defaultRowHeight="11.25" x14ac:dyDescent="0.2"/>
  <cols>
    <col min="1" max="2" width="31.6640625" customWidth="1"/>
    <col min="3" max="3" width="14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2.1640625" customWidth="1"/>
  </cols>
  <sheetData>
    <row r="1" spans="1:29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47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2" t="s">
        <v>2</v>
      </c>
      <c r="B3" s="32" t="s">
        <v>47</v>
      </c>
      <c r="C3" s="32" t="s">
        <v>3</v>
      </c>
      <c r="D3" s="32" t="s">
        <v>4</v>
      </c>
      <c r="E3" s="32" t="s">
        <v>47</v>
      </c>
      <c r="F3" s="32" t="s">
        <v>47</v>
      </c>
      <c r="G3" s="32" t="s">
        <v>47</v>
      </c>
      <c r="H3" s="32" t="s">
        <v>47</v>
      </c>
      <c r="I3" s="32" t="s">
        <v>47</v>
      </c>
    </row>
    <row r="4" spans="1:29" ht="27.6" customHeight="1" x14ac:dyDescent="0.2">
      <c r="A4" s="32" t="s">
        <v>47</v>
      </c>
      <c r="B4" s="32" t="s">
        <v>47</v>
      </c>
      <c r="C4" s="32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29" ht="12" customHeight="1" x14ac:dyDescent="0.2">
      <c r="A5" s="33" t="s">
        <v>11</v>
      </c>
      <c r="B5" s="6" t="s">
        <v>47</v>
      </c>
      <c r="C5" s="13">
        <v>909742</v>
      </c>
      <c r="D5" s="13">
        <v>61287</v>
      </c>
      <c r="E5" s="13">
        <v>478445</v>
      </c>
      <c r="F5" s="13">
        <v>276895</v>
      </c>
      <c r="G5" s="13">
        <v>36227</v>
      </c>
      <c r="H5" s="13">
        <v>28059</v>
      </c>
      <c r="I5" s="13">
        <v>28829</v>
      </c>
    </row>
    <row r="6" spans="1:29" ht="12" customHeight="1" x14ac:dyDescent="0.2">
      <c r="A6" s="30" t="s">
        <v>47</v>
      </c>
      <c r="B6" s="1" t="s">
        <v>12</v>
      </c>
      <c r="C6" s="14">
        <v>1633</v>
      </c>
      <c r="D6" s="14">
        <v>59</v>
      </c>
      <c r="E6" s="14">
        <v>539</v>
      </c>
      <c r="F6" s="14">
        <v>557</v>
      </c>
      <c r="G6" s="14">
        <v>36</v>
      </c>
      <c r="H6" s="14">
        <v>244</v>
      </c>
      <c r="I6" s="14">
        <v>198</v>
      </c>
      <c r="J6" t="s">
        <v>47</v>
      </c>
      <c r="K6" t="s">
        <v>47</v>
      </c>
      <c r="M6" t="s">
        <v>47</v>
      </c>
      <c r="N6" t="s">
        <v>47</v>
      </c>
    </row>
    <row r="7" spans="1:29" ht="12" customHeight="1" x14ac:dyDescent="0.2">
      <c r="A7" s="30" t="s">
        <v>47</v>
      </c>
      <c r="B7" s="1" t="s">
        <v>13</v>
      </c>
      <c r="C7" s="14">
        <v>30355</v>
      </c>
      <c r="D7" s="14">
        <v>1753</v>
      </c>
      <c r="E7" s="14">
        <v>14155</v>
      </c>
      <c r="F7" s="14">
        <v>8985</v>
      </c>
      <c r="G7" s="14">
        <v>648</v>
      </c>
      <c r="H7" s="14">
        <v>2820</v>
      </c>
      <c r="I7" s="14">
        <v>1994</v>
      </c>
      <c r="J7" t="s">
        <v>47</v>
      </c>
      <c r="K7" t="s">
        <v>47</v>
      </c>
      <c r="M7" t="s">
        <v>47</v>
      </c>
      <c r="N7" t="s">
        <v>47</v>
      </c>
    </row>
    <row r="8" spans="1:29" ht="12" customHeight="1" x14ac:dyDescent="0.2">
      <c r="A8" s="30" t="s">
        <v>47</v>
      </c>
      <c r="B8" s="1" t="s">
        <v>14</v>
      </c>
      <c r="C8" s="14">
        <v>88127</v>
      </c>
      <c r="D8" s="14">
        <v>5246</v>
      </c>
      <c r="E8" s="14">
        <v>51711</v>
      </c>
      <c r="F8" s="14">
        <v>21615</v>
      </c>
      <c r="G8" s="14">
        <v>2267</v>
      </c>
      <c r="H8" s="14">
        <v>3803</v>
      </c>
      <c r="I8" s="14">
        <v>3485</v>
      </c>
      <c r="J8" t="s">
        <v>47</v>
      </c>
      <c r="K8" t="s">
        <v>47</v>
      </c>
      <c r="M8" t="s">
        <v>47</v>
      </c>
      <c r="N8" t="s">
        <v>47</v>
      </c>
    </row>
    <row r="9" spans="1:29" ht="12" customHeight="1" x14ac:dyDescent="0.2">
      <c r="A9" s="30" t="s">
        <v>47</v>
      </c>
      <c r="B9" s="1" t="s">
        <v>15</v>
      </c>
      <c r="C9" s="14">
        <v>112761</v>
      </c>
      <c r="D9" s="14">
        <v>6305</v>
      </c>
      <c r="E9" s="14">
        <v>66585</v>
      </c>
      <c r="F9" s="14">
        <v>29160</v>
      </c>
      <c r="G9" s="14">
        <v>3749</v>
      </c>
      <c r="H9" s="14">
        <v>3416</v>
      </c>
      <c r="I9" s="14">
        <v>3546</v>
      </c>
      <c r="J9" t="s">
        <v>47</v>
      </c>
      <c r="K9" t="s">
        <v>47</v>
      </c>
      <c r="M9" t="s">
        <v>47</v>
      </c>
      <c r="N9" t="s">
        <v>47</v>
      </c>
    </row>
    <row r="10" spans="1:29" ht="12" customHeight="1" x14ac:dyDescent="0.2">
      <c r="A10" s="30" t="s">
        <v>47</v>
      </c>
      <c r="B10" s="1" t="s">
        <v>16</v>
      </c>
      <c r="C10" s="14">
        <v>117752</v>
      </c>
      <c r="D10" s="14">
        <v>6603</v>
      </c>
      <c r="E10" s="14">
        <v>67992</v>
      </c>
      <c r="F10" s="14">
        <v>32366</v>
      </c>
      <c r="G10" s="14">
        <v>4529</v>
      </c>
      <c r="H10" s="14">
        <v>2985</v>
      </c>
      <c r="I10" s="14">
        <v>3277</v>
      </c>
      <c r="J10" t="s">
        <v>47</v>
      </c>
      <c r="K10" t="s">
        <v>47</v>
      </c>
      <c r="M10" t="s">
        <v>47</v>
      </c>
      <c r="N10" t="s">
        <v>47</v>
      </c>
    </row>
    <row r="11" spans="1:29" ht="12" customHeight="1" x14ac:dyDescent="0.2">
      <c r="A11" s="30" t="s">
        <v>47</v>
      </c>
      <c r="B11" s="1" t="s">
        <v>17</v>
      </c>
      <c r="C11" s="14">
        <v>111926</v>
      </c>
      <c r="D11" s="14">
        <v>6804</v>
      </c>
      <c r="E11" s="14">
        <v>63236</v>
      </c>
      <c r="F11" s="14">
        <v>31674</v>
      </c>
      <c r="G11" s="14">
        <v>4580</v>
      </c>
      <c r="H11" s="14">
        <v>2675</v>
      </c>
      <c r="I11" s="14">
        <v>2957</v>
      </c>
      <c r="J11" t="s">
        <v>47</v>
      </c>
      <c r="K11" t="s">
        <v>47</v>
      </c>
      <c r="M11" t="s">
        <v>47</v>
      </c>
      <c r="N11" t="s">
        <v>47</v>
      </c>
    </row>
    <row r="12" spans="1:29" ht="12" customHeight="1" x14ac:dyDescent="0.2">
      <c r="A12" s="30" t="s">
        <v>47</v>
      </c>
      <c r="B12" s="1" t="s">
        <v>18</v>
      </c>
      <c r="C12" s="14">
        <v>112615</v>
      </c>
      <c r="D12" s="14">
        <v>7743</v>
      </c>
      <c r="E12" s="14">
        <v>62385</v>
      </c>
      <c r="F12" s="14">
        <v>32624</v>
      </c>
      <c r="G12" s="14">
        <v>4497</v>
      </c>
      <c r="H12" s="14">
        <v>2485</v>
      </c>
      <c r="I12" s="14">
        <v>2881</v>
      </c>
      <c r="J12" t="s">
        <v>47</v>
      </c>
      <c r="K12" t="s">
        <v>47</v>
      </c>
      <c r="M12" t="s">
        <v>47</v>
      </c>
      <c r="N12" t="s">
        <v>47</v>
      </c>
    </row>
    <row r="13" spans="1:29" ht="12" customHeight="1" x14ac:dyDescent="0.2">
      <c r="A13" s="30" t="s">
        <v>47</v>
      </c>
      <c r="B13" s="1" t="s">
        <v>19</v>
      </c>
      <c r="C13" s="14">
        <v>97189</v>
      </c>
      <c r="D13" s="14">
        <v>7743</v>
      </c>
      <c r="E13" s="14">
        <v>51774</v>
      </c>
      <c r="F13" s="14">
        <v>28965</v>
      </c>
      <c r="G13" s="14">
        <v>4274</v>
      </c>
      <c r="H13" s="14">
        <v>2144</v>
      </c>
      <c r="I13" s="14">
        <v>2289</v>
      </c>
      <c r="J13" t="s">
        <v>47</v>
      </c>
      <c r="K13" t="s">
        <v>47</v>
      </c>
      <c r="M13" t="s">
        <v>47</v>
      </c>
      <c r="N13" t="s">
        <v>47</v>
      </c>
    </row>
    <row r="14" spans="1:29" ht="12" customHeight="1" x14ac:dyDescent="0.2">
      <c r="A14" s="30" t="s">
        <v>47</v>
      </c>
      <c r="B14" s="1" t="s">
        <v>20</v>
      </c>
      <c r="C14" s="14">
        <v>79844</v>
      </c>
      <c r="D14" s="14">
        <v>6691</v>
      </c>
      <c r="E14" s="14">
        <v>41536</v>
      </c>
      <c r="F14" s="14">
        <v>24470</v>
      </c>
      <c r="G14" s="14">
        <v>3391</v>
      </c>
      <c r="H14" s="14">
        <v>1823</v>
      </c>
      <c r="I14" s="14">
        <v>1933</v>
      </c>
      <c r="J14" t="s">
        <v>47</v>
      </c>
      <c r="K14" t="s">
        <v>47</v>
      </c>
      <c r="M14" t="s">
        <v>47</v>
      </c>
      <c r="N14" t="s">
        <v>47</v>
      </c>
    </row>
    <row r="15" spans="1:29" ht="12" customHeight="1" x14ac:dyDescent="0.2">
      <c r="A15" s="30" t="s">
        <v>47</v>
      </c>
      <c r="B15" s="1" t="s">
        <v>21</v>
      </c>
      <c r="C15" s="14">
        <v>63436</v>
      </c>
      <c r="D15" s="14">
        <v>5887</v>
      </c>
      <c r="E15" s="14">
        <v>30196</v>
      </c>
      <c r="F15" s="14">
        <v>21215</v>
      </c>
      <c r="G15" s="14">
        <v>2878</v>
      </c>
      <c r="H15" s="14">
        <v>1587</v>
      </c>
      <c r="I15" s="14">
        <v>1673</v>
      </c>
      <c r="J15" t="s">
        <v>47</v>
      </c>
      <c r="K15" t="s">
        <v>47</v>
      </c>
      <c r="M15" t="s">
        <v>47</v>
      </c>
      <c r="N15" t="s">
        <v>47</v>
      </c>
    </row>
    <row r="16" spans="1:29" ht="12" customHeight="1" x14ac:dyDescent="0.2">
      <c r="A16" s="30" t="s">
        <v>47</v>
      </c>
      <c r="B16" s="1" t="s">
        <v>22</v>
      </c>
      <c r="C16" s="14">
        <v>44388</v>
      </c>
      <c r="D16" s="14">
        <v>3323</v>
      </c>
      <c r="E16" s="14">
        <v>17780</v>
      </c>
      <c r="F16" s="14">
        <v>18023</v>
      </c>
      <c r="G16" s="14">
        <v>2256</v>
      </c>
      <c r="H16" s="14">
        <v>1469</v>
      </c>
      <c r="I16" s="14">
        <v>1537</v>
      </c>
      <c r="J16" t="s">
        <v>47</v>
      </c>
      <c r="K16" t="s">
        <v>47</v>
      </c>
      <c r="M16" t="s">
        <v>47</v>
      </c>
      <c r="N16" t="s">
        <v>47</v>
      </c>
    </row>
    <row r="17" spans="1:14" ht="12" customHeight="1" x14ac:dyDescent="0.2">
      <c r="A17" s="30" t="s">
        <v>47</v>
      </c>
      <c r="B17" s="1" t="s">
        <v>23</v>
      </c>
      <c r="C17" s="14">
        <v>25013</v>
      </c>
      <c r="D17" s="14">
        <v>1706</v>
      </c>
      <c r="E17" s="14">
        <v>6073</v>
      </c>
      <c r="F17" s="14">
        <v>13435</v>
      </c>
      <c r="G17" s="14">
        <v>1447</v>
      </c>
      <c r="H17" s="14">
        <v>1164</v>
      </c>
      <c r="I17" s="14">
        <v>1188</v>
      </c>
      <c r="J17" t="s">
        <v>47</v>
      </c>
      <c r="K17" t="s">
        <v>47</v>
      </c>
      <c r="M17" t="s">
        <v>47</v>
      </c>
      <c r="N17" t="s">
        <v>47</v>
      </c>
    </row>
    <row r="18" spans="1:14" ht="12" customHeight="1" x14ac:dyDescent="0.2">
      <c r="A18" s="30" t="s">
        <v>47</v>
      </c>
      <c r="B18" s="1" t="s">
        <v>24</v>
      </c>
      <c r="C18" s="14">
        <v>13292</v>
      </c>
      <c r="D18" s="14">
        <v>788</v>
      </c>
      <c r="E18" s="14">
        <v>2177</v>
      </c>
      <c r="F18" s="14">
        <v>7803</v>
      </c>
      <c r="G18" s="14">
        <v>847</v>
      </c>
      <c r="H18" s="14">
        <v>793</v>
      </c>
      <c r="I18" s="14">
        <v>884</v>
      </c>
      <c r="J18" t="s">
        <v>47</v>
      </c>
      <c r="K18" t="s">
        <v>47</v>
      </c>
      <c r="M18" t="s">
        <v>47</v>
      </c>
      <c r="N18" t="s">
        <v>47</v>
      </c>
    </row>
    <row r="19" spans="1:14" ht="12" customHeight="1" x14ac:dyDescent="0.2">
      <c r="A19" s="30" t="s">
        <v>47</v>
      </c>
      <c r="B19" s="1" t="s">
        <v>25</v>
      </c>
      <c r="C19" s="14">
        <v>6688</v>
      </c>
      <c r="D19" s="14">
        <v>366</v>
      </c>
      <c r="E19" s="14">
        <v>1168</v>
      </c>
      <c r="F19" s="14">
        <v>3762</v>
      </c>
      <c r="G19" s="14">
        <v>482</v>
      </c>
      <c r="H19" s="14">
        <v>392</v>
      </c>
      <c r="I19" s="14">
        <v>518</v>
      </c>
      <c r="J19" t="s">
        <v>47</v>
      </c>
      <c r="K19" t="s">
        <v>47</v>
      </c>
      <c r="M19" t="s">
        <v>47</v>
      </c>
      <c r="N19" t="s">
        <v>47</v>
      </c>
    </row>
    <row r="20" spans="1:14" ht="12" customHeight="1" x14ac:dyDescent="0.2">
      <c r="A20" s="30" t="s">
        <v>47</v>
      </c>
      <c r="B20" s="1" t="s">
        <v>26</v>
      </c>
      <c r="C20" s="14">
        <v>4723</v>
      </c>
      <c r="D20" s="14">
        <v>270</v>
      </c>
      <c r="E20" s="14">
        <v>1138</v>
      </c>
      <c r="F20" s="14">
        <v>2241</v>
      </c>
      <c r="G20" s="14">
        <v>346</v>
      </c>
      <c r="H20" s="14">
        <v>259</v>
      </c>
      <c r="I20" s="14">
        <v>469</v>
      </c>
      <c r="J20" t="s">
        <v>47</v>
      </c>
      <c r="K20" t="s">
        <v>47</v>
      </c>
      <c r="M20" t="s">
        <v>47</v>
      </c>
      <c r="N20" t="s">
        <v>47</v>
      </c>
    </row>
    <row r="21" spans="1:14" ht="12" customHeight="1" x14ac:dyDescent="0.2">
      <c r="A21" s="29" t="s">
        <v>27</v>
      </c>
      <c r="B21" s="3" t="s">
        <v>47</v>
      </c>
      <c r="C21" s="13">
        <v>393575</v>
      </c>
      <c r="D21" s="13">
        <v>58998</v>
      </c>
      <c r="E21" s="13">
        <v>187464</v>
      </c>
      <c r="F21" s="13">
        <v>109097</v>
      </c>
      <c r="G21" s="13">
        <v>11702</v>
      </c>
      <c r="H21" s="13">
        <v>12451</v>
      </c>
      <c r="I21" s="13">
        <v>13863</v>
      </c>
    </row>
    <row r="22" spans="1:14" ht="12" customHeight="1" x14ac:dyDescent="0.2">
      <c r="A22" s="30" t="s">
        <v>47</v>
      </c>
      <c r="B22" s="1" t="s">
        <v>12</v>
      </c>
      <c r="C22" s="14">
        <v>721</v>
      </c>
      <c r="D22" s="14">
        <v>39</v>
      </c>
      <c r="E22" s="14">
        <v>229</v>
      </c>
      <c r="F22" s="14">
        <v>259</v>
      </c>
      <c r="G22" s="14">
        <v>18</v>
      </c>
      <c r="H22" s="14">
        <v>90</v>
      </c>
      <c r="I22" s="14">
        <v>86</v>
      </c>
      <c r="J22" t="s">
        <v>47</v>
      </c>
      <c r="K22" t="s">
        <v>47</v>
      </c>
      <c r="M22" t="s">
        <v>47</v>
      </c>
      <c r="N22" t="s">
        <v>47</v>
      </c>
    </row>
    <row r="23" spans="1:14" ht="12" customHeight="1" x14ac:dyDescent="0.2">
      <c r="A23" s="30" t="s">
        <v>47</v>
      </c>
      <c r="B23" s="1" t="s">
        <v>13</v>
      </c>
      <c r="C23" s="14">
        <v>11888</v>
      </c>
      <c r="D23" s="14">
        <v>1581</v>
      </c>
      <c r="E23" s="14">
        <v>4663</v>
      </c>
      <c r="F23" s="14">
        <v>3579</v>
      </c>
      <c r="G23" s="14">
        <v>239</v>
      </c>
      <c r="H23" s="14">
        <v>977</v>
      </c>
      <c r="I23" s="14">
        <v>849</v>
      </c>
      <c r="J23" t="s">
        <v>47</v>
      </c>
      <c r="K23" t="s">
        <v>47</v>
      </c>
      <c r="M23" t="s">
        <v>47</v>
      </c>
      <c r="N23" t="s">
        <v>47</v>
      </c>
    </row>
    <row r="24" spans="1:14" ht="12" customHeight="1" x14ac:dyDescent="0.2">
      <c r="A24" s="30" t="s">
        <v>47</v>
      </c>
      <c r="B24" s="1" t="s">
        <v>14</v>
      </c>
      <c r="C24" s="14">
        <v>36112</v>
      </c>
      <c r="D24" s="14">
        <v>4995</v>
      </c>
      <c r="E24" s="14">
        <v>18258</v>
      </c>
      <c r="F24" s="14">
        <v>8912</v>
      </c>
      <c r="G24" s="14">
        <v>830</v>
      </c>
      <c r="H24" s="14">
        <v>1503</v>
      </c>
      <c r="I24" s="14">
        <v>1614</v>
      </c>
      <c r="J24" t="s">
        <v>47</v>
      </c>
      <c r="K24" t="s">
        <v>47</v>
      </c>
      <c r="M24" t="s">
        <v>47</v>
      </c>
      <c r="N24" t="s">
        <v>47</v>
      </c>
    </row>
    <row r="25" spans="1:14" ht="12" customHeight="1" x14ac:dyDescent="0.2">
      <c r="A25" s="30" t="s">
        <v>47</v>
      </c>
      <c r="B25" s="1" t="s">
        <v>15</v>
      </c>
      <c r="C25" s="14">
        <v>48684</v>
      </c>
      <c r="D25" s="14">
        <v>6064</v>
      </c>
      <c r="E25" s="14">
        <v>25012</v>
      </c>
      <c r="F25" s="14">
        <v>12991</v>
      </c>
      <c r="G25" s="14">
        <v>1336</v>
      </c>
      <c r="H25" s="14">
        <v>1496</v>
      </c>
      <c r="I25" s="14">
        <v>1785</v>
      </c>
      <c r="J25" t="s">
        <v>47</v>
      </c>
      <c r="K25" t="s">
        <v>47</v>
      </c>
      <c r="M25" t="s">
        <v>47</v>
      </c>
      <c r="N25" t="s">
        <v>47</v>
      </c>
    </row>
    <row r="26" spans="1:14" ht="12" customHeight="1" x14ac:dyDescent="0.2">
      <c r="A26" s="30" t="s">
        <v>47</v>
      </c>
      <c r="B26" s="1" t="s">
        <v>16</v>
      </c>
      <c r="C26" s="14">
        <v>51791</v>
      </c>
      <c r="D26" s="14">
        <v>6370</v>
      </c>
      <c r="E26" s="14">
        <v>26365</v>
      </c>
      <c r="F26" s="14">
        <v>14469</v>
      </c>
      <c r="G26" s="14">
        <v>1551</v>
      </c>
      <c r="H26" s="14">
        <v>1398</v>
      </c>
      <c r="I26" s="14">
        <v>1638</v>
      </c>
      <c r="J26" t="s">
        <v>47</v>
      </c>
      <c r="K26" t="s">
        <v>47</v>
      </c>
      <c r="M26" t="s">
        <v>47</v>
      </c>
      <c r="N26" t="s">
        <v>47</v>
      </c>
    </row>
    <row r="27" spans="1:14" ht="12" customHeight="1" x14ac:dyDescent="0.2">
      <c r="A27" s="30" t="s">
        <v>47</v>
      </c>
      <c r="B27" s="1" t="s">
        <v>17</v>
      </c>
      <c r="C27" s="14">
        <v>49818</v>
      </c>
      <c r="D27" s="14">
        <v>6625</v>
      </c>
      <c r="E27" s="14">
        <v>25446</v>
      </c>
      <c r="F27" s="14">
        <v>13543</v>
      </c>
      <c r="G27" s="14">
        <v>1512</v>
      </c>
      <c r="H27" s="14">
        <v>1260</v>
      </c>
      <c r="I27" s="14">
        <v>1432</v>
      </c>
      <c r="J27" t="s">
        <v>47</v>
      </c>
      <c r="K27" t="s">
        <v>47</v>
      </c>
      <c r="M27" t="s">
        <v>47</v>
      </c>
      <c r="N27" t="s">
        <v>47</v>
      </c>
    </row>
    <row r="28" spans="1:14" ht="12" customHeight="1" x14ac:dyDescent="0.2">
      <c r="A28" s="30" t="s">
        <v>47</v>
      </c>
      <c r="B28" s="1" t="s">
        <v>18</v>
      </c>
      <c r="C28" s="14">
        <v>51037</v>
      </c>
      <c r="D28" s="14">
        <v>7579</v>
      </c>
      <c r="E28" s="14">
        <v>26076</v>
      </c>
      <c r="F28" s="14">
        <v>13299</v>
      </c>
      <c r="G28" s="14">
        <v>1468</v>
      </c>
      <c r="H28" s="14">
        <v>1163</v>
      </c>
      <c r="I28" s="14">
        <v>1452</v>
      </c>
      <c r="J28" t="s">
        <v>47</v>
      </c>
      <c r="K28" t="s">
        <v>47</v>
      </c>
      <c r="M28" t="s">
        <v>47</v>
      </c>
      <c r="N28" t="s">
        <v>47</v>
      </c>
    </row>
    <row r="29" spans="1:14" ht="12" customHeight="1" x14ac:dyDescent="0.2">
      <c r="A29" s="30" t="s">
        <v>47</v>
      </c>
      <c r="B29" s="1" t="s">
        <v>19</v>
      </c>
      <c r="C29" s="14">
        <v>44888</v>
      </c>
      <c r="D29" s="14">
        <v>7575</v>
      </c>
      <c r="E29" s="14">
        <v>22606</v>
      </c>
      <c r="F29" s="14">
        <v>11118</v>
      </c>
      <c r="G29" s="14">
        <v>1442</v>
      </c>
      <c r="H29" s="14">
        <v>1055</v>
      </c>
      <c r="I29" s="14">
        <v>1092</v>
      </c>
      <c r="J29" t="s">
        <v>47</v>
      </c>
      <c r="K29" t="s">
        <v>47</v>
      </c>
      <c r="M29" t="s">
        <v>47</v>
      </c>
      <c r="N29" t="s">
        <v>47</v>
      </c>
    </row>
    <row r="30" spans="1:14" ht="12" customHeight="1" x14ac:dyDescent="0.2">
      <c r="A30" s="30" t="s">
        <v>47</v>
      </c>
      <c r="B30" s="1" t="s">
        <v>20</v>
      </c>
      <c r="C30" s="14">
        <v>37144</v>
      </c>
      <c r="D30" s="14">
        <v>6512</v>
      </c>
      <c r="E30" s="14">
        <v>18602</v>
      </c>
      <c r="F30" s="14">
        <v>9046</v>
      </c>
      <c r="G30" s="14">
        <v>1076</v>
      </c>
      <c r="H30" s="14">
        <v>955</v>
      </c>
      <c r="I30" s="14">
        <v>953</v>
      </c>
      <c r="J30" t="s">
        <v>47</v>
      </c>
      <c r="K30" t="s">
        <v>47</v>
      </c>
      <c r="M30" t="s">
        <v>47</v>
      </c>
      <c r="N30" t="s">
        <v>47</v>
      </c>
    </row>
    <row r="31" spans="1:14" ht="12" customHeight="1" x14ac:dyDescent="0.2">
      <c r="A31" s="30" t="s">
        <v>47</v>
      </c>
      <c r="B31" s="1" t="s">
        <v>21</v>
      </c>
      <c r="C31" s="14">
        <v>28216</v>
      </c>
      <c r="D31" s="14">
        <v>5749</v>
      </c>
      <c r="E31" s="14">
        <v>12443</v>
      </c>
      <c r="F31" s="14">
        <v>7511</v>
      </c>
      <c r="G31" s="14">
        <v>901</v>
      </c>
      <c r="H31" s="14">
        <v>810</v>
      </c>
      <c r="I31" s="14">
        <v>802</v>
      </c>
      <c r="J31" t="s">
        <v>47</v>
      </c>
      <c r="K31" t="s">
        <v>47</v>
      </c>
      <c r="M31" t="s">
        <v>47</v>
      </c>
      <c r="N31" t="s">
        <v>47</v>
      </c>
    </row>
    <row r="32" spans="1:14" ht="12" customHeight="1" x14ac:dyDescent="0.2">
      <c r="A32" s="30" t="s">
        <v>47</v>
      </c>
      <c r="B32" s="1" t="s">
        <v>22</v>
      </c>
      <c r="C32" s="14">
        <v>15403</v>
      </c>
      <c r="D32" s="14">
        <v>3152</v>
      </c>
      <c r="E32" s="14">
        <v>4584</v>
      </c>
      <c r="F32" s="14">
        <v>5743</v>
      </c>
      <c r="G32" s="14">
        <v>547</v>
      </c>
      <c r="H32" s="14">
        <v>687</v>
      </c>
      <c r="I32" s="14">
        <v>690</v>
      </c>
      <c r="J32" t="s">
        <v>47</v>
      </c>
      <c r="K32" t="s">
        <v>47</v>
      </c>
      <c r="M32" t="s">
        <v>47</v>
      </c>
      <c r="N32" t="s">
        <v>47</v>
      </c>
    </row>
    <row r="33" spans="1:14" ht="12" customHeight="1" x14ac:dyDescent="0.2">
      <c r="A33" s="30" t="s">
        <v>47</v>
      </c>
      <c r="B33" s="1" t="s">
        <v>23</v>
      </c>
      <c r="C33" s="14">
        <v>8519</v>
      </c>
      <c r="D33" s="14">
        <v>1557</v>
      </c>
      <c r="E33" s="14">
        <v>1523</v>
      </c>
      <c r="F33" s="14">
        <v>4086</v>
      </c>
      <c r="G33" s="14">
        <v>334</v>
      </c>
      <c r="H33" s="14">
        <v>500</v>
      </c>
      <c r="I33" s="14">
        <v>519</v>
      </c>
      <c r="J33" t="s">
        <v>47</v>
      </c>
      <c r="K33" t="s">
        <v>47</v>
      </c>
      <c r="M33" t="s">
        <v>47</v>
      </c>
      <c r="N33" t="s">
        <v>47</v>
      </c>
    </row>
    <row r="34" spans="1:14" ht="12" customHeight="1" x14ac:dyDescent="0.2">
      <c r="A34" s="30" t="s">
        <v>47</v>
      </c>
      <c r="B34" s="1" t="s">
        <v>24</v>
      </c>
      <c r="C34" s="14">
        <v>4682</v>
      </c>
      <c r="D34" s="14">
        <v>670</v>
      </c>
      <c r="E34" s="14">
        <v>666</v>
      </c>
      <c r="F34" s="14">
        <v>2432</v>
      </c>
      <c r="G34" s="14">
        <v>190</v>
      </c>
      <c r="H34" s="14">
        <v>299</v>
      </c>
      <c r="I34" s="14">
        <v>425</v>
      </c>
      <c r="J34" t="s">
        <v>47</v>
      </c>
      <c r="K34" t="s">
        <v>47</v>
      </c>
      <c r="M34" t="s">
        <v>47</v>
      </c>
      <c r="N34" t="s">
        <v>47</v>
      </c>
    </row>
    <row r="35" spans="1:14" ht="12" customHeight="1" x14ac:dyDescent="0.2">
      <c r="A35" s="30" t="s">
        <v>47</v>
      </c>
      <c r="B35" s="1" t="s">
        <v>25</v>
      </c>
      <c r="C35" s="14">
        <v>2488</v>
      </c>
      <c r="D35" s="14">
        <v>303</v>
      </c>
      <c r="E35" s="14">
        <v>431</v>
      </c>
      <c r="F35" s="14">
        <v>1226</v>
      </c>
      <c r="G35" s="14">
        <v>139</v>
      </c>
      <c r="H35" s="14">
        <v>141</v>
      </c>
      <c r="I35" s="14">
        <v>248</v>
      </c>
      <c r="J35" t="s">
        <v>47</v>
      </c>
      <c r="K35" t="s">
        <v>47</v>
      </c>
      <c r="M35" t="s">
        <v>47</v>
      </c>
      <c r="N35" t="s">
        <v>47</v>
      </c>
    </row>
    <row r="36" spans="1:14" ht="12" customHeight="1" x14ac:dyDescent="0.2">
      <c r="A36" s="30" t="s">
        <v>47</v>
      </c>
      <c r="B36" s="1" t="s">
        <v>26</v>
      </c>
      <c r="C36" s="14">
        <v>2184</v>
      </c>
      <c r="D36" s="14">
        <v>227</v>
      </c>
      <c r="E36" s="14">
        <v>560</v>
      </c>
      <c r="F36" s="14">
        <v>883</v>
      </c>
      <c r="G36" s="14">
        <v>119</v>
      </c>
      <c r="H36" s="14">
        <v>117</v>
      </c>
      <c r="I36" s="14">
        <v>278</v>
      </c>
      <c r="J36" t="s">
        <v>47</v>
      </c>
      <c r="K36" t="s">
        <v>47</v>
      </c>
      <c r="M36" t="s">
        <v>47</v>
      </c>
      <c r="N36" t="s">
        <v>47</v>
      </c>
    </row>
    <row r="37" spans="1:14" ht="12" customHeight="1" x14ac:dyDescent="0.2">
      <c r="A37" s="29" t="s">
        <v>28</v>
      </c>
      <c r="B37" s="3" t="s">
        <v>47</v>
      </c>
      <c r="C37" s="13">
        <v>516167</v>
      </c>
      <c r="D37" s="13">
        <v>2289</v>
      </c>
      <c r="E37" s="13">
        <v>290981</v>
      </c>
      <c r="F37" s="13">
        <v>167798</v>
      </c>
      <c r="G37" s="13">
        <v>24525</v>
      </c>
      <c r="H37" s="13">
        <v>15608</v>
      </c>
      <c r="I37" s="13">
        <v>14966</v>
      </c>
    </row>
    <row r="38" spans="1:14" ht="12" customHeight="1" x14ac:dyDescent="0.2">
      <c r="A38" s="30" t="s">
        <v>47</v>
      </c>
      <c r="B38" s="1" t="s">
        <v>12</v>
      </c>
      <c r="C38" s="14">
        <v>912</v>
      </c>
      <c r="D38" s="14">
        <v>20</v>
      </c>
      <c r="E38" s="14">
        <v>310</v>
      </c>
      <c r="F38" s="14">
        <v>298</v>
      </c>
      <c r="G38" s="14">
        <v>18</v>
      </c>
      <c r="H38" s="14">
        <v>154</v>
      </c>
      <c r="I38" s="14">
        <v>112</v>
      </c>
      <c r="J38" t="s">
        <v>47</v>
      </c>
      <c r="K38" t="s">
        <v>47</v>
      </c>
      <c r="M38" t="s">
        <v>47</v>
      </c>
      <c r="N38" t="s">
        <v>47</v>
      </c>
    </row>
    <row r="39" spans="1:14" ht="12" customHeight="1" x14ac:dyDescent="0.2">
      <c r="A39" s="30" t="s">
        <v>47</v>
      </c>
      <c r="B39" s="1" t="s">
        <v>13</v>
      </c>
      <c r="C39" s="14">
        <v>18467</v>
      </c>
      <c r="D39" s="14">
        <v>172</v>
      </c>
      <c r="E39" s="14">
        <v>9492</v>
      </c>
      <c r="F39" s="14">
        <v>5406</v>
      </c>
      <c r="G39" s="14">
        <v>409</v>
      </c>
      <c r="H39" s="14">
        <v>1843</v>
      </c>
      <c r="I39" s="14">
        <v>1145</v>
      </c>
      <c r="J39" t="s">
        <v>47</v>
      </c>
      <c r="K39" t="s">
        <v>47</v>
      </c>
      <c r="M39" t="s">
        <v>47</v>
      </c>
      <c r="N39" t="s">
        <v>47</v>
      </c>
    </row>
    <row r="40" spans="1:14" ht="12" customHeight="1" x14ac:dyDescent="0.2">
      <c r="A40" s="30" t="s">
        <v>47</v>
      </c>
      <c r="B40" s="1" t="s">
        <v>14</v>
      </c>
      <c r="C40" s="14">
        <v>52015</v>
      </c>
      <c r="D40" s="14">
        <v>251</v>
      </c>
      <c r="E40" s="14">
        <v>33453</v>
      </c>
      <c r="F40" s="14">
        <v>12703</v>
      </c>
      <c r="G40" s="14">
        <v>1437</v>
      </c>
      <c r="H40" s="14">
        <v>2300</v>
      </c>
      <c r="I40" s="14">
        <v>1871</v>
      </c>
      <c r="J40" t="s">
        <v>47</v>
      </c>
      <c r="K40" t="s">
        <v>47</v>
      </c>
      <c r="M40" t="s">
        <v>47</v>
      </c>
      <c r="N40" t="s">
        <v>47</v>
      </c>
    </row>
    <row r="41" spans="1:14" ht="12" customHeight="1" x14ac:dyDescent="0.2">
      <c r="A41" s="30" t="s">
        <v>47</v>
      </c>
      <c r="B41" s="1" t="s">
        <v>15</v>
      </c>
      <c r="C41" s="14">
        <v>64077</v>
      </c>
      <c r="D41" s="14">
        <v>241</v>
      </c>
      <c r="E41" s="14">
        <v>41573</v>
      </c>
      <c r="F41" s="14">
        <v>16169</v>
      </c>
      <c r="G41" s="14">
        <v>2413</v>
      </c>
      <c r="H41" s="14">
        <v>1920</v>
      </c>
      <c r="I41" s="14">
        <v>1761</v>
      </c>
      <c r="J41" t="s">
        <v>47</v>
      </c>
      <c r="K41" t="s">
        <v>47</v>
      </c>
      <c r="M41" t="s">
        <v>47</v>
      </c>
      <c r="N41" t="s">
        <v>47</v>
      </c>
    </row>
    <row r="42" spans="1:14" ht="12" customHeight="1" x14ac:dyDescent="0.2">
      <c r="A42" s="30" t="s">
        <v>47</v>
      </c>
      <c r="B42" s="1" t="s">
        <v>16</v>
      </c>
      <c r="C42" s="14">
        <v>65961</v>
      </c>
      <c r="D42" s="14">
        <v>233</v>
      </c>
      <c r="E42" s="14">
        <v>41627</v>
      </c>
      <c r="F42" s="14">
        <v>17897</v>
      </c>
      <c r="G42" s="14">
        <v>2978</v>
      </c>
      <c r="H42" s="14">
        <v>1587</v>
      </c>
      <c r="I42" s="14">
        <v>1639</v>
      </c>
      <c r="J42" t="s">
        <v>47</v>
      </c>
      <c r="K42" t="s">
        <v>47</v>
      </c>
      <c r="M42" t="s">
        <v>47</v>
      </c>
      <c r="N42" t="s">
        <v>47</v>
      </c>
    </row>
    <row r="43" spans="1:14" ht="12" customHeight="1" x14ac:dyDescent="0.2">
      <c r="A43" s="30" t="s">
        <v>47</v>
      </c>
      <c r="B43" s="1" t="s">
        <v>17</v>
      </c>
      <c r="C43" s="14">
        <v>62108</v>
      </c>
      <c r="D43" s="14">
        <v>179</v>
      </c>
      <c r="E43" s="14">
        <v>37790</v>
      </c>
      <c r="F43" s="14">
        <v>18131</v>
      </c>
      <c r="G43" s="14">
        <v>3068</v>
      </c>
      <c r="H43" s="14">
        <v>1415</v>
      </c>
      <c r="I43" s="14">
        <v>1525</v>
      </c>
      <c r="J43" t="s">
        <v>47</v>
      </c>
      <c r="K43" t="s">
        <v>47</v>
      </c>
      <c r="M43" t="s">
        <v>47</v>
      </c>
      <c r="N43" t="s">
        <v>47</v>
      </c>
    </row>
    <row r="44" spans="1:14" ht="12" customHeight="1" x14ac:dyDescent="0.2">
      <c r="A44" s="30" t="s">
        <v>47</v>
      </c>
      <c r="B44" s="1" t="s">
        <v>18</v>
      </c>
      <c r="C44" s="14">
        <v>61578</v>
      </c>
      <c r="D44" s="14">
        <v>164</v>
      </c>
      <c r="E44" s="14">
        <v>36309</v>
      </c>
      <c r="F44" s="14">
        <v>19325</v>
      </c>
      <c r="G44" s="14">
        <v>3029</v>
      </c>
      <c r="H44" s="14">
        <v>1322</v>
      </c>
      <c r="I44" s="14">
        <v>1429</v>
      </c>
      <c r="J44" t="s">
        <v>47</v>
      </c>
      <c r="K44" t="s">
        <v>47</v>
      </c>
      <c r="M44" t="s">
        <v>47</v>
      </c>
      <c r="N44" t="s">
        <v>47</v>
      </c>
    </row>
    <row r="45" spans="1:14" ht="12" customHeight="1" x14ac:dyDescent="0.2">
      <c r="A45" s="30" t="s">
        <v>47</v>
      </c>
      <c r="B45" s="1" t="s">
        <v>19</v>
      </c>
      <c r="C45" s="14">
        <v>52301</v>
      </c>
      <c r="D45" s="14">
        <v>168</v>
      </c>
      <c r="E45" s="14">
        <v>29168</v>
      </c>
      <c r="F45" s="14">
        <v>17847</v>
      </c>
      <c r="G45" s="14">
        <v>2832</v>
      </c>
      <c r="H45" s="14">
        <v>1089</v>
      </c>
      <c r="I45" s="14">
        <v>1197</v>
      </c>
      <c r="J45" t="s">
        <v>47</v>
      </c>
      <c r="K45" t="s">
        <v>47</v>
      </c>
      <c r="M45" t="s">
        <v>47</v>
      </c>
      <c r="N45" t="s">
        <v>47</v>
      </c>
    </row>
    <row r="46" spans="1:14" ht="12" customHeight="1" x14ac:dyDescent="0.2">
      <c r="A46" s="30" t="s">
        <v>47</v>
      </c>
      <c r="B46" s="1" t="s">
        <v>20</v>
      </c>
      <c r="C46" s="14">
        <v>42700</v>
      </c>
      <c r="D46" s="14">
        <v>179</v>
      </c>
      <c r="E46" s="14">
        <v>22934</v>
      </c>
      <c r="F46" s="14">
        <v>15424</v>
      </c>
      <c r="G46" s="14">
        <v>2315</v>
      </c>
      <c r="H46" s="14">
        <v>868</v>
      </c>
      <c r="I46" s="14">
        <v>980</v>
      </c>
      <c r="J46" t="s">
        <v>47</v>
      </c>
      <c r="K46" t="s">
        <v>47</v>
      </c>
      <c r="M46" t="s">
        <v>47</v>
      </c>
      <c r="N46" t="s">
        <v>47</v>
      </c>
    </row>
    <row r="47" spans="1:14" ht="12" customHeight="1" x14ac:dyDescent="0.2">
      <c r="A47" s="30" t="s">
        <v>47</v>
      </c>
      <c r="B47" s="1" t="s">
        <v>21</v>
      </c>
      <c r="C47" s="14">
        <v>35220</v>
      </c>
      <c r="D47" s="14">
        <v>138</v>
      </c>
      <c r="E47" s="14">
        <v>17753</v>
      </c>
      <c r="F47" s="14">
        <v>13704</v>
      </c>
      <c r="G47" s="14">
        <v>1977</v>
      </c>
      <c r="H47" s="14">
        <v>777</v>
      </c>
      <c r="I47" s="14">
        <v>871</v>
      </c>
      <c r="J47" t="s">
        <v>47</v>
      </c>
      <c r="K47" t="s">
        <v>47</v>
      </c>
      <c r="M47" t="s">
        <v>47</v>
      </c>
      <c r="N47" t="s">
        <v>47</v>
      </c>
    </row>
    <row r="48" spans="1:14" ht="12" customHeight="1" x14ac:dyDescent="0.2">
      <c r="A48" s="30" t="s">
        <v>47</v>
      </c>
      <c r="B48" s="1" t="s">
        <v>22</v>
      </c>
      <c r="C48" s="14">
        <v>28985</v>
      </c>
      <c r="D48" s="14">
        <v>171</v>
      </c>
      <c r="E48" s="14">
        <v>13196</v>
      </c>
      <c r="F48" s="14">
        <v>12280</v>
      </c>
      <c r="G48" s="14">
        <v>1709</v>
      </c>
      <c r="H48" s="14">
        <v>782</v>
      </c>
      <c r="I48" s="14">
        <v>847</v>
      </c>
      <c r="J48" t="s">
        <v>47</v>
      </c>
      <c r="K48" t="s">
        <v>47</v>
      </c>
      <c r="M48" t="s">
        <v>47</v>
      </c>
      <c r="N48" t="s">
        <v>47</v>
      </c>
    </row>
    <row r="49" spans="1:29" ht="12" customHeight="1" x14ac:dyDescent="0.2">
      <c r="A49" s="30" t="s">
        <v>47</v>
      </c>
      <c r="B49" s="1" t="s">
        <v>23</v>
      </c>
      <c r="C49" s="14">
        <v>16494</v>
      </c>
      <c r="D49" s="14">
        <v>149</v>
      </c>
      <c r="E49" s="14">
        <v>4550</v>
      </c>
      <c r="F49" s="14">
        <v>9349</v>
      </c>
      <c r="G49" s="14">
        <v>1113</v>
      </c>
      <c r="H49" s="14">
        <v>664</v>
      </c>
      <c r="I49" s="14">
        <v>669</v>
      </c>
      <c r="J49" t="s">
        <v>47</v>
      </c>
      <c r="K49" t="s">
        <v>47</v>
      </c>
      <c r="M49" t="s">
        <v>47</v>
      </c>
      <c r="N49" t="s">
        <v>47</v>
      </c>
    </row>
    <row r="50" spans="1:29" ht="12" customHeight="1" x14ac:dyDescent="0.2">
      <c r="A50" s="30" t="s">
        <v>47</v>
      </c>
      <c r="B50" s="1" t="s">
        <v>24</v>
      </c>
      <c r="C50" s="14">
        <v>8610</v>
      </c>
      <c r="D50" s="14">
        <v>118</v>
      </c>
      <c r="E50" s="14">
        <v>1511</v>
      </c>
      <c r="F50" s="14">
        <v>5371</v>
      </c>
      <c r="G50" s="14">
        <v>657</v>
      </c>
      <c r="H50" s="14">
        <v>494</v>
      </c>
      <c r="I50" s="14">
        <v>459</v>
      </c>
      <c r="J50" t="s">
        <v>47</v>
      </c>
      <c r="K50" t="s">
        <v>47</v>
      </c>
      <c r="M50" t="s">
        <v>47</v>
      </c>
      <c r="N50" t="s">
        <v>47</v>
      </c>
    </row>
    <row r="51" spans="1:29" ht="12" customHeight="1" x14ac:dyDescent="0.2">
      <c r="A51" s="30" t="s">
        <v>47</v>
      </c>
      <c r="B51" s="1" t="s">
        <v>25</v>
      </c>
      <c r="C51" s="14">
        <v>4200</v>
      </c>
      <c r="D51" s="14">
        <v>63</v>
      </c>
      <c r="E51" s="14">
        <v>737</v>
      </c>
      <c r="F51" s="14">
        <v>2536</v>
      </c>
      <c r="G51" s="14">
        <v>343</v>
      </c>
      <c r="H51" s="14">
        <v>251</v>
      </c>
      <c r="I51" s="14">
        <v>270</v>
      </c>
      <c r="J51" t="s">
        <v>47</v>
      </c>
      <c r="K51" t="s">
        <v>47</v>
      </c>
      <c r="M51" t="s">
        <v>47</v>
      </c>
      <c r="N51" t="s">
        <v>47</v>
      </c>
    </row>
    <row r="52" spans="1:29" ht="12" customHeight="1" x14ac:dyDescent="0.2">
      <c r="A52" s="31" t="s">
        <v>47</v>
      </c>
      <c r="B52" s="4" t="s">
        <v>26</v>
      </c>
      <c r="C52" s="15">
        <v>2539</v>
      </c>
      <c r="D52" s="15">
        <v>43</v>
      </c>
      <c r="E52" s="15">
        <v>578</v>
      </c>
      <c r="F52" s="15">
        <v>1358</v>
      </c>
      <c r="G52" s="15">
        <v>227</v>
      </c>
      <c r="H52" s="15">
        <v>142</v>
      </c>
      <c r="I52" s="15">
        <v>191</v>
      </c>
      <c r="J52" t="s">
        <v>47</v>
      </c>
      <c r="K52" t="s">
        <v>47</v>
      </c>
      <c r="M52" t="s">
        <v>47</v>
      </c>
      <c r="N52" t="s">
        <v>47</v>
      </c>
    </row>
    <row r="53" spans="1:29" s="20" customFormat="1" ht="24" customHeight="1" x14ac:dyDescent="0.2">
      <c r="A53" s="23" t="s">
        <v>58</v>
      </c>
      <c r="B53" s="24"/>
      <c r="C53" s="24"/>
      <c r="D53" s="24"/>
      <c r="E53" s="24"/>
      <c r="F53" s="24"/>
      <c r="G53" s="24"/>
      <c r="H53" s="24"/>
      <c r="I53" s="25"/>
      <c r="J53" s="19"/>
      <c r="K53" s="19"/>
      <c r="L53" s="19" t="s">
        <v>47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1:29" ht="12" customHeight="1" x14ac:dyDescent="0.2">
      <c r="A54" s="26" t="s">
        <v>59</v>
      </c>
      <c r="B54" s="27"/>
      <c r="C54" s="27"/>
      <c r="D54" s="27"/>
      <c r="E54" s="27"/>
      <c r="F54" s="27"/>
      <c r="G54" s="27"/>
      <c r="H54" s="27"/>
      <c r="I54" s="28"/>
      <c r="J54" s="12"/>
      <c r="K54" s="12"/>
      <c r="L54" s="12" t="s">
        <v>47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47</v>
      </c>
      <c r="B55" s="5" t="s">
        <v>47</v>
      </c>
      <c r="C55" s="5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47</v>
      </c>
      <c r="I55" s="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 r:id="rId1"/>
  <ignoredErrors>
    <ignoredError sqref="B6:B5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C64"/>
  <sheetViews>
    <sheetView showGridLines="0" zoomScaleNormal="100" workbookViewId="0">
      <selection activeCell="C3" sqref="C3:C4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6.83203125" customWidth="1"/>
    <col min="6" max="6" width="10.6640625" customWidth="1"/>
    <col min="7" max="7" width="16.6640625" customWidth="1"/>
    <col min="8" max="8" width="17" customWidth="1"/>
    <col min="9" max="9" width="13.33203125" customWidth="1"/>
  </cols>
  <sheetData>
    <row r="1" spans="1:29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2" t="s">
        <v>29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47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2" t="s">
        <v>2</v>
      </c>
      <c r="B3" s="32" t="s">
        <v>47</v>
      </c>
      <c r="C3" s="34" t="s">
        <v>3</v>
      </c>
      <c r="D3" s="32" t="s">
        <v>4</v>
      </c>
      <c r="E3" s="32" t="s">
        <v>47</v>
      </c>
      <c r="F3" s="32" t="s">
        <v>47</v>
      </c>
      <c r="G3" s="32" t="s">
        <v>47</v>
      </c>
      <c r="H3" s="32" t="s">
        <v>47</v>
      </c>
      <c r="I3" s="32" t="s">
        <v>47</v>
      </c>
    </row>
    <row r="4" spans="1:29" ht="27.6" customHeight="1" x14ac:dyDescent="0.2">
      <c r="A4" s="32" t="s">
        <v>47</v>
      </c>
      <c r="B4" s="32" t="s">
        <v>47</v>
      </c>
      <c r="C4" s="32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29" ht="12" customHeight="1" x14ac:dyDescent="0.2">
      <c r="A5" s="33" t="s">
        <v>11</v>
      </c>
      <c r="B5" s="6" t="s">
        <v>47</v>
      </c>
      <c r="C5" s="13">
        <v>60960</v>
      </c>
      <c r="D5" s="13">
        <v>3235</v>
      </c>
      <c r="E5" s="13">
        <v>31005</v>
      </c>
      <c r="F5" s="13">
        <v>20302</v>
      </c>
      <c r="G5" s="13">
        <v>2975</v>
      </c>
      <c r="H5" s="13">
        <v>1554</v>
      </c>
      <c r="I5" s="13">
        <v>1889</v>
      </c>
    </row>
    <row r="6" spans="1:29" ht="12" customHeight="1" x14ac:dyDescent="0.2">
      <c r="A6" s="30" t="s">
        <v>47</v>
      </c>
      <c r="B6" s="1" t="s">
        <v>12</v>
      </c>
      <c r="C6" s="14">
        <v>71</v>
      </c>
      <c r="D6" s="14" t="s">
        <v>60</v>
      </c>
      <c r="E6" s="14">
        <v>19</v>
      </c>
      <c r="F6" s="14">
        <v>32</v>
      </c>
      <c r="G6" s="14">
        <v>2</v>
      </c>
      <c r="H6" s="14">
        <v>10</v>
      </c>
      <c r="I6" s="14">
        <v>8</v>
      </c>
      <c r="J6" t="s">
        <v>47</v>
      </c>
      <c r="K6" t="s">
        <v>47</v>
      </c>
      <c r="M6" t="s">
        <v>47</v>
      </c>
      <c r="N6" t="s">
        <v>47</v>
      </c>
    </row>
    <row r="7" spans="1:29" ht="12" customHeight="1" x14ac:dyDescent="0.2">
      <c r="A7" s="30" t="s">
        <v>47</v>
      </c>
      <c r="B7" s="1" t="s">
        <v>13</v>
      </c>
      <c r="C7" s="14">
        <v>1276</v>
      </c>
      <c r="D7" s="14">
        <v>89</v>
      </c>
      <c r="E7" s="14">
        <v>519</v>
      </c>
      <c r="F7" s="14">
        <v>425</v>
      </c>
      <c r="G7" s="14">
        <v>31</v>
      </c>
      <c r="H7" s="14">
        <v>119</v>
      </c>
      <c r="I7" s="14">
        <v>93</v>
      </c>
      <c r="J7" t="s">
        <v>47</v>
      </c>
      <c r="K7" t="s">
        <v>47</v>
      </c>
      <c r="M7" t="s">
        <v>47</v>
      </c>
      <c r="N7" t="s">
        <v>47</v>
      </c>
    </row>
    <row r="8" spans="1:29" ht="12" customHeight="1" x14ac:dyDescent="0.2">
      <c r="A8" s="30" t="s">
        <v>47</v>
      </c>
      <c r="B8" s="1" t="s">
        <v>14</v>
      </c>
      <c r="C8" s="14">
        <v>4686</v>
      </c>
      <c r="D8" s="14">
        <v>267</v>
      </c>
      <c r="E8" s="14">
        <v>2606</v>
      </c>
      <c r="F8" s="14">
        <v>1262</v>
      </c>
      <c r="G8" s="14">
        <v>146</v>
      </c>
      <c r="H8" s="14">
        <v>216</v>
      </c>
      <c r="I8" s="14">
        <v>189</v>
      </c>
      <c r="J8" t="s">
        <v>47</v>
      </c>
      <c r="K8" t="s">
        <v>47</v>
      </c>
      <c r="M8" t="s">
        <v>47</v>
      </c>
      <c r="N8" t="s">
        <v>47</v>
      </c>
    </row>
    <row r="9" spans="1:29" ht="12" customHeight="1" x14ac:dyDescent="0.2">
      <c r="A9" s="30" t="s">
        <v>47</v>
      </c>
      <c r="B9" s="1" t="s">
        <v>15</v>
      </c>
      <c r="C9" s="14">
        <v>7476</v>
      </c>
      <c r="D9" s="14">
        <v>334</v>
      </c>
      <c r="E9" s="14">
        <v>4267</v>
      </c>
      <c r="F9" s="14">
        <v>2171</v>
      </c>
      <c r="G9" s="14">
        <v>288</v>
      </c>
      <c r="H9" s="14">
        <v>193</v>
      </c>
      <c r="I9" s="14">
        <v>223</v>
      </c>
      <c r="J9" t="s">
        <v>47</v>
      </c>
      <c r="K9" t="s">
        <v>47</v>
      </c>
      <c r="M9" t="s">
        <v>47</v>
      </c>
      <c r="N9" t="s">
        <v>47</v>
      </c>
    </row>
    <row r="10" spans="1:29" ht="12" customHeight="1" x14ac:dyDescent="0.2">
      <c r="A10" s="30" t="s">
        <v>47</v>
      </c>
      <c r="B10" s="1" t="s">
        <v>16</v>
      </c>
      <c r="C10" s="14">
        <v>8841</v>
      </c>
      <c r="D10" s="14">
        <v>352</v>
      </c>
      <c r="E10" s="14">
        <v>4981</v>
      </c>
      <c r="F10" s="14">
        <v>2685</v>
      </c>
      <c r="G10" s="14">
        <v>400</v>
      </c>
      <c r="H10" s="14">
        <v>169</v>
      </c>
      <c r="I10" s="14">
        <v>254</v>
      </c>
      <c r="J10" t="s">
        <v>47</v>
      </c>
      <c r="K10" t="s">
        <v>47</v>
      </c>
      <c r="M10" t="s">
        <v>47</v>
      </c>
      <c r="N10" t="s">
        <v>47</v>
      </c>
    </row>
    <row r="11" spans="1:29" ht="12" customHeight="1" x14ac:dyDescent="0.2">
      <c r="A11" s="30" t="s">
        <v>47</v>
      </c>
      <c r="B11" s="1" t="s">
        <v>17</v>
      </c>
      <c r="C11" s="14">
        <v>7803</v>
      </c>
      <c r="D11" s="14">
        <v>331</v>
      </c>
      <c r="E11" s="14">
        <v>4303</v>
      </c>
      <c r="F11" s="14">
        <v>2449</v>
      </c>
      <c r="G11" s="14">
        <v>364</v>
      </c>
      <c r="H11" s="14">
        <v>160</v>
      </c>
      <c r="I11" s="14">
        <v>196</v>
      </c>
      <c r="J11" t="s">
        <v>47</v>
      </c>
      <c r="K11" t="s">
        <v>47</v>
      </c>
      <c r="M11" t="s">
        <v>47</v>
      </c>
      <c r="N11" t="s">
        <v>47</v>
      </c>
    </row>
    <row r="12" spans="1:29" ht="12" customHeight="1" x14ac:dyDescent="0.2">
      <c r="A12" s="30" t="s">
        <v>47</v>
      </c>
      <c r="B12" s="1" t="s">
        <v>18</v>
      </c>
      <c r="C12" s="14">
        <v>7274</v>
      </c>
      <c r="D12" s="14">
        <v>401</v>
      </c>
      <c r="E12" s="14">
        <v>3984</v>
      </c>
      <c r="F12" s="14">
        <v>2302</v>
      </c>
      <c r="G12" s="14">
        <v>301</v>
      </c>
      <c r="H12" s="14">
        <v>125</v>
      </c>
      <c r="I12" s="14">
        <v>161</v>
      </c>
      <c r="J12" t="s">
        <v>47</v>
      </c>
      <c r="K12" t="s">
        <v>47</v>
      </c>
      <c r="M12" t="s">
        <v>47</v>
      </c>
      <c r="N12" t="s">
        <v>47</v>
      </c>
    </row>
    <row r="13" spans="1:29" ht="12" customHeight="1" x14ac:dyDescent="0.2">
      <c r="A13" s="30" t="s">
        <v>47</v>
      </c>
      <c r="B13" s="1" t="s">
        <v>19</v>
      </c>
      <c r="C13" s="14">
        <v>6099</v>
      </c>
      <c r="D13" s="14">
        <v>385</v>
      </c>
      <c r="E13" s="14">
        <v>3146</v>
      </c>
      <c r="F13" s="14">
        <v>2008</v>
      </c>
      <c r="G13" s="14">
        <v>325</v>
      </c>
      <c r="H13" s="14">
        <v>103</v>
      </c>
      <c r="I13" s="14">
        <v>132</v>
      </c>
      <c r="J13" t="s">
        <v>47</v>
      </c>
      <c r="K13" t="s">
        <v>47</v>
      </c>
      <c r="M13" t="s">
        <v>47</v>
      </c>
      <c r="N13" t="s">
        <v>47</v>
      </c>
    </row>
    <row r="14" spans="1:29" ht="12" customHeight="1" x14ac:dyDescent="0.2">
      <c r="A14" s="30" t="s">
        <v>47</v>
      </c>
      <c r="B14" s="1" t="s">
        <v>20</v>
      </c>
      <c r="C14" s="14">
        <v>5107</v>
      </c>
      <c r="D14" s="14">
        <v>351</v>
      </c>
      <c r="E14" s="14">
        <v>2678</v>
      </c>
      <c r="F14" s="14">
        <v>1614</v>
      </c>
      <c r="G14" s="14">
        <v>255</v>
      </c>
      <c r="H14" s="14">
        <v>84</v>
      </c>
      <c r="I14" s="14">
        <v>125</v>
      </c>
      <c r="J14" t="s">
        <v>47</v>
      </c>
      <c r="K14" t="s">
        <v>47</v>
      </c>
      <c r="M14" t="s">
        <v>47</v>
      </c>
      <c r="N14" t="s">
        <v>47</v>
      </c>
    </row>
    <row r="15" spans="1:29" ht="12" customHeight="1" x14ac:dyDescent="0.2">
      <c r="A15" s="30" t="s">
        <v>47</v>
      </c>
      <c r="B15" s="1" t="s">
        <v>21</v>
      </c>
      <c r="C15" s="14">
        <v>4285</v>
      </c>
      <c r="D15" s="14">
        <v>315</v>
      </c>
      <c r="E15" s="14">
        <v>2109</v>
      </c>
      <c r="F15" s="14">
        <v>1425</v>
      </c>
      <c r="G15" s="14">
        <v>229</v>
      </c>
      <c r="H15" s="14">
        <v>82</v>
      </c>
      <c r="I15" s="14">
        <v>125</v>
      </c>
      <c r="J15" t="s">
        <v>47</v>
      </c>
      <c r="K15" t="s">
        <v>47</v>
      </c>
      <c r="M15" t="s">
        <v>47</v>
      </c>
      <c r="N15" t="s">
        <v>47</v>
      </c>
    </row>
    <row r="16" spans="1:29" ht="12" customHeight="1" x14ac:dyDescent="0.2">
      <c r="A16" s="30" t="s">
        <v>47</v>
      </c>
      <c r="B16" s="1" t="s">
        <v>22</v>
      </c>
      <c r="C16" s="14">
        <v>3557</v>
      </c>
      <c r="D16" s="14">
        <v>216</v>
      </c>
      <c r="E16" s="14">
        <v>1415</v>
      </c>
      <c r="F16" s="14">
        <v>1481</v>
      </c>
      <c r="G16" s="14">
        <v>228</v>
      </c>
      <c r="H16" s="14">
        <v>86</v>
      </c>
      <c r="I16" s="14">
        <v>131</v>
      </c>
      <c r="J16" t="s">
        <v>47</v>
      </c>
      <c r="K16" t="s">
        <v>47</v>
      </c>
      <c r="M16" t="s">
        <v>47</v>
      </c>
      <c r="N16" t="s">
        <v>47</v>
      </c>
    </row>
    <row r="17" spans="1:14" ht="12" customHeight="1" x14ac:dyDescent="0.2">
      <c r="A17" s="30" t="s">
        <v>47</v>
      </c>
      <c r="B17" s="1" t="s">
        <v>23</v>
      </c>
      <c r="C17" s="14">
        <v>2118</v>
      </c>
      <c r="D17" s="14">
        <v>90</v>
      </c>
      <c r="E17" s="14">
        <v>602</v>
      </c>
      <c r="F17" s="14">
        <v>1066</v>
      </c>
      <c r="G17" s="14">
        <v>190</v>
      </c>
      <c r="H17" s="14">
        <v>85</v>
      </c>
      <c r="I17" s="14">
        <v>85</v>
      </c>
      <c r="J17" t="s">
        <v>47</v>
      </c>
      <c r="K17" t="s">
        <v>47</v>
      </c>
      <c r="M17" t="s">
        <v>47</v>
      </c>
      <c r="N17" t="s">
        <v>47</v>
      </c>
    </row>
    <row r="18" spans="1:14" ht="12" customHeight="1" x14ac:dyDescent="0.2">
      <c r="A18" s="30" t="s">
        <v>47</v>
      </c>
      <c r="B18" s="1" t="s">
        <v>24</v>
      </c>
      <c r="C18" s="14">
        <v>1207</v>
      </c>
      <c r="D18" s="14">
        <v>61</v>
      </c>
      <c r="E18" s="14">
        <v>192</v>
      </c>
      <c r="F18" s="14">
        <v>719</v>
      </c>
      <c r="G18" s="14">
        <v>102</v>
      </c>
      <c r="H18" s="14">
        <v>56</v>
      </c>
      <c r="I18" s="14">
        <v>77</v>
      </c>
      <c r="J18" t="s">
        <v>47</v>
      </c>
      <c r="K18" t="s">
        <v>47</v>
      </c>
      <c r="M18" t="s">
        <v>47</v>
      </c>
      <c r="N18" t="s">
        <v>47</v>
      </c>
    </row>
    <row r="19" spans="1:14" ht="12" customHeight="1" x14ac:dyDescent="0.2">
      <c r="A19" s="30" t="s">
        <v>47</v>
      </c>
      <c r="B19" s="1" t="s">
        <v>25</v>
      </c>
      <c r="C19" s="14">
        <v>657</v>
      </c>
      <c r="D19" s="14">
        <v>23</v>
      </c>
      <c r="E19" s="14">
        <v>91</v>
      </c>
      <c r="F19" s="14">
        <v>405</v>
      </c>
      <c r="G19" s="14">
        <v>61</v>
      </c>
      <c r="H19" s="14">
        <v>39</v>
      </c>
      <c r="I19" s="14">
        <v>38</v>
      </c>
      <c r="J19" t="s">
        <v>47</v>
      </c>
      <c r="K19" t="s">
        <v>47</v>
      </c>
      <c r="M19" t="s">
        <v>47</v>
      </c>
      <c r="N19" t="s">
        <v>47</v>
      </c>
    </row>
    <row r="20" spans="1:14" ht="12" customHeight="1" x14ac:dyDescent="0.2">
      <c r="A20" s="30" t="s">
        <v>47</v>
      </c>
      <c r="B20" s="1" t="s">
        <v>26</v>
      </c>
      <c r="C20" s="14">
        <v>503</v>
      </c>
      <c r="D20" s="14">
        <v>20</v>
      </c>
      <c r="E20" s="14">
        <v>93</v>
      </c>
      <c r="F20" s="14">
        <v>258</v>
      </c>
      <c r="G20" s="14">
        <v>53</v>
      </c>
      <c r="H20" s="14">
        <v>27</v>
      </c>
      <c r="I20" s="14">
        <v>52</v>
      </c>
      <c r="J20" t="s">
        <v>47</v>
      </c>
      <c r="K20" t="s">
        <v>47</v>
      </c>
      <c r="M20" t="s">
        <v>47</v>
      </c>
      <c r="N20" t="s">
        <v>47</v>
      </c>
    </row>
    <row r="21" spans="1:14" ht="12" customHeight="1" x14ac:dyDescent="0.2">
      <c r="A21" s="29" t="s">
        <v>27</v>
      </c>
      <c r="B21" s="3" t="s">
        <v>47</v>
      </c>
      <c r="C21" s="13">
        <v>29219</v>
      </c>
      <c r="D21" s="13">
        <v>3096</v>
      </c>
      <c r="E21" s="13">
        <v>14477</v>
      </c>
      <c r="F21" s="13">
        <v>8787</v>
      </c>
      <c r="G21" s="13">
        <v>1114</v>
      </c>
      <c r="H21" s="13">
        <v>767</v>
      </c>
      <c r="I21" s="13">
        <v>978</v>
      </c>
    </row>
    <row r="22" spans="1:14" ht="12" customHeight="1" x14ac:dyDescent="0.2">
      <c r="A22" s="30" t="s">
        <v>47</v>
      </c>
      <c r="B22" s="1" t="s">
        <v>12</v>
      </c>
      <c r="C22" s="14">
        <v>28</v>
      </c>
      <c r="D22" s="14" t="s">
        <v>60</v>
      </c>
      <c r="E22" s="14">
        <v>8</v>
      </c>
      <c r="F22" s="14">
        <v>12</v>
      </c>
      <c r="G22" s="14">
        <v>1</v>
      </c>
      <c r="H22" s="14">
        <v>4</v>
      </c>
      <c r="I22" s="14">
        <v>3</v>
      </c>
      <c r="J22" t="s">
        <v>47</v>
      </c>
      <c r="K22" t="s">
        <v>47</v>
      </c>
      <c r="M22" t="s">
        <v>47</v>
      </c>
      <c r="N22" t="s">
        <v>47</v>
      </c>
    </row>
    <row r="23" spans="1:14" ht="12" customHeight="1" x14ac:dyDescent="0.2">
      <c r="A23" s="30" t="s">
        <v>47</v>
      </c>
      <c r="B23" s="1" t="s">
        <v>13</v>
      </c>
      <c r="C23" s="14">
        <v>627</v>
      </c>
      <c r="D23" s="14">
        <v>78</v>
      </c>
      <c r="E23" s="14">
        <v>232</v>
      </c>
      <c r="F23" s="14">
        <v>205</v>
      </c>
      <c r="G23" s="14">
        <v>15</v>
      </c>
      <c r="H23" s="14">
        <v>50</v>
      </c>
      <c r="I23" s="14">
        <v>47</v>
      </c>
      <c r="J23" t="s">
        <v>47</v>
      </c>
      <c r="K23" t="s">
        <v>47</v>
      </c>
      <c r="M23" t="s">
        <v>47</v>
      </c>
      <c r="N23" t="s">
        <v>47</v>
      </c>
    </row>
    <row r="24" spans="1:14" ht="12" customHeight="1" x14ac:dyDescent="0.2">
      <c r="A24" s="30" t="s">
        <v>47</v>
      </c>
      <c r="B24" s="1" t="s">
        <v>14</v>
      </c>
      <c r="C24" s="14">
        <v>2208</v>
      </c>
      <c r="D24" s="14">
        <v>252</v>
      </c>
      <c r="E24" s="14">
        <v>1096</v>
      </c>
      <c r="F24" s="14">
        <v>604</v>
      </c>
      <c r="G24" s="14">
        <v>59</v>
      </c>
      <c r="H24" s="14">
        <v>99</v>
      </c>
      <c r="I24" s="14">
        <v>98</v>
      </c>
      <c r="J24" t="s">
        <v>47</v>
      </c>
      <c r="K24" t="s">
        <v>47</v>
      </c>
      <c r="M24" t="s">
        <v>47</v>
      </c>
      <c r="N24" t="s">
        <v>47</v>
      </c>
    </row>
    <row r="25" spans="1:14" ht="12" customHeight="1" x14ac:dyDescent="0.2">
      <c r="A25" s="30" t="s">
        <v>47</v>
      </c>
      <c r="B25" s="1" t="s">
        <v>15</v>
      </c>
      <c r="C25" s="14">
        <v>3646</v>
      </c>
      <c r="D25" s="14">
        <v>312</v>
      </c>
      <c r="E25" s="14">
        <v>1922</v>
      </c>
      <c r="F25" s="14">
        <v>1091</v>
      </c>
      <c r="G25" s="14">
        <v>112</v>
      </c>
      <c r="H25" s="14">
        <v>96</v>
      </c>
      <c r="I25" s="14">
        <v>113</v>
      </c>
      <c r="J25" t="s">
        <v>47</v>
      </c>
      <c r="K25" t="s">
        <v>47</v>
      </c>
      <c r="M25" t="s">
        <v>47</v>
      </c>
      <c r="N25" t="s">
        <v>47</v>
      </c>
    </row>
    <row r="26" spans="1:14" ht="12" customHeight="1" x14ac:dyDescent="0.2">
      <c r="A26" s="30" t="s">
        <v>47</v>
      </c>
      <c r="B26" s="1" t="s">
        <v>16</v>
      </c>
      <c r="C26" s="14">
        <v>4229</v>
      </c>
      <c r="D26" s="14">
        <v>338</v>
      </c>
      <c r="E26" s="14">
        <v>2269</v>
      </c>
      <c r="F26" s="14">
        <v>1252</v>
      </c>
      <c r="G26" s="14">
        <v>154</v>
      </c>
      <c r="H26" s="14">
        <v>85</v>
      </c>
      <c r="I26" s="14">
        <v>131</v>
      </c>
      <c r="J26" t="s">
        <v>47</v>
      </c>
      <c r="K26" t="s">
        <v>47</v>
      </c>
      <c r="M26" t="s">
        <v>47</v>
      </c>
      <c r="N26" t="s">
        <v>47</v>
      </c>
    </row>
    <row r="27" spans="1:14" ht="12" customHeight="1" x14ac:dyDescent="0.2">
      <c r="A27" s="30" t="s">
        <v>47</v>
      </c>
      <c r="B27" s="1" t="s">
        <v>17</v>
      </c>
      <c r="C27" s="14">
        <v>3733</v>
      </c>
      <c r="D27" s="14">
        <v>324</v>
      </c>
      <c r="E27" s="14">
        <v>1991</v>
      </c>
      <c r="F27" s="14">
        <v>1108</v>
      </c>
      <c r="G27" s="14">
        <v>151</v>
      </c>
      <c r="H27" s="14">
        <v>64</v>
      </c>
      <c r="I27" s="14">
        <v>95</v>
      </c>
      <c r="J27" t="s">
        <v>47</v>
      </c>
      <c r="K27" t="s">
        <v>47</v>
      </c>
      <c r="M27" t="s">
        <v>47</v>
      </c>
      <c r="N27" t="s">
        <v>47</v>
      </c>
    </row>
    <row r="28" spans="1:14" ht="12" customHeight="1" x14ac:dyDescent="0.2">
      <c r="A28" s="30" t="s">
        <v>47</v>
      </c>
      <c r="B28" s="1" t="s">
        <v>18</v>
      </c>
      <c r="C28" s="14">
        <v>3586</v>
      </c>
      <c r="D28" s="14">
        <v>387</v>
      </c>
      <c r="E28" s="14">
        <v>1887</v>
      </c>
      <c r="F28" s="14">
        <v>1026</v>
      </c>
      <c r="G28" s="14">
        <v>138</v>
      </c>
      <c r="H28" s="14">
        <v>67</v>
      </c>
      <c r="I28" s="14">
        <v>81</v>
      </c>
      <c r="J28" t="s">
        <v>47</v>
      </c>
      <c r="K28" t="s">
        <v>47</v>
      </c>
      <c r="M28" t="s">
        <v>47</v>
      </c>
      <c r="N28" t="s">
        <v>47</v>
      </c>
    </row>
    <row r="29" spans="1:14" ht="12" customHeight="1" x14ac:dyDescent="0.2">
      <c r="A29" s="30" t="s">
        <v>47</v>
      </c>
      <c r="B29" s="1" t="s">
        <v>19</v>
      </c>
      <c r="C29" s="14">
        <v>3136</v>
      </c>
      <c r="D29" s="14">
        <v>376</v>
      </c>
      <c r="E29" s="14">
        <v>1633</v>
      </c>
      <c r="F29" s="14">
        <v>867</v>
      </c>
      <c r="G29" s="14">
        <v>137</v>
      </c>
      <c r="H29" s="14">
        <v>53</v>
      </c>
      <c r="I29" s="14">
        <v>70</v>
      </c>
      <c r="J29" t="s">
        <v>47</v>
      </c>
      <c r="K29" t="s">
        <v>47</v>
      </c>
      <c r="M29" t="s">
        <v>47</v>
      </c>
      <c r="N29" t="s">
        <v>47</v>
      </c>
    </row>
    <row r="30" spans="1:14" ht="12" customHeight="1" x14ac:dyDescent="0.2">
      <c r="A30" s="30" t="s">
        <v>47</v>
      </c>
      <c r="B30" s="1" t="s">
        <v>20</v>
      </c>
      <c r="C30" s="14">
        <v>2536</v>
      </c>
      <c r="D30" s="14">
        <v>336</v>
      </c>
      <c r="E30" s="14">
        <v>1365</v>
      </c>
      <c r="F30" s="14">
        <v>643</v>
      </c>
      <c r="G30" s="14">
        <v>85</v>
      </c>
      <c r="H30" s="14">
        <v>52</v>
      </c>
      <c r="I30" s="14">
        <v>55</v>
      </c>
      <c r="J30" t="s">
        <v>47</v>
      </c>
      <c r="K30" t="s">
        <v>47</v>
      </c>
      <c r="M30" t="s">
        <v>47</v>
      </c>
      <c r="N30" t="s">
        <v>47</v>
      </c>
    </row>
    <row r="31" spans="1:14" ht="12" customHeight="1" x14ac:dyDescent="0.2">
      <c r="A31" s="30" t="s">
        <v>47</v>
      </c>
      <c r="B31" s="1" t="s">
        <v>21</v>
      </c>
      <c r="C31" s="14">
        <v>2136</v>
      </c>
      <c r="D31" s="14">
        <v>305</v>
      </c>
      <c r="E31" s="14">
        <v>1084</v>
      </c>
      <c r="F31" s="14">
        <v>546</v>
      </c>
      <c r="G31" s="14">
        <v>91</v>
      </c>
      <c r="H31" s="14">
        <v>44</v>
      </c>
      <c r="I31" s="14">
        <v>66</v>
      </c>
      <c r="J31" t="s">
        <v>47</v>
      </c>
      <c r="K31" t="s">
        <v>47</v>
      </c>
      <c r="M31" t="s">
        <v>47</v>
      </c>
      <c r="N31" t="s">
        <v>47</v>
      </c>
    </row>
    <row r="32" spans="1:14" ht="12" customHeight="1" x14ac:dyDescent="0.2">
      <c r="A32" s="30" t="s">
        <v>47</v>
      </c>
      <c r="B32" s="1" t="s">
        <v>22</v>
      </c>
      <c r="C32" s="14">
        <v>1520</v>
      </c>
      <c r="D32" s="14">
        <v>208</v>
      </c>
      <c r="E32" s="14">
        <v>580</v>
      </c>
      <c r="F32" s="14">
        <v>565</v>
      </c>
      <c r="G32" s="14">
        <v>56</v>
      </c>
      <c r="H32" s="14">
        <v>46</v>
      </c>
      <c r="I32" s="14">
        <v>65</v>
      </c>
      <c r="J32" t="s">
        <v>47</v>
      </c>
      <c r="K32" t="s">
        <v>47</v>
      </c>
      <c r="M32" t="s">
        <v>47</v>
      </c>
      <c r="N32" t="s">
        <v>47</v>
      </c>
    </row>
    <row r="33" spans="1:14" ht="12" customHeight="1" x14ac:dyDescent="0.2">
      <c r="A33" s="30" t="s">
        <v>47</v>
      </c>
      <c r="B33" s="1" t="s">
        <v>23</v>
      </c>
      <c r="C33" s="14">
        <v>839</v>
      </c>
      <c r="D33" s="14">
        <v>86</v>
      </c>
      <c r="E33" s="14">
        <v>231</v>
      </c>
      <c r="F33" s="14">
        <v>372</v>
      </c>
      <c r="G33" s="14">
        <v>48</v>
      </c>
      <c r="H33" s="14">
        <v>48</v>
      </c>
      <c r="I33" s="14">
        <v>54</v>
      </c>
      <c r="J33" t="s">
        <v>47</v>
      </c>
      <c r="K33" t="s">
        <v>47</v>
      </c>
      <c r="M33" t="s">
        <v>47</v>
      </c>
      <c r="N33" t="s">
        <v>47</v>
      </c>
    </row>
    <row r="34" spans="1:14" ht="12" customHeight="1" x14ac:dyDescent="0.2">
      <c r="A34" s="30" t="s">
        <v>47</v>
      </c>
      <c r="B34" s="1" t="s">
        <v>24</v>
      </c>
      <c r="C34" s="14">
        <v>494</v>
      </c>
      <c r="D34" s="14">
        <v>56</v>
      </c>
      <c r="E34" s="14">
        <v>82</v>
      </c>
      <c r="F34" s="14">
        <v>255</v>
      </c>
      <c r="G34" s="14">
        <v>29</v>
      </c>
      <c r="H34" s="14">
        <v>28</v>
      </c>
      <c r="I34" s="14">
        <v>44</v>
      </c>
      <c r="J34" t="s">
        <v>47</v>
      </c>
      <c r="K34" t="s">
        <v>47</v>
      </c>
      <c r="M34" t="s">
        <v>47</v>
      </c>
      <c r="N34" t="s">
        <v>47</v>
      </c>
    </row>
    <row r="35" spans="1:14" ht="12" customHeight="1" x14ac:dyDescent="0.2">
      <c r="A35" s="30" t="s">
        <v>47</v>
      </c>
      <c r="B35" s="1" t="s">
        <v>25</v>
      </c>
      <c r="C35" s="14">
        <v>253</v>
      </c>
      <c r="D35" s="14">
        <v>21</v>
      </c>
      <c r="E35" s="14">
        <v>38</v>
      </c>
      <c r="F35" s="14">
        <v>135</v>
      </c>
      <c r="G35" s="14">
        <v>18</v>
      </c>
      <c r="H35" s="14">
        <v>19</v>
      </c>
      <c r="I35" s="14">
        <v>22</v>
      </c>
      <c r="J35" t="s">
        <v>47</v>
      </c>
      <c r="K35" t="s">
        <v>47</v>
      </c>
      <c r="M35" t="s">
        <v>47</v>
      </c>
      <c r="N35" t="s">
        <v>47</v>
      </c>
    </row>
    <row r="36" spans="1:14" ht="12" customHeight="1" x14ac:dyDescent="0.2">
      <c r="A36" s="30" t="s">
        <v>47</v>
      </c>
      <c r="B36" s="1" t="s">
        <v>26</v>
      </c>
      <c r="C36" s="14">
        <v>248</v>
      </c>
      <c r="D36" s="14">
        <v>17</v>
      </c>
      <c r="E36" s="14">
        <v>59</v>
      </c>
      <c r="F36" s="14">
        <v>106</v>
      </c>
      <c r="G36" s="14">
        <v>20</v>
      </c>
      <c r="H36" s="14">
        <v>12</v>
      </c>
      <c r="I36" s="14">
        <v>34</v>
      </c>
      <c r="J36" t="s">
        <v>47</v>
      </c>
      <c r="K36" t="s">
        <v>47</v>
      </c>
      <c r="M36" t="s">
        <v>47</v>
      </c>
      <c r="N36" t="s">
        <v>47</v>
      </c>
    </row>
    <row r="37" spans="1:14" ht="12" customHeight="1" x14ac:dyDescent="0.2">
      <c r="A37" s="29" t="s">
        <v>28</v>
      </c>
      <c r="B37" s="3" t="s">
        <v>47</v>
      </c>
      <c r="C37" s="13">
        <v>31741</v>
      </c>
      <c r="D37" s="13">
        <v>139</v>
      </c>
      <c r="E37" s="13">
        <v>16528</v>
      </c>
      <c r="F37" s="13">
        <v>11515</v>
      </c>
      <c r="G37" s="13">
        <v>1861</v>
      </c>
      <c r="H37" s="13">
        <v>787</v>
      </c>
      <c r="I37" s="13">
        <v>911</v>
      </c>
    </row>
    <row r="38" spans="1:14" ht="12" customHeight="1" x14ac:dyDescent="0.2">
      <c r="A38" s="30" t="s">
        <v>47</v>
      </c>
      <c r="B38" s="1" t="s">
        <v>12</v>
      </c>
      <c r="C38" s="14">
        <v>43</v>
      </c>
      <c r="D38" s="14" t="s">
        <v>60</v>
      </c>
      <c r="E38" s="14">
        <v>11</v>
      </c>
      <c r="F38" s="14">
        <v>20</v>
      </c>
      <c r="G38" s="14">
        <v>1</v>
      </c>
      <c r="H38" s="14">
        <v>6</v>
      </c>
      <c r="I38" s="14">
        <v>5</v>
      </c>
      <c r="J38" t="s">
        <v>47</v>
      </c>
      <c r="K38" t="s">
        <v>47</v>
      </c>
      <c r="M38" t="s">
        <v>47</v>
      </c>
      <c r="N38" t="s">
        <v>47</v>
      </c>
    </row>
    <row r="39" spans="1:14" ht="12" customHeight="1" x14ac:dyDescent="0.2">
      <c r="A39" s="30" t="s">
        <v>47</v>
      </c>
      <c r="B39" s="1" t="s">
        <v>13</v>
      </c>
      <c r="C39" s="14">
        <v>649</v>
      </c>
      <c r="D39" s="14">
        <v>11</v>
      </c>
      <c r="E39" s="14">
        <v>287</v>
      </c>
      <c r="F39" s="14">
        <v>220</v>
      </c>
      <c r="G39" s="14">
        <v>16</v>
      </c>
      <c r="H39" s="14">
        <v>69</v>
      </c>
      <c r="I39" s="14">
        <v>46</v>
      </c>
      <c r="J39" t="s">
        <v>47</v>
      </c>
      <c r="K39" t="s">
        <v>47</v>
      </c>
      <c r="M39" t="s">
        <v>47</v>
      </c>
      <c r="N39" t="s">
        <v>47</v>
      </c>
    </row>
    <row r="40" spans="1:14" ht="12" customHeight="1" x14ac:dyDescent="0.2">
      <c r="A40" s="30" t="s">
        <v>47</v>
      </c>
      <c r="B40" s="1" t="s">
        <v>14</v>
      </c>
      <c r="C40" s="14">
        <v>2478</v>
      </c>
      <c r="D40" s="14">
        <v>15</v>
      </c>
      <c r="E40" s="14">
        <v>1510</v>
      </c>
      <c r="F40" s="14">
        <v>658</v>
      </c>
      <c r="G40" s="14">
        <v>87</v>
      </c>
      <c r="H40" s="14">
        <v>117</v>
      </c>
      <c r="I40" s="14">
        <v>91</v>
      </c>
      <c r="J40" t="s">
        <v>47</v>
      </c>
      <c r="K40" t="s">
        <v>47</v>
      </c>
      <c r="M40" t="s">
        <v>47</v>
      </c>
      <c r="N40" t="s">
        <v>47</v>
      </c>
    </row>
    <row r="41" spans="1:14" ht="12" customHeight="1" x14ac:dyDescent="0.2">
      <c r="A41" s="30" t="s">
        <v>47</v>
      </c>
      <c r="B41" s="1" t="s">
        <v>15</v>
      </c>
      <c r="C41" s="14">
        <v>3830</v>
      </c>
      <c r="D41" s="14">
        <v>22</v>
      </c>
      <c r="E41" s="14">
        <v>2345</v>
      </c>
      <c r="F41" s="14">
        <v>1080</v>
      </c>
      <c r="G41" s="14">
        <v>176</v>
      </c>
      <c r="H41" s="14">
        <v>97</v>
      </c>
      <c r="I41" s="14">
        <v>110</v>
      </c>
      <c r="J41" t="s">
        <v>47</v>
      </c>
      <c r="K41" t="s">
        <v>47</v>
      </c>
      <c r="M41" t="s">
        <v>47</v>
      </c>
      <c r="N41" t="s">
        <v>47</v>
      </c>
    </row>
    <row r="42" spans="1:14" ht="12" customHeight="1" x14ac:dyDescent="0.2">
      <c r="A42" s="30" t="s">
        <v>47</v>
      </c>
      <c r="B42" s="1" t="s">
        <v>16</v>
      </c>
      <c r="C42" s="14">
        <v>4612</v>
      </c>
      <c r="D42" s="14">
        <v>14</v>
      </c>
      <c r="E42" s="14">
        <v>2712</v>
      </c>
      <c r="F42" s="14">
        <v>1433</v>
      </c>
      <c r="G42" s="14">
        <v>246</v>
      </c>
      <c r="H42" s="14">
        <v>84</v>
      </c>
      <c r="I42" s="14">
        <v>123</v>
      </c>
      <c r="J42" t="s">
        <v>47</v>
      </c>
      <c r="K42" t="s">
        <v>47</v>
      </c>
      <c r="M42" t="s">
        <v>47</v>
      </c>
      <c r="N42" t="s">
        <v>47</v>
      </c>
    </row>
    <row r="43" spans="1:14" ht="12" customHeight="1" x14ac:dyDescent="0.2">
      <c r="A43" s="30" t="s">
        <v>47</v>
      </c>
      <c r="B43" s="1" t="s">
        <v>17</v>
      </c>
      <c r="C43" s="14">
        <v>4070</v>
      </c>
      <c r="D43" s="14">
        <v>7</v>
      </c>
      <c r="E43" s="14">
        <v>2312</v>
      </c>
      <c r="F43" s="14">
        <v>1341</v>
      </c>
      <c r="G43" s="14">
        <v>213</v>
      </c>
      <c r="H43" s="14">
        <v>96</v>
      </c>
      <c r="I43" s="14">
        <v>101</v>
      </c>
      <c r="J43" t="s">
        <v>47</v>
      </c>
      <c r="K43" t="s">
        <v>47</v>
      </c>
      <c r="M43" t="s">
        <v>47</v>
      </c>
      <c r="N43" t="s">
        <v>47</v>
      </c>
    </row>
    <row r="44" spans="1:14" ht="12" customHeight="1" x14ac:dyDescent="0.2">
      <c r="A44" s="30" t="s">
        <v>47</v>
      </c>
      <c r="B44" s="1" t="s">
        <v>18</v>
      </c>
      <c r="C44" s="14">
        <v>3688</v>
      </c>
      <c r="D44" s="14">
        <v>14</v>
      </c>
      <c r="E44" s="14">
        <v>2097</v>
      </c>
      <c r="F44" s="14">
        <v>1276</v>
      </c>
      <c r="G44" s="14">
        <v>163</v>
      </c>
      <c r="H44" s="14">
        <v>58</v>
      </c>
      <c r="I44" s="14">
        <v>80</v>
      </c>
      <c r="J44" t="s">
        <v>47</v>
      </c>
      <c r="K44" t="s">
        <v>47</v>
      </c>
      <c r="M44" t="s">
        <v>47</v>
      </c>
      <c r="N44" t="s">
        <v>47</v>
      </c>
    </row>
    <row r="45" spans="1:14" ht="12" customHeight="1" x14ac:dyDescent="0.2">
      <c r="A45" s="30" t="s">
        <v>47</v>
      </c>
      <c r="B45" s="1" t="s">
        <v>19</v>
      </c>
      <c r="C45" s="14">
        <v>2963</v>
      </c>
      <c r="D45" s="14">
        <v>9</v>
      </c>
      <c r="E45" s="14">
        <v>1513</v>
      </c>
      <c r="F45" s="14">
        <v>1141</v>
      </c>
      <c r="G45" s="14">
        <v>188</v>
      </c>
      <c r="H45" s="14">
        <v>50</v>
      </c>
      <c r="I45" s="14">
        <v>62</v>
      </c>
      <c r="J45" t="s">
        <v>47</v>
      </c>
      <c r="K45" t="s">
        <v>47</v>
      </c>
      <c r="M45" t="s">
        <v>47</v>
      </c>
      <c r="N45" t="s">
        <v>47</v>
      </c>
    </row>
    <row r="46" spans="1:14" ht="12" customHeight="1" x14ac:dyDescent="0.2">
      <c r="A46" s="30" t="s">
        <v>47</v>
      </c>
      <c r="B46" s="1" t="s">
        <v>20</v>
      </c>
      <c r="C46" s="14">
        <v>2571</v>
      </c>
      <c r="D46" s="14">
        <v>15</v>
      </c>
      <c r="E46" s="14">
        <v>1313</v>
      </c>
      <c r="F46" s="14">
        <v>971</v>
      </c>
      <c r="G46" s="14">
        <v>170</v>
      </c>
      <c r="H46" s="14">
        <v>32</v>
      </c>
      <c r="I46" s="14">
        <v>70</v>
      </c>
      <c r="J46" t="s">
        <v>47</v>
      </c>
      <c r="K46" t="s">
        <v>47</v>
      </c>
      <c r="M46" t="s">
        <v>47</v>
      </c>
      <c r="N46" t="s">
        <v>47</v>
      </c>
    </row>
    <row r="47" spans="1:14" ht="12" customHeight="1" x14ac:dyDescent="0.2">
      <c r="A47" s="30" t="s">
        <v>47</v>
      </c>
      <c r="B47" s="1" t="s">
        <v>21</v>
      </c>
      <c r="C47" s="14">
        <v>2149</v>
      </c>
      <c r="D47" s="14">
        <v>10</v>
      </c>
      <c r="E47" s="14">
        <v>1025</v>
      </c>
      <c r="F47" s="14">
        <v>879</v>
      </c>
      <c r="G47" s="14">
        <v>138</v>
      </c>
      <c r="H47" s="14">
        <v>38</v>
      </c>
      <c r="I47" s="14">
        <v>59</v>
      </c>
      <c r="J47" t="s">
        <v>47</v>
      </c>
      <c r="K47" t="s">
        <v>47</v>
      </c>
      <c r="M47" t="s">
        <v>47</v>
      </c>
      <c r="N47" t="s">
        <v>47</v>
      </c>
    </row>
    <row r="48" spans="1:14" ht="12" customHeight="1" x14ac:dyDescent="0.2">
      <c r="A48" s="30" t="s">
        <v>47</v>
      </c>
      <c r="B48" s="1" t="s">
        <v>22</v>
      </c>
      <c r="C48" s="14">
        <v>2037</v>
      </c>
      <c r="D48" s="14">
        <v>8</v>
      </c>
      <c r="E48" s="14">
        <v>835</v>
      </c>
      <c r="F48" s="14">
        <v>916</v>
      </c>
      <c r="G48" s="14">
        <v>172</v>
      </c>
      <c r="H48" s="14">
        <v>40</v>
      </c>
      <c r="I48" s="14">
        <v>66</v>
      </c>
      <c r="J48" t="s">
        <v>47</v>
      </c>
      <c r="K48" t="s">
        <v>47</v>
      </c>
      <c r="M48" t="s">
        <v>47</v>
      </c>
      <c r="N48" t="s">
        <v>47</v>
      </c>
    </row>
    <row r="49" spans="1:29" ht="12" customHeight="1" x14ac:dyDescent="0.2">
      <c r="A49" s="30" t="s">
        <v>47</v>
      </c>
      <c r="B49" s="1" t="s">
        <v>23</v>
      </c>
      <c r="C49" s="14">
        <v>1279</v>
      </c>
      <c r="D49" s="14">
        <v>4</v>
      </c>
      <c r="E49" s="14">
        <v>371</v>
      </c>
      <c r="F49" s="14">
        <v>694</v>
      </c>
      <c r="G49" s="14">
        <v>142</v>
      </c>
      <c r="H49" s="14">
        <v>37</v>
      </c>
      <c r="I49" s="14">
        <v>31</v>
      </c>
      <c r="J49" t="s">
        <v>47</v>
      </c>
      <c r="K49" t="s">
        <v>47</v>
      </c>
      <c r="M49" t="s">
        <v>47</v>
      </c>
      <c r="N49" t="s">
        <v>47</v>
      </c>
    </row>
    <row r="50" spans="1:29" ht="12" customHeight="1" x14ac:dyDescent="0.2">
      <c r="A50" s="30" t="s">
        <v>47</v>
      </c>
      <c r="B50" s="1" t="s">
        <v>24</v>
      </c>
      <c r="C50" s="14">
        <v>713</v>
      </c>
      <c r="D50" s="14">
        <v>5</v>
      </c>
      <c r="E50" s="14">
        <v>110</v>
      </c>
      <c r="F50" s="14">
        <v>464</v>
      </c>
      <c r="G50" s="14">
        <v>73</v>
      </c>
      <c r="H50" s="14">
        <v>28</v>
      </c>
      <c r="I50" s="14">
        <v>33</v>
      </c>
      <c r="J50" t="s">
        <v>47</v>
      </c>
      <c r="K50" t="s">
        <v>47</v>
      </c>
      <c r="M50" t="s">
        <v>47</v>
      </c>
      <c r="N50" t="s">
        <v>47</v>
      </c>
    </row>
    <row r="51" spans="1:29" ht="12" customHeight="1" x14ac:dyDescent="0.2">
      <c r="A51" s="30" t="s">
        <v>47</v>
      </c>
      <c r="B51" s="1" t="s">
        <v>25</v>
      </c>
      <c r="C51" s="14">
        <v>404</v>
      </c>
      <c r="D51" s="14">
        <v>2</v>
      </c>
      <c r="E51" s="14">
        <v>53</v>
      </c>
      <c r="F51" s="14">
        <v>270</v>
      </c>
      <c r="G51" s="14">
        <v>43</v>
      </c>
      <c r="H51" s="14">
        <v>20</v>
      </c>
      <c r="I51" s="14">
        <v>16</v>
      </c>
      <c r="J51" t="s">
        <v>47</v>
      </c>
      <c r="K51" t="s">
        <v>47</v>
      </c>
      <c r="M51" t="s">
        <v>47</v>
      </c>
      <c r="N51" t="s">
        <v>47</v>
      </c>
    </row>
    <row r="52" spans="1:29" ht="12" customHeight="1" x14ac:dyDescent="0.2">
      <c r="A52" s="31" t="s">
        <v>47</v>
      </c>
      <c r="B52" s="4" t="s">
        <v>26</v>
      </c>
      <c r="C52" s="15">
        <v>255</v>
      </c>
      <c r="D52" s="15">
        <v>3</v>
      </c>
      <c r="E52" s="15">
        <v>34</v>
      </c>
      <c r="F52" s="15">
        <v>152</v>
      </c>
      <c r="G52" s="15">
        <v>33</v>
      </c>
      <c r="H52" s="15">
        <v>15</v>
      </c>
      <c r="I52" s="15">
        <v>18</v>
      </c>
      <c r="J52" t="s">
        <v>47</v>
      </c>
      <c r="K52" t="s">
        <v>47</v>
      </c>
      <c r="M52" t="s">
        <v>47</v>
      </c>
      <c r="N52" t="s">
        <v>47</v>
      </c>
    </row>
    <row r="53" spans="1:29" s="20" customFormat="1" ht="24" customHeight="1" x14ac:dyDescent="0.2">
      <c r="A53" s="23" t="s">
        <v>58</v>
      </c>
      <c r="B53" s="24"/>
      <c r="C53" s="24"/>
      <c r="D53" s="24"/>
      <c r="E53" s="24"/>
      <c r="F53" s="24"/>
      <c r="G53" s="24"/>
      <c r="H53" s="24"/>
      <c r="I53" s="25"/>
      <c r="J53" s="19"/>
      <c r="K53" s="19"/>
      <c r="L53" s="19" t="s">
        <v>47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1:29" ht="12" customHeight="1" x14ac:dyDescent="0.2">
      <c r="A54" s="26" t="s">
        <v>59</v>
      </c>
      <c r="B54" s="27"/>
      <c r="C54" s="27"/>
      <c r="D54" s="27"/>
      <c r="E54" s="27"/>
      <c r="F54" s="27"/>
      <c r="G54" s="27"/>
      <c r="H54" s="27"/>
      <c r="I54" s="28"/>
      <c r="J54" s="12"/>
      <c r="K54" s="12"/>
      <c r="L54" s="12" t="s">
        <v>47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47</v>
      </c>
      <c r="B55" s="5" t="s">
        <v>47</v>
      </c>
      <c r="C55" s="5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47</v>
      </c>
      <c r="I55" s="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D64"/>
  <sheetViews>
    <sheetView showGridLines="0" zoomScaleNormal="100" workbookViewId="0">
      <selection activeCell="C3" sqref="C3:C4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3.33203125" customWidth="1"/>
    <col min="5" max="5" width="15.6640625" customWidth="1"/>
    <col min="6" max="6" width="11" customWidth="1"/>
    <col min="7" max="8" width="15.6640625" customWidth="1"/>
    <col min="9" max="9" width="12.83203125" customWidth="1"/>
  </cols>
  <sheetData>
    <row r="1" spans="1:30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 x14ac:dyDescent="0.2">
      <c r="A2" s="22" t="s">
        <v>30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47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32" t="s">
        <v>2</v>
      </c>
      <c r="B3" s="32" t="s">
        <v>47</v>
      </c>
      <c r="C3" s="32" t="s">
        <v>3</v>
      </c>
      <c r="D3" s="32" t="s">
        <v>4</v>
      </c>
      <c r="E3" s="32" t="s">
        <v>47</v>
      </c>
      <c r="F3" s="32" t="s">
        <v>47</v>
      </c>
      <c r="G3" s="32" t="s">
        <v>47</v>
      </c>
      <c r="H3" s="32" t="s">
        <v>47</v>
      </c>
      <c r="I3" s="32" t="s">
        <v>47</v>
      </c>
    </row>
    <row r="4" spans="1:30" ht="27.6" customHeight="1" x14ac:dyDescent="0.2">
      <c r="A4" s="32" t="s">
        <v>47</v>
      </c>
      <c r="B4" s="32" t="s">
        <v>47</v>
      </c>
      <c r="C4" s="32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30" ht="12" customHeight="1" x14ac:dyDescent="0.2">
      <c r="A5" s="33" t="s">
        <v>11</v>
      </c>
      <c r="B5" s="6" t="s">
        <v>47</v>
      </c>
      <c r="C5" s="13">
        <v>22750</v>
      </c>
      <c r="D5" s="13">
        <v>1838</v>
      </c>
      <c r="E5" s="13">
        <v>11415</v>
      </c>
      <c r="F5" s="13">
        <v>6962</v>
      </c>
      <c r="G5" s="13">
        <v>1011</v>
      </c>
      <c r="H5" s="13">
        <v>814</v>
      </c>
      <c r="I5" s="13">
        <v>710</v>
      </c>
    </row>
    <row r="6" spans="1:30" ht="12" customHeight="1" x14ac:dyDescent="0.2">
      <c r="A6" s="30" t="s">
        <v>47</v>
      </c>
      <c r="B6" s="1" t="s">
        <v>12</v>
      </c>
      <c r="C6" s="14">
        <v>61</v>
      </c>
      <c r="D6" s="14">
        <v>3</v>
      </c>
      <c r="E6" s="14">
        <v>19</v>
      </c>
      <c r="F6" s="14">
        <v>18</v>
      </c>
      <c r="G6" s="14">
        <v>3</v>
      </c>
      <c r="H6" s="14">
        <v>12</v>
      </c>
      <c r="I6" s="14">
        <v>6</v>
      </c>
      <c r="J6" t="s">
        <v>47</v>
      </c>
      <c r="K6" t="s">
        <v>47</v>
      </c>
      <c r="M6" t="s">
        <v>47</v>
      </c>
      <c r="N6" t="s">
        <v>47</v>
      </c>
    </row>
    <row r="7" spans="1:30" ht="12" customHeight="1" x14ac:dyDescent="0.2">
      <c r="A7" s="30" t="s">
        <v>47</v>
      </c>
      <c r="B7" s="1" t="s">
        <v>13</v>
      </c>
      <c r="C7" s="14">
        <v>763</v>
      </c>
      <c r="D7" s="14">
        <v>56</v>
      </c>
      <c r="E7" s="14">
        <v>373</v>
      </c>
      <c r="F7" s="14">
        <v>195</v>
      </c>
      <c r="G7" s="14">
        <v>19</v>
      </c>
      <c r="H7" s="14">
        <v>71</v>
      </c>
      <c r="I7" s="14">
        <v>49</v>
      </c>
      <c r="J7" t="s">
        <v>47</v>
      </c>
      <c r="K7" t="s">
        <v>47</v>
      </c>
      <c r="M7" t="s">
        <v>47</v>
      </c>
      <c r="N7" t="s">
        <v>47</v>
      </c>
    </row>
    <row r="8" spans="1:30" ht="12" customHeight="1" x14ac:dyDescent="0.2">
      <c r="A8" s="30" t="s">
        <v>47</v>
      </c>
      <c r="B8" s="1" t="s">
        <v>14</v>
      </c>
      <c r="C8" s="14">
        <v>2023</v>
      </c>
      <c r="D8" s="14">
        <v>181</v>
      </c>
      <c r="E8" s="14">
        <v>1182</v>
      </c>
      <c r="F8" s="14">
        <v>410</v>
      </c>
      <c r="G8" s="14">
        <v>69</v>
      </c>
      <c r="H8" s="14">
        <v>109</v>
      </c>
      <c r="I8" s="14">
        <v>72</v>
      </c>
      <c r="J8" t="s">
        <v>47</v>
      </c>
      <c r="K8" t="s">
        <v>47</v>
      </c>
      <c r="M8" t="s">
        <v>47</v>
      </c>
      <c r="N8" t="s">
        <v>47</v>
      </c>
    </row>
    <row r="9" spans="1:30" ht="12" customHeight="1" x14ac:dyDescent="0.2">
      <c r="A9" s="30" t="s">
        <v>47</v>
      </c>
      <c r="B9" s="1" t="s">
        <v>15</v>
      </c>
      <c r="C9" s="14">
        <v>2630</v>
      </c>
      <c r="D9" s="14">
        <v>198</v>
      </c>
      <c r="E9" s="14">
        <v>1537</v>
      </c>
      <c r="F9" s="14">
        <v>629</v>
      </c>
      <c r="G9" s="14">
        <v>92</v>
      </c>
      <c r="H9" s="14">
        <v>97</v>
      </c>
      <c r="I9" s="14">
        <v>77</v>
      </c>
      <c r="J9" t="s">
        <v>47</v>
      </c>
      <c r="K9" t="s">
        <v>47</v>
      </c>
      <c r="M9" t="s">
        <v>47</v>
      </c>
      <c r="N9" t="s">
        <v>47</v>
      </c>
    </row>
    <row r="10" spans="1:30" ht="12" customHeight="1" x14ac:dyDescent="0.2">
      <c r="A10" s="30" t="s">
        <v>47</v>
      </c>
      <c r="B10" s="1" t="s">
        <v>16</v>
      </c>
      <c r="C10" s="14">
        <v>2747</v>
      </c>
      <c r="D10" s="14">
        <v>188</v>
      </c>
      <c r="E10" s="14">
        <v>1535</v>
      </c>
      <c r="F10" s="14">
        <v>721</v>
      </c>
      <c r="G10" s="14">
        <v>135</v>
      </c>
      <c r="H10" s="14">
        <v>82</v>
      </c>
      <c r="I10" s="14">
        <v>86</v>
      </c>
      <c r="J10" t="s">
        <v>47</v>
      </c>
      <c r="K10" t="s">
        <v>47</v>
      </c>
      <c r="M10" t="s">
        <v>47</v>
      </c>
      <c r="N10" t="s">
        <v>47</v>
      </c>
    </row>
    <row r="11" spans="1:30" ht="12" customHeight="1" x14ac:dyDescent="0.2">
      <c r="A11" s="30" t="s">
        <v>47</v>
      </c>
      <c r="B11" s="1" t="s">
        <v>17</v>
      </c>
      <c r="C11" s="14">
        <v>2581</v>
      </c>
      <c r="D11" s="14">
        <v>198</v>
      </c>
      <c r="E11" s="14">
        <v>1424</v>
      </c>
      <c r="F11" s="14">
        <v>720</v>
      </c>
      <c r="G11" s="14">
        <v>107</v>
      </c>
      <c r="H11" s="14">
        <v>58</v>
      </c>
      <c r="I11" s="14">
        <v>74</v>
      </c>
      <c r="J11" t="s">
        <v>47</v>
      </c>
      <c r="K11" t="s">
        <v>47</v>
      </c>
      <c r="M11" t="s">
        <v>47</v>
      </c>
      <c r="N11" t="s">
        <v>47</v>
      </c>
    </row>
    <row r="12" spans="1:30" ht="12" customHeight="1" x14ac:dyDescent="0.2">
      <c r="A12" s="30" t="s">
        <v>47</v>
      </c>
      <c r="B12" s="1" t="s">
        <v>18</v>
      </c>
      <c r="C12" s="14">
        <v>2759</v>
      </c>
      <c r="D12" s="14">
        <v>217</v>
      </c>
      <c r="E12" s="14">
        <v>1519</v>
      </c>
      <c r="F12" s="14">
        <v>762</v>
      </c>
      <c r="G12" s="14">
        <v>120</v>
      </c>
      <c r="H12" s="14">
        <v>78</v>
      </c>
      <c r="I12" s="14">
        <v>63</v>
      </c>
      <c r="J12" t="s">
        <v>47</v>
      </c>
      <c r="K12" t="s">
        <v>47</v>
      </c>
      <c r="M12" t="s">
        <v>47</v>
      </c>
      <c r="N12" t="s">
        <v>47</v>
      </c>
    </row>
    <row r="13" spans="1:30" ht="12" customHeight="1" x14ac:dyDescent="0.2">
      <c r="A13" s="30" t="s">
        <v>47</v>
      </c>
      <c r="B13" s="1" t="s">
        <v>19</v>
      </c>
      <c r="C13" s="14">
        <v>2373</v>
      </c>
      <c r="D13" s="14">
        <v>177</v>
      </c>
      <c r="E13" s="14">
        <v>1264</v>
      </c>
      <c r="F13" s="14">
        <v>708</v>
      </c>
      <c r="G13" s="14">
        <v>112</v>
      </c>
      <c r="H13" s="14">
        <v>54</v>
      </c>
      <c r="I13" s="14">
        <v>58</v>
      </c>
      <c r="J13" t="s">
        <v>47</v>
      </c>
      <c r="K13" t="s">
        <v>47</v>
      </c>
      <c r="M13" t="s">
        <v>47</v>
      </c>
      <c r="N13" t="s">
        <v>47</v>
      </c>
    </row>
    <row r="14" spans="1:30" ht="12" customHeight="1" x14ac:dyDescent="0.2">
      <c r="A14" s="30" t="s">
        <v>47</v>
      </c>
      <c r="B14" s="1" t="s">
        <v>20</v>
      </c>
      <c r="C14" s="14">
        <v>2134</v>
      </c>
      <c r="D14" s="14">
        <v>207</v>
      </c>
      <c r="E14" s="14">
        <v>1068</v>
      </c>
      <c r="F14" s="14">
        <v>660</v>
      </c>
      <c r="G14" s="14">
        <v>92</v>
      </c>
      <c r="H14" s="14">
        <v>56</v>
      </c>
      <c r="I14" s="14">
        <v>51</v>
      </c>
      <c r="J14" t="s">
        <v>47</v>
      </c>
      <c r="K14" t="s">
        <v>47</v>
      </c>
      <c r="M14" t="s">
        <v>47</v>
      </c>
      <c r="N14" t="s">
        <v>47</v>
      </c>
    </row>
    <row r="15" spans="1:30" ht="12" customHeight="1" x14ac:dyDescent="0.2">
      <c r="A15" s="30" t="s">
        <v>47</v>
      </c>
      <c r="B15" s="1" t="s">
        <v>21</v>
      </c>
      <c r="C15" s="14">
        <v>1787</v>
      </c>
      <c r="D15" s="14">
        <v>202</v>
      </c>
      <c r="E15" s="14">
        <v>791</v>
      </c>
      <c r="F15" s="14">
        <v>598</v>
      </c>
      <c r="G15" s="14">
        <v>90</v>
      </c>
      <c r="H15" s="14">
        <v>66</v>
      </c>
      <c r="I15" s="14">
        <v>40</v>
      </c>
      <c r="J15" t="s">
        <v>47</v>
      </c>
      <c r="K15" t="s">
        <v>47</v>
      </c>
      <c r="M15" t="s">
        <v>47</v>
      </c>
      <c r="N15" t="s">
        <v>47</v>
      </c>
    </row>
    <row r="16" spans="1:30" ht="12" customHeight="1" x14ac:dyDescent="0.2">
      <c r="A16" s="30" t="s">
        <v>47</v>
      </c>
      <c r="B16" s="1" t="s">
        <v>22</v>
      </c>
      <c r="C16" s="14">
        <v>1229</v>
      </c>
      <c r="D16" s="14">
        <v>100</v>
      </c>
      <c r="E16" s="14">
        <v>414</v>
      </c>
      <c r="F16" s="14">
        <v>554</v>
      </c>
      <c r="G16" s="14">
        <v>73</v>
      </c>
      <c r="H16" s="14">
        <v>51</v>
      </c>
      <c r="I16" s="14">
        <v>37</v>
      </c>
      <c r="J16" t="s">
        <v>47</v>
      </c>
      <c r="K16" t="s">
        <v>47</v>
      </c>
      <c r="M16" t="s">
        <v>47</v>
      </c>
      <c r="N16" t="s">
        <v>47</v>
      </c>
    </row>
    <row r="17" spans="1:14" ht="12" customHeight="1" x14ac:dyDescent="0.2">
      <c r="A17" s="30" t="s">
        <v>47</v>
      </c>
      <c r="B17" s="1" t="s">
        <v>23</v>
      </c>
      <c r="C17" s="14">
        <v>785</v>
      </c>
      <c r="D17" s="14">
        <v>60</v>
      </c>
      <c r="E17" s="14">
        <v>157</v>
      </c>
      <c r="F17" s="14">
        <v>452</v>
      </c>
      <c r="G17" s="14">
        <v>50</v>
      </c>
      <c r="H17" s="14">
        <v>33</v>
      </c>
      <c r="I17" s="14">
        <v>33</v>
      </c>
      <c r="J17" t="s">
        <v>47</v>
      </c>
      <c r="K17" t="s">
        <v>47</v>
      </c>
      <c r="M17" t="s">
        <v>47</v>
      </c>
      <c r="N17" t="s">
        <v>47</v>
      </c>
    </row>
    <row r="18" spans="1:14" ht="12" customHeight="1" x14ac:dyDescent="0.2">
      <c r="A18" s="30" t="s">
        <v>47</v>
      </c>
      <c r="B18" s="1" t="s">
        <v>24</v>
      </c>
      <c r="C18" s="14">
        <v>437</v>
      </c>
      <c r="D18" s="14">
        <v>23</v>
      </c>
      <c r="E18" s="14">
        <v>68</v>
      </c>
      <c r="F18" s="14">
        <v>282</v>
      </c>
      <c r="G18" s="14">
        <v>17</v>
      </c>
      <c r="H18" s="14">
        <v>23</v>
      </c>
      <c r="I18" s="14">
        <v>24</v>
      </c>
      <c r="J18" t="s">
        <v>47</v>
      </c>
      <c r="K18" t="s">
        <v>47</v>
      </c>
      <c r="M18" t="s">
        <v>47</v>
      </c>
      <c r="N18" t="s">
        <v>47</v>
      </c>
    </row>
    <row r="19" spans="1:14" ht="12" customHeight="1" x14ac:dyDescent="0.2">
      <c r="A19" s="30" t="s">
        <v>47</v>
      </c>
      <c r="B19" s="1" t="s">
        <v>25</v>
      </c>
      <c r="C19" s="14">
        <v>264</v>
      </c>
      <c r="D19" s="14">
        <v>16</v>
      </c>
      <c r="E19" s="14">
        <v>35</v>
      </c>
      <c r="F19" s="14">
        <v>162</v>
      </c>
      <c r="G19" s="14">
        <v>17</v>
      </c>
      <c r="H19" s="14">
        <v>14</v>
      </c>
      <c r="I19" s="14">
        <v>20</v>
      </c>
      <c r="J19" t="s">
        <v>47</v>
      </c>
      <c r="K19" t="s">
        <v>47</v>
      </c>
      <c r="M19" t="s">
        <v>47</v>
      </c>
      <c r="N19" t="s">
        <v>47</v>
      </c>
    </row>
    <row r="20" spans="1:14" ht="12" customHeight="1" x14ac:dyDescent="0.2">
      <c r="A20" s="30" t="s">
        <v>47</v>
      </c>
      <c r="B20" s="1" t="s">
        <v>26</v>
      </c>
      <c r="C20" s="14">
        <v>177</v>
      </c>
      <c r="D20" s="14">
        <v>12</v>
      </c>
      <c r="E20" s="14">
        <v>29</v>
      </c>
      <c r="F20" s="14">
        <v>91</v>
      </c>
      <c r="G20" s="14">
        <v>15</v>
      </c>
      <c r="H20" s="14">
        <v>10</v>
      </c>
      <c r="I20" s="14">
        <v>20</v>
      </c>
      <c r="J20" t="s">
        <v>47</v>
      </c>
      <c r="K20" t="s">
        <v>47</v>
      </c>
      <c r="M20" t="s">
        <v>47</v>
      </c>
      <c r="N20" t="s">
        <v>47</v>
      </c>
    </row>
    <row r="21" spans="1:14" ht="12" customHeight="1" x14ac:dyDescent="0.2">
      <c r="A21" s="29" t="s">
        <v>27</v>
      </c>
      <c r="B21" s="3" t="s">
        <v>47</v>
      </c>
      <c r="C21" s="13">
        <v>9885</v>
      </c>
      <c r="D21" s="13">
        <v>1775</v>
      </c>
      <c r="E21" s="13">
        <v>4638</v>
      </c>
      <c r="F21" s="13">
        <v>2463</v>
      </c>
      <c r="G21" s="13">
        <v>296</v>
      </c>
      <c r="H21" s="13">
        <v>352</v>
      </c>
      <c r="I21" s="13">
        <v>361</v>
      </c>
    </row>
    <row r="22" spans="1:14" ht="12" customHeight="1" x14ac:dyDescent="0.2">
      <c r="A22" s="30" t="s">
        <v>47</v>
      </c>
      <c r="B22" s="1" t="s">
        <v>12</v>
      </c>
      <c r="C22" s="14">
        <v>31</v>
      </c>
      <c r="D22" s="14">
        <v>3</v>
      </c>
      <c r="E22" s="14">
        <v>9</v>
      </c>
      <c r="F22" s="14">
        <v>9</v>
      </c>
      <c r="G22" s="14">
        <v>2</v>
      </c>
      <c r="H22" s="14">
        <v>4</v>
      </c>
      <c r="I22" s="14">
        <v>4</v>
      </c>
      <c r="J22" t="s">
        <v>47</v>
      </c>
      <c r="K22" t="s">
        <v>47</v>
      </c>
      <c r="M22" t="s">
        <v>47</v>
      </c>
      <c r="N22" t="s">
        <v>47</v>
      </c>
    </row>
    <row r="23" spans="1:14" ht="12" customHeight="1" x14ac:dyDescent="0.2">
      <c r="A23" s="30" t="s">
        <v>47</v>
      </c>
      <c r="B23" s="1" t="s">
        <v>13</v>
      </c>
      <c r="C23" s="14">
        <v>263</v>
      </c>
      <c r="D23" s="14">
        <v>50</v>
      </c>
      <c r="E23" s="14">
        <v>90</v>
      </c>
      <c r="F23" s="14">
        <v>78</v>
      </c>
      <c r="G23" s="14">
        <v>6</v>
      </c>
      <c r="H23" s="14">
        <v>20</v>
      </c>
      <c r="I23" s="14">
        <v>19</v>
      </c>
      <c r="J23" t="s">
        <v>47</v>
      </c>
      <c r="K23" t="s">
        <v>47</v>
      </c>
      <c r="M23" t="s">
        <v>47</v>
      </c>
      <c r="N23" t="s">
        <v>47</v>
      </c>
    </row>
    <row r="24" spans="1:14" ht="12" customHeight="1" x14ac:dyDescent="0.2">
      <c r="A24" s="30" t="s">
        <v>47</v>
      </c>
      <c r="B24" s="1" t="s">
        <v>14</v>
      </c>
      <c r="C24" s="14">
        <v>852</v>
      </c>
      <c r="D24" s="14">
        <v>177</v>
      </c>
      <c r="E24" s="14">
        <v>399</v>
      </c>
      <c r="F24" s="14">
        <v>176</v>
      </c>
      <c r="G24" s="14">
        <v>25</v>
      </c>
      <c r="H24" s="14">
        <v>40</v>
      </c>
      <c r="I24" s="14">
        <v>35</v>
      </c>
      <c r="J24" t="s">
        <v>47</v>
      </c>
      <c r="K24" t="s">
        <v>47</v>
      </c>
      <c r="M24" t="s">
        <v>47</v>
      </c>
      <c r="N24" t="s">
        <v>47</v>
      </c>
    </row>
    <row r="25" spans="1:14" ht="12" customHeight="1" x14ac:dyDescent="0.2">
      <c r="A25" s="30" t="s">
        <v>47</v>
      </c>
      <c r="B25" s="1" t="s">
        <v>15</v>
      </c>
      <c r="C25" s="14">
        <v>1092</v>
      </c>
      <c r="D25" s="14">
        <v>192</v>
      </c>
      <c r="E25" s="14">
        <v>531</v>
      </c>
      <c r="F25" s="14">
        <v>253</v>
      </c>
      <c r="G25" s="14">
        <v>35</v>
      </c>
      <c r="H25" s="14">
        <v>41</v>
      </c>
      <c r="I25" s="14">
        <v>40</v>
      </c>
      <c r="J25" t="s">
        <v>47</v>
      </c>
      <c r="K25" t="s">
        <v>47</v>
      </c>
      <c r="M25" t="s">
        <v>47</v>
      </c>
      <c r="N25" t="s">
        <v>47</v>
      </c>
    </row>
    <row r="26" spans="1:14" ht="12" customHeight="1" x14ac:dyDescent="0.2">
      <c r="A26" s="30" t="s">
        <v>47</v>
      </c>
      <c r="B26" s="1" t="s">
        <v>16</v>
      </c>
      <c r="C26" s="14">
        <v>1277</v>
      </c>
      <c r="D26" s="14">
        <v>179</v>
      </c>
      <c r="E26" s="14">
        <v>657</v>
      </c>
      <c r="F26" s="14">
        <v>315</v>
      </c>
      <c r="G26" s="14">
        <v>42</v>
      </c>
      <c r="H26" s="14">
        <v>35</v>
      </c>
      <c r="I26" s="14">
        <v>49</v>
      </c>
      <c r="J26" t="s">
        <v>47</v>
      </c>
      <c r="K26" t="s">
        <v>47</v>
      </c>
      <c r="M26" t="s">
        <v>47</v>
      </c>
      <c r="N26" t="s">
        <v>47</v>
      </c>
    </row>
    <row r="27" spans="1:14" ht="12" customHeight="1" x14ac:dyDescent="0.2">
      <c r="A27" s="30" t="s">
        <v>47</v>
      </c>
      <c r="B27" s="1" t="s">
        <v>17</v>
      </c>
      <c r="C27" s="14">
        <v>1161</v>
      </c>
      <c r="D27" s="14">
        <v>190</v>
      </c>
      <c r="E27" s="14">
        <v>611</v>
      </c>
      <c r="F27" s="14">
        <v>264</v>
      </c>
      <c r="G27" s="14">
        <v>31</v>
      </c>
      <c r="H27" s="14">
        <v>26</v>
      </c>
      <c r="I27" s="14">
        <v>39</v>
      </c>
      <c r="J27" t="s">
        <v>47</v>
      </c>
      <c r="K27" t="s">
        <v>47</v>
      </c>
      <c r="M27" t="s">
        <v>47</v>
      </c>
      <c r="N27" t="s">
        <v>47</v>
      </c>
    </row>
    <row r="28" spans="1:14" ht="12" customHeight="1" x14ac:dyDescent="0.2">
      <c r="A28" s="30" t="s">
        <v>47</v>
      </c>
      <c r="B28" s="1" t="s">
        <v>18</v>
      </c>
      <c r="C28" s="14">
        <v>1317</v>
      </c>
      <c r="D28" s="14">
        <v>212</v>
      </c>
      <c r="E28" s="14">
        <v>710</v>
      </c>
      <c r="F28" s="14">
        <v>296</v>
      </c>
      <c r="G28" s="14">
        <v>31</v>
      </c>
      <c r="H28" s="14">
        <v>37</v>
      </c>
      <c r="I28" s="14">
        <v>31</v>
      </c>
      <c r="J28" t="s">
        <v>47</v>
      </c>
      <c r="K28" t="s">
        <v>47</v>
      </c>
      <c r="M28" t="s">
        <v>47</v>
      </c>
      <c r="N28" t="s">
        <v>47</v>
      </c>
    </row>
    <row r="29" spans="1:14" ht="12" customHeight="1" x14ac:dyDescent="0.2">
      <c r="A29" s="30" t="s">
        <v>47</v>
      </c>
      <c r="B29" s="1" t="s">
        <v>19</v>
      </c>
      <c r="C29" s="14">
        <v>1080</v>
      </c>
      <c r="D29" s="14">
        <v>174</v>
      </c>
      <c r="E29" s="14">
        <v>576</v>
      </c>
      <c r="F29" s="14">
        <v>243</v>
      </c>
      <c r="G29" s="14">
        <v>32</v>
      </c>
      <c r="H29" s="14">
        <v>25</v>
      </c>
      <c r="I29" s="14">
        <v>30</v>
      </c>
      <c r="J29" t="s">
        <v>47</v>
      </c>
      <c r="K29" t="s">
        <v>47</v>
      </c>
      <c r="M29" t="s">
        <v>47</v>
      </c>
      <c r="N29" t="s">
        <v>47</v>
      </c>
    </row>
    <row r="30" spans="1:14" ht="12" customHeight="1" x14ac:dyDescent="0.2">
      <c r="A30" s="30" t="s">
        <v>47</v>
      </c>
      <c r="B30" s="1" t="s">
        <v>20</v>
      </c>
      <c r="C30" s="14">
        <v>1016</v>
      </c>
      <c r="D30" s="14">
        <v>205</v>
      </c>
      <c r="E30" s="14">
        <v>531</v>
      </c>
      <c r="F30" s="14">
        <v>202</v>
      </c>
      <c r="G30" s="14">
        <v>27</v>
      </c>
      <c r="H30" s="14">
        <v>29</v>
      </c>
      <c r="I30" s="14">
        <v>22</v>
      </c>
      <c r="J30" t="s">
        <v>47</v>
      </c>
      <c r="K30" t="s">
        <v>47</v>
      </c>
      <c r="M30" t="s">
        <v>47</v>
      </c>
      <c r="N30" t="s">
        <v>47</v>
      </c>
    </row>
    <row r="31" spans="1:14" ht="12" customHeight="1" x14ac:dyDescent="0.2">
      <c r="A31" s="30" t="s">
        <v>47</v>
      </c>
      <c r="B31" s="1" t="s">
        <v>21</v>
      </c>
      <c r="C31" s="14">
        <v>825</v>
      </c>
      <c r="D31" s="14">
        <v>201</v>
      </c>
      <c r="E31" s="14">
        <v>359</v>
      </c>
      <c r="F31" s="14">
        <v>195</v>
      </c>
      <c r="G31" s="14">
        <v>20</v>
      </c>
      <c r="H31" s="14">
        <v>29</v>
      </c>
      <c r="I31" s="14">
        <v>21</v>
      </c>
      <c r="J31" t="s">
        <v>47</v>
      </c>
      <c r="K31" t="s">
        <v>47</v>
      </c>
      <c r="M31" t="s">
        <v>47</v>
      </c>
      <c r="N31" t="s">
        <v>47</v>
      </c>
    </row>
    <row r="32" spans="1:14" ht="12" customHeight="1" x14ac:dyDescent="0.2">
      <c r="A32" s="30" t="s">
        <v>47</v>
      </c>
      <c r="B32" s="1" t="s">
        <v>22</v>
      </c>
      <c r="C32" s="14">
        <v>414</v>
      </c>
      <c r="D32" s="14">
        <v>96</v>
      </c>
      <c r="E32" s="14">
        <v>95</v>
      </c>
      <c r="F32" s="14">
        <v>159</v>
      </c>
      <c r="G32" s="14">
        <v>19</v>
      </c>
      <c r="H32" s="14">
        <v>30</v>
      </c>
      <c r="I32" s="14">
        <v>15</v>
      </c>
      <c r="J32" t="s">
        <v>47</v>
      </c>
      <c r="K32" t="s">
        <v>47</v>
      </c>
      <c r="M32" t="s">
        <v>47</v>
      </c>
      <c r="N32" t="s">
        <v>47</v>
      </c>
    </row>
    <row r="33" spans="1:14" ht="12" customHeight="1" x14ac:dyDescent="0.2">
      <c r="A33" s="30" t="s">
        <v>47</v>
      </c>
      <c r="B33" s="1" t="s">
        <v>23</v>
      </c>
      <c r="C33" s="14">
        <v>241</v>
      </c>
      <c r="D33" s="14">
        <v>53</v>
      </c>
      <c r="E33" s="14">
        <v>29</v>
      </c>
      <c r="F33" s="14">
        <v>118</v>
      </c>
      <c r="G33" s="14">
        <v>13</v>
      </c>
      <c r="H33" s="14">
        <v>13</v>
      </c>
      <c r="I33" s="14">
        <v>15</v>
      </c>
      <c r="J33" t="s">
        <v>47</v>
      </c>
      <c r="K33" t="s">
        <v>47</v>
      </c>
      <c r="M33" t="s">
        <v>47</v>
      </c>
      <c r="N33" t="s">
        <v>47</v>
      </c>
    </row>
    <row r="34" spans="1:14" ht="12" customHeight="1" x14ac:dyDescent="0.2">
      <c r="A34" s="30" t="s">
        <v>47</v>
      </c>
      <c r="B34" s="1" t="s">
        <v>24</v>
      </c>
      <c r="C34" s="14">
        <v>133</v>
      </c>
      <c r="D34" s="14">
        <v>17</v>
      </c>
      <c r="E34" s="14">
        <v>17</v>
      </c>
      <c r="F34" s="14">
        <v>73</v>
      </c>
      <c r="G34" s="14">
        <v>4</v>
      </c>
      <c r="H34" s="14">
        <v>11</v>
      </c>
      <c r="I34" s="14">
        <v>11</v>
      </c>
      <c r="J34" t="s">
        <v>47</v>
      </c>
      <c r="K34" t="s">
        <v>47</v>
      </c>
      <c r="M34" t="s">
        <v>47</v>
      </c>
      <c r="N34" t="s">
        <v>47</v>
      </c>
    </row>
    <row r="35" spans="1:14" ht="12" customHeight="1" x14ac:dyDescent="0.2">
      <c r="A35" s="30" t="s">
        <v>47</v>
      </c>
      <c r="B35" s="1" t="s">
        <v>25</v>
      </c>
      <c r="C35" s="14">
        <v>92</v>
      </c>
      <c r="D35" s="14">
        <v>14</v>
      </c>
      <c r="E35" s="14">
        <v>6</v>
      </c>
      <c r="F35" s="14">
        <v>46</v>
      </c>
      <c r="G35" s="14">
        <v>3</v>
      </c>
      <c r="H35" s="14">
        <v>7</v>
      </c>
      <c r="I35" s="14">
        <v>16</v>
      </c>
      <c r="J35" t="s">
        <v>47</v>
      </c>
      <c r="K35" t="s">
        <v>47</v>
      </c>
      <c r="M35" t="s">
        <v>47</v>
      </c>
      <c r="N35" t="s">
        <v>47</v>
      </c>
    </row>
    <row r="36" spans="1:14" ht="12" customHeight="1" x14ac:dyDescent="0.2">
      <c r="A36" s="30" t="s">
        <v>47</v>
      </c>
      <c r="B36" s="1" t="s">
        <v>26</v>
      </c>
      <c r="C36" s="14">
        <v>91</v>
      </c>
      <c r="D36" s="14">
        <v>12</v>
      </c>
      <c r="E36" s="14">
        <v>18</v>
      </c>
      <c r="F36" s="14">
        <v>36</v>
      </c>
      <c r="G36" s="14">
        <v>6</v>
      </c>
      <c r="H36" s="14">
        <v>5</v>
      </c>
      <c r="I36" s="14">
        <v>14</v>
      </c>
      <c r="J36" t="s">
        <v>47</v>
      </c>
      <c r="K36" t="s">
        <v>47</v>
      </c>
      <c r="M36" t="s">
        <v>47</v>
      </c>
      <c r="N36" t="s">
        <v>47</v>
      </c>
    </row>
    <row r="37" spans="1:14" ht="12" customHeight="1" x14ac:dyDescent="0.2">
      <c r="A37" s="29" t="s">
        <v>28</v>
      </c>
      <c r="B37" s="3" t="s">
        <v>47</v>
      </c>
      <c r="C37" s="13">
        <v>12865</v>
      </c>
      <c r="D37" s="13">
        <v>63</v>
      </c>
      <c r="E37" s="13">
        <v>6777</v>
      </c>
      <c r="F37" s="13">
        <v>4499</v>
      </c>
      <c r="G37" s="13">
        <v>715</v>
      </c>
      <c r="H37" s="13">
        <v>462</v>
      </c>
      <c r="I37" s="13">
        <v>349</v>
      </c>
    </row>
    <row r="38" spans="1:14" ht="12" customHeight="1" x14ac:dyDescent="0.2">
      <c r="A38" s="30" t="s">
        <v>47</v>
      </c>
      <c r="B38" s="1" t="s">
        <v>12</v>
      </c>
      <c r="C38" s="14">
        <v>30</v>
      </c>
      <c r="D38" s="14" t="s">
        <v>60</v>
      </c>
      <c r="E38" s="14">
        <v>10</v>
      </c>
      <c r="F38" s="14">
        <v>9</v>
      </c>
      <c r="G38" s="14">
        <v>1</v>
      </c>
      <c r="H38" s="14">
        <v>8</v>
      </c>
      <c r="I38" s="14">
        <v>2</v>
      </c>
      <c r="J38" t="s">
        <v>47</v>
      </c>
      <c r="K38" t="s">
        <v>47</v>
      </c>
      <c r="M38" t="s">
        <v>47</v>
      </c>
      <c r="N38" t="s">
        <v>47</v>
      </c>
    </row>
    <row r="39" spans="1:14" ht="12" customHeight="1" x14ac:dyDescent="0.2">
      <c r="A39" s="30" t="s">
        <v>47</v>
      </c>
      <c r="B39" s="1" t="s">
        <v>13</v>
      </c>
      <c r="C39" s="14">
        <v>500</v>
      </c>
      <c r="D39" s="14">
        <v>6</v>
      </c>
      <c r="E39" s="14">
        <v>283</v>
      </c>
      <c r="F39" s="14">
        <v>117</v>
      </c>
      <c r="G39" s="14">
        <v>13</v>
      </c>
      <c r="H39" s="14">
        <v>51</v>
      </c>
      <c r="I39" s="14">
        <v>30</v>
      </c>
      <c r="J39" t="s">
        <v>47</v>
      </c>
      <c r="K39" t="s">
        <v>47</v>
      </c>
      <c r="M39" t="s">
        <v>47</v>
      </c>
      <c r="N39" t="s">
        <v>47</v>
      </c>
    </row>
    <row r="40" spans="1:14" ht="12" customHeight="1" x14ac:dyDescent="0.2">
      <c r="A40" s="30" t="s">
        <v>47</v>
      </c>
      <c r="B40" s="1" t="s">
        <v>14</v>
      </c>
      <c r="C40" s="14">
        <v>1171</v>
      </c>
      <c r="D40" s="14">
        <v>4</v>
      </c>
      <c r="E40" s="14">
        <v>783</v>
      </c>
      <c r="F40" s="14">
        <v>234</v>
      </c>
      <c r="G40" s="14">
        <v>44</v>
      </c>
      <c r="H40" s="14">
        <v>69</v>
      </c>
      <c r="I40" s="14">
        <v>37</v>
      </c>
      <c r="J40" t="s">
        <v>47</v>
      </c>
      <c r="K40" t="s">
        <v>47</v>
      </c>
      <c r="M40" t="s">
        <v>47</v>
      </c>
      <c r="N40" t="s">
        <v>47</v>
      </c>
    </row>
    <row r="41" spans="1:14" ht="12" customHeight="1" x14ac:dyDescent="0.2">
      <c r="A41" s="30" t="s">
        <v>47</v>
      </c>
      <c r="B41" s="1" t="s">
        <v>15</v>
      </c>
      <c r="C41" s="14">
        <v>1538</v>
      </c>
      <c r="D41" s="14">
        <v>6</v>
      </c>
      <c r="E41" s="14">
        <v>1006</v>
      </c>
      <c r="F41" s="14">
        <v>376</v>
      </c>
      <c r="G41" s="14">
        <v>57</v>
      </c>
      <c r="H41" s="14">
        <v>56</v>
      </c>
      <c r="I41" s="14">
        <v>37</v>
      </c>
      <c r="J41" t="s">
        <v>47</v>
      </c>
      <c r="K41" t="s">
        <v>47</v>
      </c>
      <c r="M41" t="s">
        <v>47</v>
      </c>
      <c r="N41" t="s">
        <v>47</v>
      </c>
    </row>
    <row r="42" spans="1:14" ht="12" customHeight="1" x14ac:dyDescent="0.2">
      <c r="A42" s="30" t="s">
        <v>47</v>
      </c>
      <c r="B42" s="1" t="s">
        <v>16</v>
      </c>
      <c r="C42" s="14">
        <v>1470</v>
      </c>
      <c r="D42" s="14">
        <v>9</v>
      </c>
      <c r="E42" s="14">
        <v>878</v>
      </c>
      <c r="F42" s="14">
        <v>406</v>
      </c>
      <c r="G42" s="14">
        <v>93</v>
      </c>
      <c r="H42" s="14">
        <v>47</v>
      </c>
      <c r="I42" s="14">
        <v>37</v>
      </c>
      <c r="J42" t="s">
        <v>47</v>
      </c>
      <c r="K42" t="s">
        <v>47</v>
      </c>
      <c r="M42" t="s">
        <v>47</v>
      </c>
      <c r="N42" t="s">
        <v>47</v>
      </c>
    </row>
    <row r="43" spans="1:14" ht="12" customHeight="1" x14ac:dyDescent="0.2">
      <c r="A43" s="30" t="s">
        <v>47</v>
      </c>
      <c r="B43" s="1" t="s">
        <v>17</v>
      </c>
      <c r="C43" s="14">
        <v>1420</v>
      </c>
      <c r="D43" s="14">
        <v>8</v>
      </c>
      <c r="E43" s="14">
        <v>813</v>
      </c>
      <c r="F43" s="14">
        <v>456</v>
      </c>
      <c r="G43" s="14">
        <v>76</v>
      </c>
      <c r="H43" s="14">
        <v>32</v>
      </c>
      <c r="I43" s="14">
        <v>35</v>
      </c>
      <c r="J43" t="s">
        <v>47</v>
      </c>
      <c r="K43" t="s">
        <v>47</v>
      </c>
      <c r="M43" t="s">
        <v>47</v>
      </c>
      <c r="N43" t="s">
        <v>47</v>
      </c>
    </row>
    <row r="44" spans="1:14" ht="12" customHeight="1" x14ac:dyDescent="0.2">
      <c r="A44" s="30" t="s">
        <v>47</v>
      </c>
      <c r="B44" s="1" t="s">
        <v>18</v>
      </c>
      <c r="C44" s="14">
        <v>1442</v>
      </c>
      <c r="D44" s="14">
        <v>5</v>
      </c>
      <c r="E44" s="14">
        <v>809</v>
      </c>
      <c r="F44" s="14">
        <v>466</v>
      </c>
      <c r="G44" s="14">
        <v>89</v>
      </c>
      <c r="H44" s="14">
        <v>41</v>
      </c>
      <c r="I44" s="14">
        <v>32</v>
      </c>
      <c r="J44" t="s">
        <v>47</v>
      </c>
      <c r="K44" t="s">
        <v>47</v>
      </c>
      <c r="M44" t="s">
        <v>47</v>
      </c>
      <c r="N44" t="s">
        <v>47</v>
      </c>
    </row>
    <row r="45" spans="1:14" ht="12" customHeight="1" x14ac:dyDescent="0.2">
      <c r="A45" s="30" t="s">
        <v>47</v>
      </c>
      <c r="B45" s="1" t="s">
        <v>19</v>
      </c>
      <c r="C45" s="14">
        <v>1293</v>
      </c>
      <c r="D45" s="14">
        <v>3</v>
      </c>
      <c r="E45" s="14">
        <v>688</v>
      </c>
      <c r="F45" s="14">
        <v>465</v>
      </c>
      <c r="G45" s="14">
        <v>80</v>
      </c>
      <c r="H45" s="14">
        <v>29</v>
      </c>
      <c r="I45" s="14">
        <v>28</v>
      </c>
      <c r="J45" t="s">
        <v>47</v>
      </c>
      <c r="K45" t="s">
        <v>47</v>
      </c>
      <c r="M45" t="s">
        <v>47</v>
      </c>
      <c r="N45" t="s">
        <v>47</v>
      </c>
    </row>
    <row r="46" spans="1:14" ht="12" customHeight="1" x14ac:dyDescent="0.2">
      <c r="A46" s="30" t="s">
        <v>47</v>
      </c>
      <c r="B46" s="1" t="s">
        <v>20</v>
      </c>
      <c r="C46" s="14">
        <v>1118</v>
      </c>
      <c r="D46" s="14">
        <v>2</v>
      </c>
      <c r="E46" s="14">
        <v>537</v>
      </c>
      <c r="F46" s="14">
        <v>458</v>
      </c>
      <c r="G46" s="14">
        <v>65</v>
      </c>
      <c r="H46" s="14">
        <v>27</v>
      </c>
      <c r="I46" s="14">
        <v>29</v>
      </c>
      <c r="J46" t="s">
        <v>47</v>
      </c>
      <c r="K46" t="s">
        <v>47</v>
      </c>
      <c r="M46" t="s">
        <v>47</v>
      </c>
      <c r="N46" t="s">
        <v>47</v>
      </c>
    </row>
    <row r="47" spans="1:14" ht="12" customHeight="1" x14ac:dyDescent="0.2">
      <c r="A47" s="30" t="s">
        <v>47</v>
      </c>
      <c r="B47" s="1" t="s">
        <v>21</v>
      </c>
      <c r="C47" s="14">
        <v>962</v>
      </c>
      <c r="D47" s="14">
        <v>1</v>
      </c>
      <c r="E47" s="14">
        <v>432</v>
      </c>
      <c r="F47" s="14">
        <v>403</v>
      </c>
      <c r="G47" s="14">
        <v>70</v>
      </c>
      <c r="H47" s="14">
        <v>37</v>
      </c>
      <c r="I47" s="14">
        <v>19</v>
      </c>
      <c r="J47" t="s">
        <v>47</v>
      </c>
      <c r="K47" t="s">
        <v>47</v>
      </c>
      <c r="M47" t="s">
        <v>47</v>
      </c>
      <c r="N47" t="s">
        <v>47</v>
      </c>
    </row>
    <row r="48" spans="1:14" ht="12" customHeight="1" x14ac:dyDescent="0.2">
      <c r="A48" s="30" t="s">
        <v>47</v>
      </c>
      <c r="B48" s="1" t="s">
        <v>22</v>
      </c>
      <c r="C48" s="14">
        <v>815</v>
      </c>
      <c r="D48" s="14">
        <v>4</v>
      </c>
      <c r="E48" s="14">
        <v>319</v>
      </c>
      <c r="F48" s="14">
        <v>395</v>
      </c>
      <c r="G48" s="14">
        <v>54</v>
      </c>
      <c r="H48" s="14">
        <v>21</v>
      </c>
      <c r="I48" s="14">
        <v>22</v>
      </c>
      <c r="J48" t="s">
        <v>47</v>
      </c>
      <c r="K48" t="s">
        <v>47</v>
      </c>
      <c r="M48" t="s">
        <v>47</v>
      </c>
      <c r="N48" t="s">
        <v>47</v>
      </c>
    </row>
    <row r="49" spans="1:30" ht="12" customHeight="1" x14ac:dyDescent="0.2">
      <c r="A49" s="30" t="s">
        <v>47</v>
      </c>
      <c r="B49" s="1" t="s">
        <v>23</v>
      </c>
      <c r="C49" s="14">
        <v>544</v>
      </c>
      <c r="D49" s="14">
        <v>7</v>
      </c>
      <c r="E49" s="14">
        <v>128</v>
      </c>
      <c r="F49" s="14">
        <v>334</v>
      </c>
      <c r="G49" s="14">
        <v>37</v>
      </c>
      <c r="H49" s="14">
        <v>20</v>
      </c>
      <c r="I49" s="14">
        <v>18</v>
      </c>
      <c r="J49" t="s">
        <v>47</v>
      </c>
      <c r="K49" t="s">
        <v>47</v>
      </c>
      <c r="M49" t="s">
        <v>47</v>
      </c>
      <c r="N49" t="s">
        <v>47</v>
      </c>
    </row>
    <row r="50" spans="1:30" ht="12" customHeight="1" x14ac:dyDescent="0.2">
      <c r="A50" s="30" t="s">
        <v>47</v>
      </c>
      <c r="B50" s="1" t="s">
        <v>24</v>
      </c>
      <c r="C50" s="14">
        <v>304</v>
      </c>
      <c r="D50" s="14">
        <v>6</v>
      </c>
      <c r="E50" s="14">
        <v>51</v>
      </c>
      <c r="F50" s="14">
        <v>209</v>
      </c>
      <c r="G50" s="14">
        <v>13</v>
      </c>
      <c r="H50" s="14">
        <v>12</v>
      </c>
      <c r="I50" s="14">
        <v>13</v>
      </c>
      <c r="J50" t="s">
        <v>47</v>
      </c>
      <c r="K50" t="s">
        <v>47</v>
      </c>
      <c r="M50" t="s">
        <v>47</v>
      </c>
      <c r="N50" t="s">
        <v>47</v>
      </c>
    </row>
    <row r="51" spans="1:30" ht="12" customHeight="1" x14ac:dyDescent="0.2">
      <c r="A51" s="30" t="s">
        <v>47</v>
      </c>
      <c r="B51" s="1" t="s">
        <v>25</v>
      </c>
      <c r="C51" s="14">
        <v>172</v>
      </c>
      <c r="D51" s="14">
        <v>2</v>
      </c>
      <c r="E51" s="14">
        <v>29</v>
      </c>
      <c r="F51" s="14">
        <v>116</v>
      </c>
      <c r="G51" s="14">
        <v>14</v>
      </c>
      <c r="H51" s="14">
        <v>7</v>
      </c>
      <c r="I51" s="14">
        <v>4</v>
      </c>
      <c r="J51" t="s">
        <v>47</v>
      </c>
      <c r="K51" t="s">
        <v>47</v>
      </c>
      <c r="M51" t="s">
        <v>47</v>
      </c>
      <c r="N51" t="s">
        <v>47</v>
      </c>
    </row>
    <row r="52" spans="1:30" ht="12" customHeight="1" x14ac:dyDescent="0.2">
      <c r="A52" s="31" t="s">
        <v>47</v>
      </c>
      <c r="B52" s="4" t="s">
        <v>26</v>
      </c>
      <c r="C52" s="15">
        <v>86</v>
      </c>
      <c r="D52" s="15" t="s">
        <v>60</v>
      </c>
      <c r="E52" s="15">
        <v>11</v>
      </c>
      <c r="F52" s="15">
        <v>55</v>
      </c>
      <c r="G52" s="15">
        <v>9</v>
      </c>
      <c r="H52" s="15">
        <v>5</v>
      </c>
      <c r="I52" s="15">
        <v>6</v>
      </c>
      <c r="J52" t="s">
        <v>47</v>
      </c>
      <c r="K52" t="s">
        <v>47</v>
      </c>
      <c r="M52" t="s">
        <v>47</v>
      </c>
      <c r="N52" t="s">
        <v>47</v>
      </c>
    </row>
    <row r="53" spans="1:30" s="20" customFormat="1" ht="24" customHeight="1" x14ac:dyDescent="0.2">
      <c r="A53" s="23" t="s">
        <v>58</v>
      </c>
      <c r="B53" s="24"/>
      <c r="C53" s="24"/>
      <c r="D53" s="24"/>
      <c r="E53" s="24"/>
      <c r="F53" s="24"/>
      <c r="G53" s="24"/>
      <c r="H53" s="24"/>
      <c r="I53" s="25"/>
      <c r="J53" s="19"/>
      <c r="K53" s="19"/>
      <c r="L53" s="19" t="s">
        <v>47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 ht="12" customHeight="1" x14ac:dyDescent="0.2">
      <c r="A54" s="26" t="s">
        <v>59</v>
      </c>
      <c r="B54" s="27"/>
      <c r="C54" s="27"/>
      <c r="D54" s="27"/>
      <c r="E54" s="27"/>
      <c r="F54" s="27"/>
      <c r="G54" s="27"/>
      <c r="H54" s="27"/>
      <c r="I54" s="28"/>
      <c r="J54" s="12"/>
      <c r="K54" s="12"/>
      <c r="L54" s="12" t="s">
        <v>47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 x14ac:dyDescent="0.2">
      <c r="A55" s="5" t="s">
        <v>47</v>
      </c>
      <c r="B55" s="5" t="s">
        <v>47</v>
      </c>
      <c r="C55" s="5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47</v>
      </c>
      <c r="I55" s="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C64"/>
  <sheetViews>
    <sheetView showGridLines="0" zoomScaleNormal="100" workbookViewId="0">
      <selection activeCell="C3" sqref="C3:C4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2.1640625" customWidth="1"/>
  </cols>
  <sheetData>
    <row r="1" spans="1:29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2" t="s">
        <v>31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47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2" t="s">
        <v>2</v>
      </c>
      <c r="B3" s="32" t="s">
        <v>47</v>
      </c>
      <c r="C3" s="32" t="s">
        <v>3</v>
      </c>
      <c r="D3" s="32" t="s">
        <v>4</v>
      </c>
      <c r="E3" s="32" t="s">
        <v>47</v>
      </c>
      <c r="F3" s="32" t="s">
        <v>47</v>
      </c>
      <c r="G3" s="32" t="s">
        <v>47</v>
      </c>
      <c r="H3" s="32" t="s">
        <v>47</v>
      </c>
      <c r="I3" s="32" t="s">
        <v>47</v>
      </c>
    </row>
    <row r="4" spans="1:29" ht="27.6" customHeight="1" x14ac:dyDescent="0.2">
      <c r="A4" s="32" t="s">
        <v>47</v>
      </c>
      <c r="B4" s="32" t="s">
        <v>47</v>
      </c>
      <c r="C4" s="32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29" ht="12" customHeight="1" x14ac:dyDescent="0.2">
      <c r="A5" s="33" t="s">
        <v>11</v>
      </c>
      <c r="B5" s="6" t="s">
        <v>47</v>
      </c>
      <c r="C5" s="13">
        <v>92074</v>
      </c>
      <c r="D5" s="13">
        <v>6554</v>
      </c>
      <c r="E5" s="13">
        <v>48433</v>
      </c>
      <c r="F5" s="13">
        <v>27996</v>
      </c>
      <c r="G5" s="13">
        <v>3673</v>
      </c>
      <c r="H5" s="13">
        <v>2441</v>
      </c>
      <c r="I5" s="13">
        <v>2977</v>
      </c>
    </row>
    <row r="6" spans="1:29" ht="12" customHeight="1" x14ac:dyDescent="0.2">
      <c r="A6" s="30" t="s">
        <v>47</v>
      </c>
      <c r="B6" s="1" t="s">
        <v>12</v>
      </c>
      <c r="C6" s="14">
        <v>121</v>
      </c>
      <c r="D6" s="14">
        <v>6</v>
      </c>
      <c r="E6" s="14">
        <v>35</v>
      </c>
      <c r="F6" s="14">
        <v>46</v>
      </c>
      <c r="G6" s="14">
        <v>2</v>
      </c>
      <c r="H6" s="14">
        <v>19</v>
      </c>
      <c r="I6" s="14">
        <v>13</v>
      </c>
      <c r="J6" t="s">
        <v>47</v>
      </c>
      <c r="K6" t="s">
        <v>47</v>
      </c>
      <c r="M6" t="s">
        <v>47</v>
      </c>
      <c r="N6" t="s">
        <v>47</v>
      </c>
    </row>
    <row r="7" spans="1:29" ht="12" customHeight="1" x14ac:dyDescent="0.2">
      <c r="A7" s="30" t="s">
        <v>47</v>
      </c>
      <c r="B7" s="1" t="s">
        <v>13</v>
      </c>
      <c r="C7" s="14">
        <v>2337</v>
      </c>
      <c r="D7" s="14">
        <v>181</v>
      </c>
      <c r="E7" s="14">
        <v>1031</v>
      </c>
      <c r="F7" s="14">
        <v>707</v>
      </c>
      <c r="G7" s="14">
        <v>51</v>
      </c>
      <c r="H7" s="14">
        <v>196</v>
      </c>
      <c r="I7" s="14">
        <v>171</v>
      </c>
      <c r="J7" t="s">
        <v>47</v>
      </c>
      <c r="K7" t="s">
        <v>47</v>
      </c>
      <c r="M7" t="s">
        <v>47</v>
      </c>
      <c r="N7" t="s">
        <v>47</v>
      </c>
    </row>
    <row r="8" spans="1:29" ht="12" customHeight="1" x14ac:dyDescent="0.2">
      <c r="A8" s="30" t="s">
        <v>47</v>
      </c>
      <c r="B8" s="1" t="s">
        <v>14</v>
      </c>
      <c r="C8" s="14">
        <v>8058</v>
      </c>
      <c r="D8" s="14">
        <v>507</v>
      </c>
      <c r="E8" s="14">
        <v>4733</v>
      </c>
      <c r="F8" s="14">
        <v>1952</v>
      </c>
      <c r="G8" s="14">
        <v>235</v>
      </c>
      <c r="H8" s="14">
        <v>300</v>
      </c>
      <c r="I8" s="14">
        <v>331</v>
      </c>
      <c r="J8" t="s">
        <v>47</v>
      </c>
      <c r="K8" t="s">
        <v>47</v>
      </c>
      <c r="M8" t="s">
        <v>47</v>
      </c>
      <c r="N8" t="s">
        <v>47</v>
      </c>
    </row>
    <row r="9" spans="1:29" ht="12" customHeight="1" x14ac:dyDescent="0.2">
      <c r="A9" s="30" t="s">
        <v>47</v>
      </c>
      <c r="B9" s="1" t="s">
        <v>15</v>
      </c>
      <c r="C9" s="14">
        <v>11371</v>
      </c>
      <c r="D9" s="14">
        <v>622</v>
      </c>
      <c r="E9" s="14">
        <v>6720</v>
      </c>
      <c r="F9" s="14">
        <v>2999</v>
      </c>
      <c r="G9" s="14">
        <v>393</v>
      </c>
      <c r="H9" s="14">
        <v>296</v>
      </c>
      <c r="I9" s="14">
        <v>341</v>
      </c>
      <c r="J9" t="s">
        <v>47</v>
      </c>
      <c r="K9" t="s">
        <v>47</v>
      </c>
      <c r="M9" t="s">
        <v>47</v>
      </c>
      <c r="N9" t="s">
        <v>47</v>
      </c>
    </row>
    <row r="10" spans="1:29" ht="12" customHeight="1" x14ac:dyDescent="0.2">
      <c r="A10" s="30" t="s">
        <v>47</v>
      </c>
      <c r="B10" s="1" t="s">
        <v>16</v>
      </c>
      <c r="C10" s="14">
        <v>12602</v>
      </c>
      <c r="D10" s="14">
        <v>707</v>
      </c>
      <c r="E10" s="14">
        <v>7266</v>
      </c>
      <c r="F10" s="14">
        <v>3529</v>
      </c>
      <c r="G10" s="14">
        <v>498</v>
      </c>
      <c r="H10" s="14">
        <v>265</v>
      </c>
      <c r="I10" s="14">
        <v>337</v>
      </c>
      <c r="J10" t="s">
        <v>47</v>
      </c>
      <c r="K10" t="s">
        <v>47</v>
      </c>
      <c r="M10" t="s">
        <v>47</v>
      </c>
      <c r="N10" t="s">
        <v>47</v>
      </c>
    </row>
    <row r="11" spans="1:29" ht="12" customHeight="1" x14ac:dyDescent="0.2">
      <c r="A11" s="30" t="s">
        <v>47</v>
      </c>
      <c r="B11" s="1" t="s">
        <v>17</v>
      </c>
      <c r="C11" s="14">
        <v>11622</v>
      </c>
      <c r="D11" s="14">
        <v>689</v>
      </c>
      <c r="E11" s="14">
        <v>6555</v>
      </c>
      <c r="F11" s="14">
        <v>3322</v>
      </c>
      <c r="G11" s="14">
        <v>525</v>
      </c>
      <c r="H11" s="14">
        <v>224</v>
      </c>
      <c r="I11" s="14">
        <v>307</v>
      </c>
      <c r="J11" t="s">
        <v>47</v>
      </c>
      <c r="K11" t="s">
        <v>47</v>
      </c>
      <c r="M11" t="s">
        <v>47</v>
      </c>
      <c r="N11" t="s">
        <v>47</v>
      </c>
    </row>
    <row r="12" spans="1:29" ht="12" customHeight="1" x14ac:dyDescent="0.2">
      <c r="A12" s="30" t="s">
        <v>47</v>
      </c>
      <c r="B12" s="1" t="s">
        <v>18</v>
      </c>
      <c r="C12" s="14">
        <v>11361</v>
      </c>
      <c r="D12" s="14">
        <v>800</v>
      </c>
      <c r="E12" s="14">
        <v>6415</v>
      </c>
      <c r="F12" s="14">
        <v>3173</v>
      </c>
      <c r="G12" s="14">
        <v>443</v>
      </c>
      <c r="H12" s="14">
        <v>226</v>
      </c>
      <c r="I12" s="14">
        <v>304</v>
      </c>
      <c r="J12" t="s">
        <v>47</v>
      </c>
      <c r="K12" t="s">
        <v>47</v>
      </c>
      <c r="M12" t="s">
        <v>47</v>
      </c>
      <c r="N12" t="s">
        <v>47</v>
      </c>
    </row>
    <row r="13" spans="1:29" ht="12" customHeight="1" x14ac:dyDescent="0.2">
      <c r="A13" s="30" t="s">
        <v>47</v>
      </c>
      <c r="B13" s="1" t="s">
        <v>19</v>
      </c>
      <c r="C13" s="14">
        <v>9580</v>
      </c>
      <c r="D13" s="14">
        <v>843</v>
      </c>
      <c r="E13" s="14">
        <v>5132</v>
      </c>
      <c r="F13" s="14">
        <v>2818</v>
      </c>
      <c r="G13" s="14">
        <v>394</v>
      </c>
      <c r="H13" s="14">
        <v>177</v>
      </c>
      <c r="I13" s="14">
        <v>216</v>
      </c>
      <c r="J13" t="s">
        <v>47</v>
      </c>
      <c r="K13" t="s">
        <v>47</v>
      </c>
      <c r="M13" t="s">
        <v>47</v>
      </c>
      <c r="N13" t="s">
        <v>47</v>
      </c>
    </row>
    <row r="14" spans="1:29" ht="12" customHeight="1" x14ac:dyDescent="0.2">
      <c r="A14" s="30" t="s">
        <v>47</v>
      </c>
      <c r="B14" s="1" t="s">
        <v>20</v>
      </c>
      <c r="C14" s="14">
        <v>8146</v>
      </c>
      <c r="D14" s="14">
        <v>742</v>
      </c>
      <c r="E14" s="14">
        <v>4253</v>
      </c>
      <c r="F14" s="14">
        <v>2446</v>
      </c>
      <c r="G14" s="14">
        <v>312</v>
      </c>
      <c r="H14" s="14">
        <v>178</v>
      </c>
      <c r="I14" s="14">
        <v>215</v>
      </c>
      <c r="J14" t="s">
        <v>47</v>
      </c>
      <c r="K14" t="s">
        <v>47</v>
      </c>
      <c r="M14" t="s">
        <v>47</v>
      </c>
      <c r="N14" t="s">
        <v>47</v>
      </c>
    </row>
    <row r="15" spans="1:29" ht="12" customHeight="1" x14ac:dyDescent="0.2">
      <c r="A15" s="30" t="s">
        <v>47</v>
      </c>
      <c r="B15" s="1" t="s">
        <v>21</v>
      </c>
      <c r="C15" s="14">
        <v>6704</v>
      </c>
      <c r="D15" s="14">
        <v>644</v>
      </c>
      <c r="E15" s="14">
        <v>3231</v>
      </c>
      <c r="F15" s="14">
        <v>2193</v>
      </c>
      <c r="G15" s="14">
        <v>298</v>
      </c>
      <c r="H15" s="14">
        <v>174</v>
      </c>
      <c r="I15" s="14">
        <v>164</v>
      </c>
      <c r="J15" t="s">
        <v>47</v>
      </c>
      <c r="K15" t="s">
        <v>47</v>
      </c>
      <c r="M15" t="s">
        <v>47</v>
      </c>
      <c r="N15" t="s">
        <v>47</v>
      </c>
    </row>
    <row r="16" spans="1:29" ht="12" customHeight="1" x14ac:dyDescent="0.2">
      <c r="A16" s="30" t="s">
        <v>47</v>
      </c>
      <c r="B16" s="1" t="s">
        <v>22</v>
      </c>
      <c r="C16" s="14">
        <v>4796</v>
      </c>
      <c r="D16" s="14">
        <v>410</v>
      </c>
      <c r="E16" s="14">
        <v>2001</v>
      </c>
      <c r="F16" s="14">
        <v>1874</v>
      </c>
      <c r="G16" s="14">
        <v>210</v>
      </c>
      <c r="H16" s="14">
        <v>138</v>
      </c>
      <c r="I16" s="14">
        <v>163</v>
      </c>
      <c r="J16" t="s">
        <v>47</v>
      </c>
      <c r="K16" t="s">
        <v>47</v>
      </c>
      <c r="M16" t="s">
        <v>47</v>
      </c>
      <c r="N16" t="s">
        <v>47</v>
      </c>
    </row>
    <row r="17" spans="1:14" ht="12" customHeight="1" x14ac:dyDescent="0.2">
      <c r="A17" s="30" t="s">
        <v>47</v>
      </c>
      <c r="B17" s="1" t="s">
        <v>23</v>
      </c>
      <c r="C17" s="14">
        <v>2767</v>
      </c>
      <c r="D17" s="14">
        <v>210</v>
      </c>
      <c r="E17" s="14">
        <v>656</v>
      </c>
      <c r="F17" s="14">
        <v>1487</v>
      </c>
      <c r="G17" s="14">
        <v>135</v>
      </c>
      <c r="H17" s="14">
        <v>114</v>
      </c>
      <c r="I17" s="14">
        <v>165</v>
      </c>
      <c r="J17" t="s">
        <v>47</v>
      </c>
      <c r="K17" t="s">
        <v>47</v>
      </c>
      <c r="M17" t="s">
        <v>47</v>
      </c>
      <c r="N17" t="s">
        <v>47</v>
      </c>
    </row>
    <row r="18" spans="1:14" ht="12" customHeight="1" x14ac:dyDescent="0.2">
      <c r="A18" s="30" t="s">
        <v>47</v>
      </c>
      <c r="B18" s="1" t="s">
        <v>24</v>
      </c>
      <c r="C18" s="14">
        <v>1401</v>
      </c>
      <c r="D18" s="14">
        <v>103</v>
      </c>
      <c r="E18" s="14">
        <v>193</v>
      </c>
      <c r="F18" s="14">
        <v>840</v>
      </c>
      <c r="G18" s="14">
        <v>88</v>
      </c>
      <c r="H18" s="14">
        <v>70</v>
      </c>
      <c r="I18" s="14">
        <v>107</v>
      </c>
      <c r="J18" t="s">
        <v>47</v>
      </c>
      <c r="K18" t="s">
        <v>47</v>
      </c>
      <c r="M18" t="s">
        <v>47</v>
      </c>
      <c r="N18" t="s">
        <v>47</v>
      </c>
    </row>
    <row r="19" spans="1:14" ht="12" customHeight="1" x14ac:dyDescent="0.2">
      <c r="A19" s="30" t="s">
        <v>47</v>
      </c>
      <c r="B19" s="1" t="s">
        <v>25</v>
      </c>
      <c r="C19" s="14">
        <v>734</v>
      </c>
      <c r="D19" s="14">
        <v>58</v>
      </c>
      <c r="E19" s="14">
        <v>109</v>
      </c>
      <c r="F19" s="14">
        <v>391</v>
      </c>
      <c r="G19" s="14">
        <v>59</v>
      </c>
      <c r="H19" s="14">
        <v>40</v>
      </c>
      <c r="I19" s="14">
        <v>77</v>
      </c>
      <c r="J19" t="s">
        <v>47</v>
      </c>
      <c r="K19" t="s">
        <v>47</v>
      </c>
      <c r="M19" t="s">
        <v>47</v>
      </c>
      <c r="N19" t="s">
        <v>47</v>
      </c>
    </row>
    <row r="20" spans="1:14" ht="12" customHeight="1" x14ac:dyDescent="0.2">
      <c r="A20" s="30" t="s">
        <v>47</v>
      </c>
      <c r="B20" s="1" t="s">
        <v>26</v>
      </c>
      <c r="C20" s="14">
        <v>474</v>
      </c>
      <c r="D20" s="14">
        <v>32</v>
      </c>
      <c r="E20" s="14">
        <v>103</v>
      </c>
      <c r="F20" s="14">
        <v>219</v>
      </c>
      <c r="G20" s="14">
        <v>30</v>
      </c>
      <c r="H20" s="14">
        <v>24</v>
      </c>
      <c r="I20" s="14">
        <v>66</v>
      </c>
      <c r="J20" t="s">
        <v>47</v>
      </c>
      <c r="K20" t="s">
        <v>47</v>
      </c>
      <c r="M20" t="s">
        <v>47</v>
      </c>
      <c r="N20" t="s">
        <v>47</v>
      </c>
    </row>
    <row r="21" spans="1:14" ht="12" customHeight="1" x14ac:dyDescent="0.2">
      <c r="A21" s="29" t="s">
        <v>27</v>
      </c>
      <c r="B21" s="3" t="s">
        <v>47</v>
      </c>
      <c r="C21" s="13">
        <v>42635</v>
      </c>
      <c r="D21" s="13">
        <v>6314</v>
      </c>
      <c r="E21" s="13">
        <v>20909</v>
      </c>
      <c r="F21" s="13">
        <v>11485</v>
      </c>
      <c r="G21" s="13">
        <v>1319</v>
      </c>
      <c r="H21" s="13">
        <v>1161</v>
      </c>
      <c r="I21" s="13">
        <v>1447</v>
      </c>
    </row>
    <row r="22" spans="1:14" ht="12" customHeight="1" x14ac:dyDescent="0.2">
      <c r="A22" s="30" t="s">
        <v>47</v>
      </c>
      <c r="B22" s="1" t="s">
        <v>12</v>
      </c>
      <c r="C22" s="14">
        <v>55</v>
      </c>
      <c r="D22" s="14">
        <v>3</v>
      </c>
      <c r="E22" s="14">
        <v>14</v>
      </c>
      <c r="F22" s="14">
        <v>26</v>
      </c>
      <c r="G22" s="14">
        <v>1</v>
      </c>
      <c r="H22" s="14">
        <v>6</v>
      </c>
      <c r="I22" s="14">
        <v>5</v>
      </c>
      <c r="J22" t="s">
        <v>47</v>
      </c>
      <c r="K22" t="s">
        <v>47</v>
      </c>
      <c r="M22" t="s">
        <v>47</v>
      </c>
      <c r="N22" t="s">
        <v>47</v>
      </c>
    </row>
    <row r="23" spans="1:14" ht="12" customHeight="1" x14ac:dyDescent="0.2">
      <c r="A23" s="30" t="s">
        <v>47</v>
      </c>
      <c r="B23" s="1" t="s">
        <v>13</v>
      </c>
      <c r="C23" s="14">
        <v>1021</v>
      </c>
      <c r="D23" s="14">
        <v>165</v>
      </c>
      <c r="E23" s="14">
        <v>403</v>
      </c>
      <c r="F23" s="14">
        <v>294</v>
      </c>
      <c r="G23" s="14">
        <v>19</v>
      </c>
      <c r="H23" s="14">
        <v>58</v>
      </c>
      <c r="I23" s="14">
        <v>82</v>
      </c>
      <c r="J23" t="s">
        <v>47</v>
      </c>
      <c r="K23" t="s">
        <v>47</v>
      </c>
      <c r="M23" t="s">
        <v>47</v>
      </c>
      <c r="N23" t="s">
        <v>47</v>
      </c>
    </row>
    <row r="24" spans="1:14" ht="12" customHeight="1" x14ac:dyDescent="0.2">
      <c r="A24" s="30" t="s">
        <v>47</v>
      </c>
      <c r="B24" s="1" t="s">
        <v>14</v>
      </c>
      <c r="C24" s="14">
        <v>3589</v>
      </c>
      <c r="D24" s="14">
        <v>482</v>
      </c>
      <c r="E24" s="14">
        <v>1905</v>
      </c>
      <c r="F24" s="14">
        <v>816</v>
      </c>
      <c r="G24" s="14">
        <v>90</v>
      </c>
      <c r="H24" s="14">
        <v>142</v>
      </c>
      <c r="I24" s="14">
        <v>154</v>
      </c>
      <c r="J24" t="s">
        <v>47</v>
      </c>
      <c r="K24" t="s">
        <v>47</v>
      </c>
      <c r="M24" t="s">
        <v>47</v>
      </c>
      <c r="N24" t="s">
        <v>47</v>
      </c>
    </row>
    <row r="25" spans="1:14" ht="12" customHeight="1" x14ac:dyDescent="0.2">
      <c r="A25" s="30" t="s">
        <v>47</v>
      </c>
      <c r="B25" s="1" t="s">
        <v>15</v>
      </c>
      <c r="C25" s="14">
        <v>5257</v>
      </c>
      <c r="D25" s="14">
        <v>595</v>
      </c>
      <c r="E25" s="14">
        <v>2827</v>
      </c>
      <c r="F25" s="14">
        <v>1381</v>
      </c>
      <c r="G25" s="14">
        <v>162</v>
      </c>
      <c r="H25" s="14">
        <v>131</v>
      </c>
      <c r="I25" s="14">
        <v>161</v>
      </c>
      <c r="J25" t="s">
        <v>47</v>
      </c>
      <c r="K25" t="s">
        <v>47</v>
      </c>
      <c r="M25" t="s">
        <v>47</v>
      </c>
      <c r="N25" t="s">
        <v>47</v>
      </c>
    </row>
    <row r="26" spans="1:14" ht="12" customHeight="1" x14ac:dyDescent="0.2">
      <c r="A26" s="30" t="s">
        <v>47</v>
      </c>
      <c r="B26" s="1" t="s">
        <v>16</v>
      </c>
      <c r="C26" s="14">
        <v>5934</v>
      </c>
      <c r="D26" s="14">
        <v>684</v>
      </c>
      <c r="E26" s="14">
        <v>3077</v>
      </c>
      <c r="F26" s="14">
        <v>1682</v>
      </c>
      <c r="G26" s="14">
        <v>213</v>
      </c>
      <c r="H26" s="14">
        <v>122</v>
      </c>
      <c r="I26" s="14">
        <v>156</v>
      </c>
      <c r="J26" t="s">
        <v>47</v>
      </c>
      <c r="K26" t="s">
        <v>47</v>
      </c>
      <c r="M26" t="s">
        <v>47</v>
      </c>
      <c r="N26" t="s">
        <v>47</v>
      </c>
    </row>
    <row r="27" spans="1:14" ht="12" customHeight="1" x14ac:dyDescent="0.2">
      <c r="A27" s="30" t="s">
        <v>47</v>
      </c>
      <c r="B27" s="1" t="s">
        <v>17</v>
      </c>
      <c r="C27" s="14">
        <v>5448</v>
      </c>
      <c r="D27" s="14">
        <v>668</v>
      </c>
      <c r="E27" s="14">
        <v>2920</v>
      </c>
      <c r="F27" s="14">
        <v>1417</v>
      </c>
      <c r="G27" s="14">
        <v>184</v>
      </c>
      <c r="H27" s="14">
        <v>108</v>
      </c>
      <c r="I27" s="14">
        <v>151</v>
      </c>
      <c r="J27" t="s">
        <v>47</v>
      </c>
      <c r="K27" t="s">
        <v>47</v>
      </c>
      <c r="M27" t="s">
        <v>47</v>
      </c>
      <c r="N27" t="s">
        <v>47</v>
      </c>
    </row>
    <row r="28" spans="1:14" ht="12" customHeight="1" x14ac:dyDescent="0.2">
      <c r="A28" s="30" t="s">
        <v>47</v>
      </c>
      <c r="B28" s="1" t="s">
        <v>18</v>
      </c>
      <c r="C28" s="14">
        <v>5357</v>
      </c>
      <c r="D28" s="14">
        <v>780</v>
      </c>
      <c r="E28" s="14">
        <v>2808</v>
      </c>
      <c r="F28" s="14">
        <v>1348</v>
      </c>
      <c r="G28" s="14">
        <v>149</v>
      </c>
      <c r="H28" s="14">
        <v>115</v>
      </c>
      <c r="I28" s="14">
        <v>157</v>
      </c>
      <c r="J28" t="s">
        <v>47</v>
      </c>
      <c r="K28" t="s">
        <v>47</v>
      </c>
      <c r="M28" t="s">
        <v>47</v>
      </c>
      <c r="N28" t="s">
        <v>47</v>
      </c>
    </row>
    <row r="29" spans="1:14" ht="12" customHeight="1" x14ac:dyDescent="0.2">
      <c r="A29" s="30" t="s">
        <v>47</v>
      </c>
      <c r="B29" s="1" t="s">
        <v>19</v>
      </c>
      <c r="C29" s="14">
        <v>4686</v>
      </c>
      <c r="D29" s="14">
        <v>827</v>
      </c>
      <c r="E29" s="14">
        <v>2387</v>
      </c>
      <c r="F29" s="14">
        <v>1127</v>
      </c>
      <c r="G29" s="14">
        <v>147</v>
      </c>
      <c r="H29" s="14">
        <v>95</v>
      </c>
      <c r="I29" s="14">
        <v>103</v>
      </c>
      <c r="J29" t="s">
        <v>47</v>
      </c>
      <c r="K29" t="s">
        <v>47</v>
      </c>
      <c r="M29" t="s">
        <v>47</v>
      </c>
      <c r="N29" t="s">
        <v>47</v>
      </c>
    </row>
    <row r="30" spans="1:14" ht="12" customHeight="1" x14ac:dyDescent="0.2">
      <c r="A30" s="30" t="s">
        <v>47</v>
      </c>
      <c r="B30" s="1" t="s">
        <v>20</v>
      </c>
      <c r="C30" s="14">
        <v>4033</v>
      </c>
      <c r="D30" s="14">
        <v>720</v>
      </c>
      <c r="E30" s="14">
        <v>2065</v>
      </c>
      <c r="F30" s="14">
        <v>919</v>
      </c>
      <c r="G30" s="14">
        <v>118</v>
      </c>
      <c r="H30" s="14">
        <v>105</v>
      </c>
      <c r="I30" s="14">
        <v>106</v>
      </c>
      <c r="J30" t="s">
        <v>47</v>
      </c>
      <c r="K30" t="s">
        <v>47</v>
      </c>
      <c r="M30" t="s">
        <v>47</v>
      </c>
      <c r="N30" t="s">
        <v>47</v>
      </c>
    </row>
    <row r="31" spans="1:14" ht="12" customHeight="1" x14ac:dyDescent="0.2">
      <c r="A31" s="30" t="s">
        <v>47</v>
      </c>
      <c r="B31" s="1" t="s">
        <v>21</v>
      </c>
      <c r="C31" s="14">
        <v>3266</v>
      </c>
      <c r="D31" s="14">
        <v>636</v>
      </c>
      <c r="E31" s="14">
        <v>1510</v>
      </c>
      <c r="F31" s="14">
        <v>832</v>
      </c>
      <c r="G31" s="14">
        <v>103</v>
      </c>
      <c r="H31" s="14">
        <v>97</v>
      </c>
      <c r="I31" s="14">
        <v>88</v>
      </c>
      <c r="J31" t="s">
        <v>47</v>
      </c>
      <c r="K31" t="s">
        <v>47</v>
      </c>
      <c r="M31" t="s">
        <v>47</v>
      </c>
      <c r="N31" t="s">
        <v>47</v>
      </c>
    </row>
    <row r="32" spans="1:14" ht="12" customHeight="1" x14ac:dyDescent="0.2">
      <c r="A32" s="30" t="s">
        <v>47</v>
      </c>
      <c r="B32" s="1" t="s">
        <v>22</v>
      </c>
      <c r="C32" s="14">
        <v>1836</v>
      </c>
      <c r="D32" s="14">
        <v>392</v>
      </c>
      <c r="E32" s="14">
        <v>624</v>
      </c>
      <c r="F32" s="14">
        <v>619</v>
      </c>
      <c r="G32" s="14">
        <v>51</v>
      </c>
      <c r="H32" s="14">
        <v>75</v>
      </c>
      <c r="I32" s="14">
        <v>75</v>
      </c>
      <c r="J32" t="s">
        <v>47</v>
      </c>
      <c r="K32" t="s">
        <v>47</v>
      </c>
      <c r="M32" t="s">
        <v>47</v>
      </c>
      <c r="N32" t="s">
        <v>47</v>
      </c>
    </row>
    <row r="33" spans="1:14" ht="12" customHeight="1" x14ac:dyDescent="0.2">
      <c r="A33" s="30" t="s">
        <v>47</v>
      </c>
      <c r="B33" s="1" t="s">
        <v>23</v>
      </c>
      <c r="C33" s="14">
        <v>1046</v>
      </c>
      <c r="D33" s="14">
        <v>201</v>
      </c>
      <c r="E33" s="14">
        <v>185</v>
      </c>
      <c r="F33" s="14">
        <v>495</v>
      </c>
      <c r="G33" s="14">
        <v>36</v>
      </c>
      <c r="H33" s="14">
        <v>52</v>
      </c>
      <c r="I33" s="14">
        <v>77</v>
      </c>
      <c r="J33" t="s">
        <v>47</v>
      </c>
      <c r="K33" t="s">
        <v>47</v>
      </c>
      <c r="M33" t="s">
        <v>47</v>
      </c>
      <c r="N33" t="s">
        <v>47</v>
      </c>
    </row>
    <row r="34" spans="1:14" ht="12" customHeight="1" x14ac:dyDescent="0.2">
      <c r="A34" s="30" t="s">
        <v>47</v>
      </c>
      <c r="B34" s="1" t="s">
        <v>24</v>
      </c>
      <c r="C34" s="14">
        <v>539</v>
      </c>
      <c r="D34" s="14">
        <v>87</v>
      </c>
      <c r="E34" s="14">
        <v>73</v>
      </c>
      <c r="F34" s="14">
        <v>281</v>
      </c>
      <c r="G34" s="14">
        <v>17</v>
      </c>
      <c r="H34" s="14">
        <v>25</v>
      </c>
      <c r="I34" s="14">
        <v>56</v>
      </c>
      <c r="J34" t="s">
        <v>47</v>
      </c>
      <c r="K34" t="s">
        <v>47</v>
      </c>
      <c r="M34" t="s">
        <v>47</v>
      </c>
      <c r="N34" t="s">
        <v>47</v>
      </c>
    </row>
    <row r="35" spans="1:14" ht="12" customHeight="1" x14ac:dyDescent="0.2">
      <c r="A35" s="30" t="s">
        <v>47</v>
      </c>
      <c r="B35" s="1" t="s">
        <v>25</v>
      </c>
      <c r="C35" s="14">
        <v>310</v>
      </c>
      <c r="D35" s="14">
        <v>49</v>
      </c>
      <c r="E35" s="14">
        <v>48</v>
      </c>
      <c r="F35" s="14">
        <v>147</v>
      </c>
      <c r="G35" s="14">
        <v>17</v>
      </c>
      <c r="H35" s="14">
        <v>19</v>
      </c>
      <c r="I35" s="14">
        <v>30</v>
      </c>
      <c r="J35" t="s">
        <v>47</v>
      </c>
      <c r="K35" t="s">
        <v>47</v>
      </c>
      <c r="M35" t="s">
        <v>47</v>
      </c>
      <c r="N35" t="s">
        <v>47</v>
      </c>
    </row>
    <row r="36" spans="1:14" ht="12" customHeight="1" x14ac:dyDescent="0.2">
      <c r="A36" s="30" t="s">
        <v>47</v>
      </c>
      <c r="B36" s="1" t="s">
        <v>26</v>
      </c>
      <c r="C36" s="14">
        <v>258</v>
      </c>
      <c r="D36" s="14">
        <v>25</v>
      </c>
      <c r="E36" s="14">
        <v>63</v>
      </c>
      <c r="F36" s="14">
        <v>101</v>
      </c>
      <c r="G36" s="14">
        <v>12</v>
      </c>
      <c r="H36" s="14">
        <v>11</v>
      </c>
      <c r="I36" s="14">
        <v>46</v>
      </c>
      <c r="J36" t="s">
        <v>47</v>
      </c>
      <c r="K36" t="s">
        <v>47</v>
      </c>
      <c r="M36" t="s">
        <v>47</v>
      </c>
      <c r="N36" t="s">
        <v>47</v>
      </c>
    </row>
    <row r="37" spans="1:14" ht="12" customHeight="1" x14ac:dyDescent="0.2">
      <c r="A37" s="29" t="s">
        <v>28</v>
      </c>
      <c r="B37" s="3" t="s">
        <v>47</v>
      </c>
      <c r="C37" s="13">
        <v>49439</v>
      </c>
      <c r="D37" s="13">
        <v>240</v>
      </c>
      <c r="E37" s="13">
        <v>27524</v>
      </c>
      <c r="F37" s="13">
        <v>16511</v>
      </c>
      <c r="G37" s="13">
        <v>2354</v>
      </c>
      <c r="H37" s="13">
        <v>1280</v>
      </c>
      <c r="I37" s="13">
        <v>1530</v>
      </c>
    </row>
    <row r="38" spans="1:14" ht="12" customHeight="1" x14ac:dyDescent="0.2">
      <c r="A38" s="30" t="s">
        <v>47</v>
      </c>
      <c r="B38" s="1" t="s">
        <v>12</v>
      </c>
      <c r="C38" s="14">
        <v>66</v>
      </c>
      <c r="D38" s="14">
        <v>3</v>
      </c>
      <c r="E38" s="14">
        <v>21</v>
      </c>
      <c r="F38" s="14">
        <v>20</v>
      </c>
      <c r="G38" s="14">
        <v>1</v>
      </c>
      <c r="H38" s="14">
        <v>13</v>
      </c>
      <c r="I38" s="14">
        <v>8</v>
      </c>
      <c r="J38" t="s">
        <v>47</v>
      </c>
      <c r="K38" t="s">
        <v>47</v>
      </c>
      <c r="M38" t="s">
        <v>47</v>
      </c>
      <c r="N38" t="s">
        <v>47</v>
      </c>
    </row>
    <row r="39" spans="1:14" ht="12" customHeight="1" x14ac:dyDescent="0.2">
      <c r="A39" s="30" t="s">
        <v>47</v>
      </c>
      <c r="B39" s="1" t="s">
        <v>13</v>
      </c>
      <c r="C39" s="14">
        <v>1316</v>
      </c>
      <c r="D39" s="14">
        <v>16</v>
      </c>
      <c r="E39" s="14">
        <v>628</v>
      </c>
      <c r="F39" s="14">
        <v>413</v>
      </c>
      <c r="G39" s="14">
        <v>32</v>
      </c>
      <c r="H39" s="14">
        <v>138</v>
      </c>
      <c r="I39" s="14">
        <v>89</v>
      </c>
      <c r="J39" t="s">
        <v>47</v>
      </c>
      <c r="K39" t="s">
        <v>47</v>
      </c>
      <c r="M39" t="s">
        <v>47</v>
      </c>
      <c r="N39" t="s">
        <v>47</v>
      </c>
    </row>
    <row r="40" spans="1:14" ht="12" customHeight="1" x14ac:dyDescent="0.2">
      <c r="A40" s="30" t="s">
        <v>47</v>
      </c>
      <c r="B40" s="1" t="s">
        <v>14</v>
      </c>
      <c r="C40" s="14">
        <v>4469</v>
      </c>
      <c r="D40" s="14">
        <v>25</v>
      </c>
      <c r="E40" s="14">
        <v>2828</v>
      </c>
      <c r="F40" s="14">
        <v>1136</v>
      </c>
      <c r="G40" s="14">
        <v>145</v>
      </c>
      <c r="H40" s="14">
        <v>158</v>
      </c>
      <c r="I40" s="14">
        <v>177</v>
      </c>
      <c r="J40" t="s">
        <v>47</v>
      </c>
      <c r="K40" t="s">
        <v>47</v>
      </c>
      <c r="M40" t="s">
        <v>47</v>
      </c>
      <c r="N40" t="s">
        <v>47</v>
      </c>
    </row>
    <row r="41" spans="1:14" ht="12" customHeight="1" x14ac:dyDescent="0.2">
      <c r="A41" s="30" t="s">
        <v>47</v>
      </c>
      <c r="B41" s="1" t="s">
        <v>15</v>
      </c>
      <c r="C41" s="14">
        <v>6114</v>
      </c>
      <c r="D41" s="14">
        <v>27</v>
      </c>
      <c r="E41" s="14">
        <v>3893</v>
      </c>
      <c r="F41" s="14">
        <v>1618</v>
      </c>
      <c r="G41" s="14">
        <v>231</v>
      </c>
      <c r="H41" s="14">
        <v>165</v>
      </c>
      <c r="I41" s="14">
        <v>180</v>
      </c>
      <c r="J41" t="s">
        <v>47</v>
      </c>
      <c r="K41" t="s">
        <v>47</v>
      </c>
      <c r="M41" t="s">
        <v>47</v>
      </c>
      <c r="N41" t="s">
        <v>47</v>
      </c>
    </row>
    <row r="42" spans="1:14" ht="12" customHeight="1" x14ac:dyDescent="0.2">
      <c r="A42" s="30" t="s">
        <v>47</v>
      </c>
      <c r="B42" s="1" t="s">
        <v>16</v>
      </c>
      <c r="C42" s="14">
        <v>6668</v>
      </c>
      <c r="D42" s="14">
        <v>23</v>
      </c>
      <c r="E42" s="14">
        <v>4189</v>
      </c>
      <c r="F42" s="14">
        <v>1847</v>
      </c>
      <c r="G42" s="14">
        <v>285</v>
      </c>
      <c r="H42" s="14">
        <v>143</v>
      </c>
      <c r="I42" s="14">
        <v>181</v>
      </c>
      <c r="J42" t="s">
        <v>47</v>
      </c>
      <c r="K42" t="s">
        <v>47</v>
      </c>
      <c r="M42" t="s">
        <v>47</v>
      </c>
      <c r="N42" t="s">
        <v>47</v>
      </c>
    </row>
    <row r="43" spans="1:14" ht="12" customHeight="1" x14ac:dyDescent="0.2">
      <c r="A43" s="30" t="s">
        <v>47</v>
      </c>
      <c r="B43" s="1" t="s">
        <v>17</v>
      </c>
      <c r="C43" s="14">
        <v>6174</v>
      </c>
      <c r="D43" s="14">
        <v>21</v>
      </c>
      <c r="E43" s="14">
        <v>3635</v>
      </c>
      <c r="F43" s="14">
        <v>1905</v>
      </c>
      <c r="G43" s="14">
        <v>341</v>
      </c>
      <c r="H43" s="14">
        <v>116</v>
      </c>
      <c r="I43" s="14">
        <v>156</v>
      </c>
      <c r="J43" t="s">
        <v>47</v>
      </c>
      <c r="K43" t="s">
        <v>47</v>
      </c>
      <c r="M43" t="s">
        <v>47</v>
      </c>
      <c r="N43" t="s">
        <v>47</v>
      </c>
    </row>
    <row r="44" spans="1:14" ht="12" customHeight="1" x14ac:dyDescent="0.2">
      <c r="A44" s="30" t="s">
        <v>47</v>
      </c>
      <c r="B44" s="1" t="s">
        <v>18</v>
      </c>
      <c r="C44" s="14">
        <v>6004</v>
      </c>
      <c r="D44" s="14">
        <v>20</v>
      </c>
      <c r="E44" s="14">
        <v>3607</v>
      </c>
      <c r="F44" s="14">
        <v>1825</v>
      </c>
      <c r="G44" s="14">
        <v>294</v>
      </c>
      <c r="H44" s="14">
        <v>111</v>
      </c>
      <c r="I44" s="14">
        <v>147</v>
      </c>
      <c r="J44" t="s">
        <v>47</v>
      </c>
      <c r="K44" t="s">
        <v>47</v>
      </c>
      <c r="M44" t="s">
        <v>47</v>
      </c>
      <c r="N44" t="s">
        <v>47</v>
      </c>
    </row>
    <row r="45" spans="1:14" ht="12" customHeight="1" x14ac:dyDescent="0.2">
      <c r="A45" s="30" t="s">
        <v>47</v>
      </c>
      <c r="B45" s="1" t="s">
        <v>19</v>
      </c>
      <c r="C45" s="14">
        <v>4894</v>
      </c>
      <c r="D45" s="14">
        <v>16</v>
      </c>
      <c r="E45" s="14">
        <v>2745</v>
      </c>
      <c r="F45" s="14">
        <v>1691</v>
      </c>
      <c r="G45" s="14">
        <v>247</v>
      </c>
      <c r="H45" s="14">
        <v>82</v>
      </c>
      <c r="I45" s="14">
        <v>113</v>
      </c>
      <c r="J45" t="s">
        <v>47</v>
      </c>
      <c r="K45" t="s">
        <v>47</v>
      </c>
      <c r="M45" t="s">
        <v>47</v>
      </c>
      <c r="N45" t="s">
        <v>47</v>
      </c>
    </row>
    <row r="46" spans="1:14" ht="12" customHeight="1" x14ac:dyDescent="0.2">
      <c r="A46" s="30" t="s">
        <v>47</v>
      </c>
      <c r="B46" s="1" t="s">
        <v>20</v>
      </c>
      <c r="C46" s="14">
        <v>4113</v>
      </c>
      <c r="D46" s="14">
        <v>22</v>
      </c>
      <c r="E46" s="14">
        <v>2188</v>
      </c>
      <c r="F46" s="14">
        <v>1527</v>
      </c>
      <c r="G46" s="14">
        <v>194</v>
      </c>
      <c r="H46" s="14">
        <v>73</v>
      </c>
      <c r="I46" s="14">
        <v>109</v>
      </c>
      <c r="J46" t="s">
        <v>47</v>
      </c>
      <c r="K46" t="s">
        <v>47</v>
      </c>
      <c r="M46" t="s">
        <v>47</v>
      </c>
      <c r="N46" t="s">
        <v>47</v>
      </c>
    </row>
    <row r="47" spans="1:14" ht="12" customHeight="1" x14ac:dyDescent="0.2">
      <c r="A47" s="30" t="s">
        <v>47</v>
      </c>
      <c r="B47" s="1" t="s">
        <v>21</v>
      </c>
      <c r="C47" s="14">
        <v>3438</v>
      </c>
      <c r="D47" s="14">
        <v>8</v>
      </c>
      <c r="E47" s="14">
        <v>1721</v>
      </c>
      <c r="F47" s="14">
        <v>1361</v>
      </c>
      <c r="G47" s="14">
        <v>195</v>
      </c>
      <c r="H47" s="14">
        <v>77</v>
      </c>
      <c r="I47" s="14">
        <v>76</v>
      </c>
      <c r="J47" t="s">
        <v>47</v>
      </c>
      <c r="K47" t="s">
        <v>47</v>
      </c>
      <c r="M47" t="s">
        <v>47</v>
      </c>
      <c r="N47" t="s">
        <v>47</v>
      </c>
    </row>
    <row r="48" spans="1:14" ht="12" customHeight="1" x14ac:dyDescent="0.2">
      <c r="A48" s="30" t="s">
        <v>47</v>
      </c>
      <c r="B48" s="1" t="s">
        <v>22</v>
      </c>
      <c r="C48" s="14">
        <v>2960</v>
      </c>
      <c r="D48" s="14">
        <v>18</v>
      </c>
      <c r="E48" s="14">
        <v>1377</v>
      </c>
      <c r="F48" s="14">
        <v>1255</v>
      </c>
      <c r="G48" s="14">
        <v>159</v>
      </c>
      <c r="H48" s="14">
        <v>63</v>
      </c>
      <c r="I48" s="14">
        <v>88</v>
      </c>
      <c r="J48" t="s">
        <v>47</v>
      </c>
      <c r="K48" t="s">
        <v>47</v>
      </c>
      <c r="M48" t="s">
        <v>47</v>
      </c>
      <c r="N48" t="s">
        <v>47</v>
      </c>
    </row>
    <row r="49" spans="1:29" ht="12" customHeight="1" x14ac:dyDescent="0.2">
      <c r="A49" s="30" t="s">
        <v>47</v>
      </c>
      <c r="B49" s="1" t="s">
        <v>23</v>
      </c>
      <c r="C49" s="14">
        <v>1721</v>
      </c>
      <c r="D49" s="14">
        <v>9</v>
      </c>
      <c r="E49" s="14">
        <v>471</v>
      </c>
      <c r="F49" s="14">
        <v>992</v>
      </c>
      <c r="G49" s="14">
        <v>99</v>
      </c>
      <c r="H49" s="14">
        <v>62</v>
      </c>
      <c r="I49" s="14">
        <v>88</v>
      </c>
      <c r="J49" t="s">
        <v>47</v>
      </c>
      <c r="K49" t="s">
        <v>47</v>
      </c>
      <c r="M49" t="s">
        <v>47</v>
      </c>
      <c r="N49" t="s">
        <v>47</v>
      </c>
    </row>
    <row r="50" spans="1:29" ht="12" customHeight="1" x14ac:dyDescent="0.2">
      <c r="A50" s="30" t="s">
        <v>47</v>
      </c>
      <c r="B50" s="1" t="s">
        <v>24</v>
      </c>
      <c r="C50" s="14">
        <v>862</v>
      </c>
      <c r="D50" s="14">
        <v>16</v>
      </c>
      <c r="E50" s="14">
        <v>120</v>
      </c>
      <c r="F50" s="14">
        <v>559</v>
      </c>
      <c r="G50" s="14">
        <v>71</v>
      </c>
      <c r="H50" s="14">
        <v>45</v>
      </c>
      <c r="I50" s="14">
        <v>51</v>
      </c>
      <c r="J50" t="s">
        <v>47</v>
      </c>
      <c r="K50" t="s">
        <v>47</v>
      </c>
      <c r="M50" t="s">
        <v>47</v>
      </c>
      <c r="N50" t="s">
        <v>47</v>
      </c>
    </row>
    <row r="51" spans="1:29" ht="12" customHeight="1" x14ac:dyDescent="0.2">
      <c r="A51" s="30" t="s">
        <v>47</v>
      </c>
      <c r="B51" s="1" t="s">
        <v>25</v>
      </c>
      <c r="C51" s="14">
        <v>424</v>
      </c>
      <c r="D51" s="14">
        <v>9</v>
      </c>
      <c r="E51" s="14">
        <v>61</v>
      </c>
      <c r="F51" s="14">
        <v>244</v>
      </c>
      <c r="G51" s="14">
        <v>42</v>
      </c>
      <c r="H51" s="14">
        <v>21</v>
      </c>
      <c r="I51" s="14">
        <v>47</v>
      </c>
      <c r="J51" t="s">
        <v>47</v>
      </c>
      <c r="K51" t="s">
        <v>47</v>
      </c>
      <c r="M51" t="s">
        <v>47</v>
      </c>
      <c r="N51" t="s">
        <v>47</v>
      </c>
    </row>
    <row r="52" spans="1:29" ht="12" customHeight="1" x14ac:dyDescent="0.2">
      <c r="A52" s="31" t="s">
        <v>47</v>
      </c>
      <c r="B52" s="4" t="s">
        <v>26</v>
      </c>
      <c r="C52" s="15">
        <v>216</v>
      </c>
      <c r="D52" s="15">
        <v>7</v>
      </c>
      <c r="E52" s="15">
        <v>40</v>
      </c>
      <c r="F52" s="15">
        <v>118</v>
      </c>
      <c r="G52" s="15">
        <v>18</v>
      </c>
      <c r="H52" s="15">
        <v>13</v>
      </c>
      <c r="I52" s="15">
        <v>20</v>
      </c>
      <c r="J52" t="s">
        <v>47</v>
      </c>
      <c r="K52" t="s">
        <v>47</v>
      </c>
      <c r="M52" t="s">
        <v>47</v>
      </c>
      <c r="N52" t="s">
        <v>47</v>
      </c>
    </row>
    <row r="53" spans="1:29" s="20" customFormat="1" ht="24" customHeight="1" x14ac:dyDescent="0.2">
      <c r="A53" s="23" t="s">
        <v>58</v>
      </c>
      <c r="B53" s="24"/>
      <c r="C53" s="24"/>
      <c r="D53" s="24"/>
      <c r="E53" s="24"/>
      <c r="F53" s="24"/>
      <c r="G53" s="24"/>
      <c r="H53" s="24"/>
      <c r="I53" s="25"/>
      <c r="J53" s="19"/>
      <c r="K53" s="19"/>
      <c r="L53" s="19" t="s">
        <v>47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1:29" ht="12" customHeight="1" x14ac:dyDescent="0.2">
      <c r="A54" s="26" t="s">
        <v>59</v>
      </c>
      <c r="B54" s="27"/>
      <c r="C54" s="27"/>
      <c r="D54" s="27"/>
      <c r="E54" s="27"/>
      <c r="F54" s="27"/>
      <c r="G54" s="27"/>
      <c r="H54" s="27"/>
      <c r="I54" s="28"/>
      <c r="J54" s="12"/>
      <c r="K54" s="12"/>
      <c r="L54" s="12" t="s">
        <v>47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47</v>
      </c>
      <c r="B55" s="5" t="s">
        <v>47</v>
      </c>
      <c r="C55" s="5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47</v>
      </c>
      <c r="I55" s="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C64"/>
  <sheetViews>
    <sheetView showGridLines="0" zoomScaleNormal="100" workbookViewId="0">
      <selection activeCell="C3" sqref="C3:C4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2.1640625" customWidth="1"/>
  </cols>
  <sheetData>
    <row r="1" spans="1:29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2" t="s">
        <v>32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47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2" t="s">
        <v>2</v>
      </c>
      <c r="B3" s="32" t="s">
        <v>47</v>
      </c>
      <c r="C3" s="32" t="s">
        <v>3</v>
      </c>
      <c r="D3" s="32" t="s">
        <v>4</v>
      </c>
      <c r="E3" s="32" t="s">
        <v>47</v>
      </c>
      <c r="F3" s="32" t="s">
        <v>47</v>
      </c>
      <c r="G3" s="32" t="s">
        <v>47</v>
      </c>
      <c r="H3" s="32" t="s">
        <v>47</v>
      </c>
      <c r="I3" s="32" t="s">
        <v>47</v>
      </c>
    </row>
    <row r="4" spans="1:29" ht="27.6" customHeight="1" x14ac:dyDescent="0.2">
      <c r="A4" s="32" t="s">
        <v>47</v>
      </c>
      <c r="B4" s="32" t="s">
        <v>47</v>
      </c>
      <c r="C4" s="32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29" ht="12" customHeight="1" x14ac:dyDescent="0.2">
      <c r="A5" s="33" t="s">
        <v>11</v>
      </c>
      <c r="B5" s="6" t="s">
        <v>47</v>
      </c>
      <c r="C5" s="13">
        <v>148688</v>
      </c>
      <c r="D5" s="13">
        <v>10380</v>
      </c>
      <c r="E5" s="13">
        <v>75776</v>
      </c>
      <c r="F5" s="13">
        <v>47504</v>
      </c>
      <c r="G5" s="13">
        <v>5783</v>
      </c>
      <c r="H5" s="13">
        <v>4452</v>
      </c>
      <c r="I5" s="13">
        <v>4793</v>
      </c>
    </row>
    <row r="6" spans="1:29" ht="12" customHeight="1" x14ac:dyDescent="0.2">
      <c r="A6" s="30" t="s">
        <v>47</v>
      </c>
      <c r="B6" s="1" t="s">
        <v>12</v>
      </c>
      <c r="C6" s="14">
        <v>206</v>
      </c>
      <c r="D6" s="14">
        <v>11</v>
      </c>
      <c r="E6" s="14">
        <v>68</v>
      </c>
      <c r="F6" s="14">
        <v>59</v>
      </c>
      <c r="G6" s="14">
        <v>4</v>
      </c>
      <c r="H6" s="14">
        <v>34</v>
      </c>
      <c r="I6" s="14">
        <v>30</v>
      </c>
      <c r="J6" t="s">
        <v>47</v>
      </c>
      <c r="K6" t="s">
        <v>47</v>
      </c>
      <c r="M6" t="s">
        <v>47</v>
      </c>
      <c r="N6" t="s">
        <v>47</v>
      </c>
    </row>
    <row r="7" spans="1:29" ht="12" customHeight="1" x14ac:dyDescent="0.2">
      <c r="A7" s="30" t="s">
        <v>47</v>
      </c>
      <c r="B7" s="1" t="s">
        <v>13</v>
      </c>
      <c r="C7" s="14">
        <v>4903</v>
      </c>
      <c r="D7" s="14">
        <v>260</v>
      </c>
      <c r="E7" s="14">
        <v>2341</v>
      </c>
      <c r="F7" s="14">
        <v>1428</v>
      </c>
      <c r="G7" s="14">
        <v>90</v>
      </c>
      <c r="H7" s="14">
        <v>465</v>
      </c>
      <c r="I7" s="14">
        <v>319</v>
      </c>
      <c r="J7" t="s">
        <v>47</v>
      </c>
      <c r="K7" t="s">
        <v>47</v>
      </c>
      <c r="M7" t="s">
        <v>47</v>
      </c>
      <c r="N7" t="s">
        <v>47</v>
      </c>
    </row>
    <row r="8" spans="1:29" ht="12" customHeight="1" x14ac:dyDescent="0.2">
      <c r="A8" s="30" t="s">
        <v>47</v>
      </c>
      <c r="B8" s="1" t="s">
        <v>14</v>
      </c>
      <c r="C8" s="14">
        <v>14347</v>
      </c>
      <c r="D8" s="14">
        <v>833</v>
      </c>
      <c r="E8" s="14">
        <v>8260</v>
      </c>
      <c r="F8" s="14">
        <v>3683</v>
      </c>
      <c r="G8" s="14">
        <v>394</v>
      </c>
      <c r="H8" s="14">
        <v>615</v>
      </c>
      <c r="I8" s="14">
        <v>562</v>
      </c>
      <c r="J8" t="s">
        <v>47</v>
      </c>
      <c r="K8" t="s">
        <v>47</v>
      </c>
      <c r="M8" t="s">
        <v>47</v>
      </c>
      <c r="N8" t="s">
        <v>47</v>
      </c>
    </row>
    <row r="9" spans="1:29" ht="12" customHeight="1" x14ac:dyDescent="0.2">
      <c r="A9" s="30" t="s">
        <v>47</v>
      </c>
      <c r="B9" s="1" t="s">
        <v>15</v>
      </c>
      <c r="C9" s="14">
        <v>18360</v>
      </c>
      <c r="D9" s="14">
        <v>1053</v>
      </c>
      <c r="E9" s="14">
        <v>10564</v>
      </c>
      <c r="F9" s="14">
        <v>4962</v>
      </c>
      <c r="G9" s="14">
        <v>630</v>
      </c>
      <c r="H9" s="14">
        <v>562</v>
      </c>
      <c r="I9" s="14">
        <v>589</v>
      </c>
      <c r="J9" t="s">
        <v>47</v>
      </c>
      <c r="K9" t="s">
        <v>47</v>
      </c>
      <c r="M9" t="s">
        <v>47</v>
      </c>
      <c r="N9" t="s">
        <v>47</v>
      </c>
    </row>
    <row r="10" spans="1:29" ht="12" customHeight="1" x14ac:dyDescent="0.2">
      <c r="A10" s="30" t="s">
        <v>47</v>
      </c>
      <c r="B10" s="1" t="s">
        <v>16</v>
      </c>
      <c r="C10" s="14">
        <v>19369</v>
      </c>
      <c r="D10" s="14">
        <v>1105</v>
      </c>
      <c r="E10" s="14">
        <v>10839</v>
      </c>
      <c r="F10" s="14">
        <v>5631</v>
      </c>
      <c r="G10" s="14">
        <v>781</v>
      </c>
      <c r="H10" s="14">
        <v>463</v>
      </c>
      <c r="I10" s="14">
        <v>550</v>
      </c>
      <c r="J10" t="s">
        <v>47</v>
      </c>
      <c r="K10" t="s">
        <v>47</v>
      </c>
      <c r="M10" t="s">
        <v>47</v>
      </c>
      <c r="N10" t="s">
        <v>47</v>
      </c>
    </row>
    <row r="11" spans="1:29" ht="12" customHeight="1" x14ac:dyDescent="0.2">
      <c r="A11" s="30" t="s">
        <v>47</v>
      </c>
      <c r="B11" s="1" t="s">
        <v>17</v>
      </c>
      <c r="C11" s="14">
        <v>18566</v>
      </c>
      <c r="D11" s="14">
        <v>1189</v>
      </c>
      <c r="E11" s="14">
        <v>10098</v>
      </c>
      <c r="F11" s="14">
        <v>5632</v>
      </c>
      <c r="G11" s="14">
        <v>752</v>
      </c>
      <c r="H11" s="14">
        <v>400</v>
      </c>
      <c r="I11" s="14">
        <v>495</v>
      </c>
      <c r="J11" t="s">
        <v>47</v>
      </c>
      <c r="K11" t="s">
        <v>47</v>
      </c>
      <c r="M11" t="s">
        <v>47</v>
      </c>
      <c r="N11" t="s">
        <v>47</v>
      </c>
    </row>
    <row r="12" spans="1:29" ht="12" customHeight="1" x14ac:dyDescent="0.2">
      <c r="A12" s="30" t="s">
        <v>47</v>
      </c>
      <c r="B12" s="1" t="s">
        <v>18</v>
      </c>
      <c r="C12" s="14">
        <v>18183</v>
      </c>
      <c r="D12" s="14">
        <v>1314</v>
      </c>
      <c r="E12" s="14">
        <v>9773</v>
      </c>
      <c r="F12" s="14">
        <v>5559</v>
      </c>
      <c r="G12" s="14">
        <v>715</v>
      </c>
      <c r="H12" s="14">
        <v>370</v>
      </c>
      <c r="I12" s="14">
        <v>452</v>
      </c>
      <c r="J12" t="s">
        <v>47</v>
      </c>
      <c r="K12" t="s">
        <v>47</v>
      </c>
      <c r="M12" t="s">
        <v>47</v>
      </c>
      <c r="N12" t="s">
        <v>47</v>
      </c>
    </row>
    <row r="13" spans="1:29" ht="12" customHeight="1" x14ac:dyDescent="0.2">
      <c r="A13" s="30" t="s">
        <v>47</v>
      </c>
      <c r="B13" s="1" t="s">
        <v>19</v>
      </c>
      <c r="C13" s="14">
        <v>15988</v>
      </c>
      <c r="D13" s="14">
        <v>1332</v>
      </c>
      <c r="E13" s="14">
        <v>8205</v>
      </c>
      <c r="F13" s="14">
        <v>5059</v>
      </c>
      <c r="G13" s="14">
        <v>650</v>
      </c>
      <c r="H13" s="14">
        <v>328</v>
      </c>
      <c r="I13" s="14">
        <v>414</v>
      </c>
      <c r="J13" t="s">
        <v>47</v>
      </c>
      <c r="K13" t="s">
        <v>47</v>
      </c>
      <c r="M13" t="s">
        <v>47</v>
      </c>
      <c r="N13" t="s">
        <v>47</v>
      </c>
    </row>
    <row r="14" spans="1:29" ht="12" customHeight="1" x14ac:dyDescent="0.2">
      <c r="A14" s="30" t="s">
        <v>47</v>
      </c>
      <c r="B14" s="1" t="s">
        <v>20</v>
      </c>
      <c r="C14" s="14">
        <v>13244</v>
      </c>
      <c r="D14" s="14">
        <v>1170</v>
      </c>
      <c r="E14" s="14">
        <v>6599</v>
      </c>
      <c r="F14" s="14">
        <v>4323</v>
      </c>
      <c r="G14" s="14">
        <v>527</v>
      </c>
      <c r="H14" s="14">
        <v>284</v>
      </c>
      <c r="I14" s="14">
        <v>341</v>
      </c>
      <c r="J14" t="s">
        <v>47</v>
      </c>
      <c r="K14" t="s">
        <v>47</v>
      </c>
      <c r="M14" t="s">
        <v>47</v>
      </c>
      <c r="N14" t="s">
        <v>47</v>
      </c>
    </row>
    <row r="15" spans="1:29" ht="12" customHeight="1" x14ac:dyDescent="0.2">
      <c r="A15" s="30" t="s">
        <v>47</v>
      </c>
      <c r="B15" s="1" t="s">
        <v>21</v>
      </c>
      <c r="C15" s="14">
        <v>10630</v>
      </c>
      <c r="D15" s="14">
        <v>1060</v>
      </c>
      <c r="E15" s="14">
        <v>4749</v>
      </c>
      <c r="F15" s="14">
        <v>3807</v>
      </c>
      <c r="G15" s="14">
        <v>460</v>
      </c>
      <c r="H15" s="14">
        <v>269</v>
      </c>
      <c r="I15" s="14">
        <v>285</v>
      </c>
      <c r="J15" t="s">
        <v>47</v>
      </c>
      <c r="K15" t="s">
        <v>47</v>
      </c>
      <c r="M15" t="s">
        <v>47</v>
      </c>
      <c r="N15" t="s">
        <v>47</v>
      </c>
    </row>
    <row r="16" spans="1:29" ht="12" customHeight="1" x14ac:dyDescent="0.2">
      <c r="A16" s="30" t="s">
        <v>47</v>
      </c>
      <c r="B16" s="1" t="s">
        <v>22</v>
      </c>
      <c r="C16" s="14">
        <v>7188</v>
      </c>
      <c r="D16" s="14">
        <v>552</v>
      </c>
      <c r="E16" s="14">
        <v>2719</v>
      </c>
      <c r="F16" s="14">
        <v>3039</v>
      </c>
      <c r="G16" s="14">
        <v>361</v>
      </c>
      <c r="H16" s="14">
        <v>240</v>
      </c>
      <c r="I16" s="14">
        <v>277</v>
      </c>
      <c r="J16" t="s">
        <v>47</v>
      </c>
      <c r="K16" t="s">
        <v>47</v>
      </c>
      <c r="M16" t="s">
        <v>47</v>
      </c>
      <c r="N16" t="s">
        <v>47</v>
      </c>
    </row>
    <row r="17" spans="1:14" ht="12" customHeight="1" x14ac:dyDescent="0.2">
      <c r="A17" s="30" t="s">
        <v>47</v>
      </c>
      <c r="B17" s="1" t="s">
        <v>23</v>
      </c>
      <c r="C17" s="14">
        <v>4016</v>
      </c>
      <c r="D17" s="14">
        <v>281</v>
      </c>
      <c r="E17" s="14">
        <v>943</v>
      </c>
      <c r="F17" s="14">
        <v>2217</v>
      </c>
      <c r="G17" s="14">
        <v>185</v>
      </c>
      <c r="H17" s="14">
        <v>194</v>
      </c>
      <c r="I17" s="14">
        <v>196</v>
      </c>
      <c r="J17" t="s">
        <v>47</v>
      </c>
      <c r="K17" t="s">
        <v>47</v>
      </c>
      <c r="M17" t="s">
        <v>47</v>
      </c>
      <c r="N17" t="s">
        <v>47</v>
      </c>
    </row>
    <row r="18" spans="1:14" ht="12" customHeight="1" x14ac:dyDescent="0.2">
      <c r="A18" s="30" t="s">
        <v>47</v>
      </c>
      <c r="B18" s="1" t="s">
        <v>24</v>
      </c>
      <c r="C18" s="14">
        <v>2052</v>
      </c>
      <c r="D18" s="14">
        <v>116</v>
      </c>
      <c r="E18" s="14">
        <v>309</v>
      </c>
      <c r="F18" s="14">
        <v>1219</v>
      </c>
      <c r="G18" s="14">
        <v>126</v>
      </c>
      <c r="H18" s="14">
        <v>137</v>
      </c>
      <c r="I18" s="14">
        <v>145</v>
      </c>
      <c r="J18" t="s">
        <v>47</v>
      </c>
      <c r="K18" t="s">
        <v>47</v>
      </c>
      <c r="M18" t="s">
        <v>47</v>
      </c>
      <c r="N18" t="s">
        <v>47</v>
      </c>
    </row>
    <row r="19" spans="1:14" ht="12" customHeight="1" x14ac:dyDescent="0.2">
      <c r="A19" s="30" t="s">
        <v>47</v>
      </c>
      <c r="B19" s="1" t="s">
        <v>25</v>
      </c>
      <c r="C19" s="14">
        <v>966</v>
      </c>
      <c r="D19" s="14">
        <v>53</v>
      </c>
      <c r="E19" s="14">
        <v>152</v>
      </c>
      <c r="F19" s="14">
        <v>563</v>
      </c>
      <c r="G19" s="14">
        <v>72</v>
      </c>
      <c r="H19" s="14">
        <v>53</v>
      </c>
      <c r="I19" s="14">
        <v>73</v>
      </c>
      <c r="J19" t="s">
        <v>47</v>
      </c>
      <c r="K19" t="s">
        <v>47</v>
      </c>
      <c r="M19" t="s">
        <v>47</v>
      </c>
      <c r="N19" t="s">
        <v>47</v>
      </c>
    </row>
    <row r="20" spans="1:14" ht="12" customHeight="1" x14ac:dyDescent="0.2">
      <c r="A20" s="30" t="s">
        <v>47</v>
      </c>
      <c r="B20" s="1" t="s">
        <v>26</v>
      </c>
      <c r="C20" s="14">
        <v>670</v>
      </c>
      <c r="D20" s="14">
        <v>51</v>
      </c>
      <c r="E20" s="14">
        <v>157</v>
      </c>
      <c r="F20" s="14">
        <v>323</v>
      </c>
      <c r="G20" s="14">
        <v>36</v>
      </c>
      <c r="H20" s="14">
        <v>38</v>
      </c>
      <c r="I20" s="14">
        <v>65</v>
      </c>
      <c r="J20" t="s">
        <v>47</v>
      </c>
      <c r="K20" t="s">
        <v>47</v>
      </c>
      <c r="M20" t="s">
        <v>47</v>
      </c>
      <c r="N20" t="s">
        <v>47</v>
      </c>
    </row>
    <row r="21" spans="1:14" ht="12" customHeight="1" x14ac:dyDescent="0.2">
      <c r="A21" s="29" t="s">
        <v>27</v>
      </c>
      <c r="B21" s="3" t="s">
        <v>47</v>
      </c>
      <c r="C21" s="13">
        <v>65478</v>
      </c>
      <c r="D21" s="13">
        <v>10085</v>
      </c>
      <c r="E21" s="13">
        <v>30463</v>
      </c>
      <c r="F21" s="13">
        <v>18637</v>
      </c>
      <c r="G21" s="13">
        <v>1912</v>
      </c>
      <c r="H21" s="13">
        <v>2064</v>
      </c>
      <c r="I21" s="13">
        <v>2317</v>
      </c>
    </row>
    <row r="22" spans="1:14" ht="12" customHeight="1" x14ac:dyDescent="0.2">
      <c r="A22" s="30" t="s">
        <v>47</v>
      </c>
      <c r="B22" s="1" t="s">
        <v>12</v>
      </c>
      <c r="C22" s="14">
        <v>80</v>
      </c>
      <c r="D22" s="14">
        <v>6</v>
      </c>
      <c r="E22" s="14">
        <v>30</v>
      </c>
      <c r="F22" s="14">
        <v>22</v>
      </c>
      <c r="G22" s="14">
        <v>4</v>
      </c>
      <c r="H22" s="14">
        <v>11</v>
      </c>
      <c r="I22" s="14">
        <v>7</v>
      </c>
      <c r="J22" t="s">
        <v>47</v>
      </c>
      <c r="K22" t="s">
        <v>47</v>
      </c>
      <c r="M22" t="s">
        <v>47</v>
      </c>
      <c r="N22" t="s">
        <v>47</v>
      </c>
    </row>
    <row r="23" spans="1:14" ht="12" customHeight="1" x14ac:dyDescent="0.2">
      <c r="A23" s="30" t="s">
        <v>47</v>
      </c>
      <c r="B23" s="1" t="s">
        <v>13</v>
      </c>
      <c r="C23" s="14">
        <v>1977</v>
      </c>
      <c r="D23" s="14">
        <v>242</v>
      </c>
      <c r="E23" s="14">
        <v>810</v>
      </c>
      <c r="F23" s="14">
        <v>570</v>
      </c>
      <c r="G23" s="14">
        <v>38</v>
      </c>
      <c r="H23" s="14">
        <v>179</v>
      </c>
      <c r="I23" s="14">
        <v>138</v>
      </c>
      <c r="J23" t="s">
        <v>47</v>
      </c>
      <c r="K23" t="s">
        <v>47</v>
      </c>
      <c r="M23" t="s">
        <v>47</v>
      </c>
      <c r="N23" t="s">
        <v>47</v>
      </c>
    </row>
    <row r="24" spans="1:14" ht="12" customHeight="1" x14ac:dyDescent="0.2">
      <c r="A24" s="30" t="s">
        <v>47</v>
      </c>
      <c r="B24" s="1" t="s">
        <v>14</v>
      </c>
      <c r="C24" s="14">
        <v>5929</v>
      </c>
      <c r="D24" s="14">
        <v>801</v>
      </c>
      <c r="E24" s="14">
        <v>2952</v>
      </c>
      <c r="F24" s="14">
        <v>1512</v>
      </c>
      <c r="G24" s="14">
        <v>153</v>
      </c>
      <c r="H24" s="14">
        <v>240</v>
      </c>
      <c r="I24" s="14">
        <v>271</v>
      </c>
      <c r="J24" t="s">
        <v>47</v>
      </c>
      <c r="K24" t="s">
        <v>47</v>
      </c>
      <c r="M24" t="s">
        <v>47</v>
      </c>
      <c r="N24" t="s">
        <v>47</v>
      </c>
    </row>
    <row r="25" spans="1:14" ht="12" customHeight="1" x14ac:dyDescent="0.2">
      <c r="A25" s="30" t="s">
        <v>47</v>
      </c>
      <c r="B25" s="1" t="s">
        <v>15</v>
      </c>
      <c r="C25" s="14">
        <v>8117</v>
      </c>
      <c r="D25" s="14">
        <v>1012</v>
      </c>
      <c r="E25" s="14">
        <v>4116</v>
      </c>
      <c r="F25" s="14">
        <v>2236</v>
      </c>
      <c r="G25" s="14">
        <v>230</v>
      </c>
      <c r="H25" s="14">
        <v>253</v>
      </c>
      <c r="I25" s="14">
        <v>270</v>
      </c>
      <c r="J25" t="s">
        <v>47</v>
      </c>
      <c r="K25" t="s">
        <v>47</v>
      </c>
      <c r="M25" t="s">
        <v>47</v>
      </c>
      <c r="N25" t="s">
        <v>47</v>
      </c>
    </row>
    <row r="26" spans="1:14" ht="12" customHeight="1" x14ac:dyDescent="0.2">
      <c r="A26" s="30" t="s">
        <v>47</v>
      </c>
      <c r="B26" s="1" t="s">
        <v>16</v>
      </c>
      <c r="C26" s="14">
        <v>8692</v>
      </c>
      <c r="D26" s="14">
        <v>1066</v>
      </c>
      <c r="E26" s="14">
        <v>4273</v>
      </c>
      <c r="F26" s="14">
        <v>2568</v>
      </c>
      <c r="G26" s="14">
        <v>262</v>
      </c>
      <c r="H26" s="14">
        <v>253</v>
      </c>
      <c r="I26" s="14">
        <v>270</v>
      </c>
      <c r="J26" t="s">
        <v>47</v>
      </c>
      <c r="K26" t="s">
        <v>47</v>
      </c>
      <c r="M26" t="s">
        <v>47</v>
      </c>
      <c r="N26" t="s">
        <v>47</v>
      </c>
    </row>
    <row r="27" spans="1:14" ht="12" customHeight="1" x14ac:dyDescent="0.2">
      <c r="A27" s="30" t="s">
        <v>47</v>
      </c>
      <c r="B27" s="1" t="s">
        <v>17</v>
      </c>
      <c r="C27" s="14">
        <v>8342</v>
      </c>
      <c r="D27" s="14">
        <v>1160</v>
      </c>
      <c r="E27" s="14">
        <v>4124</v>
      </c>
      <c r="F27" s="14">
        <v>2362</v>
      </c>
      <c r="G27" s="14">
        <v>247</v>
      </c>
      <c r="H27" s="14">
        <v>203</v>
      </c>
      <c r="I27" s="14">
        <v>246</v>
      </c>
      <c r="J27" t="s">
        <v>47</v>
      </c>
      <c r="K27" t="s">
        <v>47</v>
      </c>
      <c r="M27" t="s">
        <v>47</v>
      </c>
      <c r="N27" t="s">
        <v>47</v>
      </c>
    </row>
    <row r="28" spans="1:14" ht="12" customHeight="1" x14ac:dyDescent="0.2">
      <c r="A28" s="30" t="s">
        <v>47</v>
      </c>
      <c r="B28" s="1" t="s">
        <v>18</v>
      </c>
      <c r="C28" s="14">
        <v>8398</v>
      </c>
      <c r="D28" s="14">
        <v>1292</v>
      </c>
      <c r="E28" s="14">
        <v>4229</v>
      </c>
      <c r="F28" s="14">
        <v>2213</v>
      </c>
      <c r="G28" s="14">
        <v>241</v>
      </c>
      <c r="H28" s="14">
        <v>182</v>
      </c>
      <c r="I28" s="14">
        <v>241</v>
      </c>
      <c r="J28" t="s">
        <v>47</v>
      </c>
      <c r="K28" t="s">
        <v>47</v>
      </c>
      <c r="M28" t="s">
        <v>47</v>
      </c>
      <c r="N28" t="s">
        <v>47</v>
      </c>
    </row>
    <row r="29" spans="1:14" ht="12" customHeight="1" x14ac:dyDescent="0.2">
      <c r="A29" s="30" t="s">
        <v>47</v>
      </c>
      <c r="B29" s="1" t="s">
        <v>19</v>
      </c>
      <c r="C29" s="14">
        <v>7445</v>
      </c>
      <c r="D29" s="14">
        <v>1316</v>
      </c>
      <c r="E29" s="14">
        <v>3609</v>
      </c>
      <c r="F29" s="14">
        <v>1924</v>
      </c>
      <c r="G29" s="14">
        <v>224</v>
      </c>
      <c r="H29" s="14">
        <v>168</v>
      </c>
      <c r="I29" s="14">
        <v>204</v>
      </c>
      <c r="J29" t="s">
        <v>47</v>
      </c>
      <c r="K29" t="s">
        <v>47</v>
      </c>
      <c r="M29" t="s">
        <v>47</v>
      </c>
      <c r="N29" t="s">
        <v>47</v>
      </c>
    </row>
    <row r="30" spans="1:14" ht="12" customHeight="1" x14ac:dyDescent="0.2">
      <c r="A30" s="30" t="s">
        <v>47</v>
      </c>
      <c r="B30" s="1" t="s">
        <v>20</v>
      </c>
      <c r="C30" s="14">
        <v>6297</v>
      </c>
      <c r="D30" s="14">
        <v>1151</v>
      </c>
      <c r="E30" s="14">
        <v>3025</v>
      </c>
      <c r="F30" s="14">
        <v>1621</v>
      </c>
      <c r="G30" s="14">
        <v>176</v>
      </c>
      <c r="H30" s="14">
        <v>149</v>
      </c>
      <c r="I30" s="14">
        <v>175</v>
      </c>
      <c r="J30" t="s">
        <v>47</v>
      </c>
      <c r="K30" t="s">
        <v>47</v>
      </c>
      <c r="M30" t="s">
        <v>47</v>
      </c>
      <c r="N30" t="s">
        <v>47</v>
      </c>
    </row>
    <row r="31" spans="1:14" ht="12" customHeight="1" x14ac:dyDescent="0.2">
      <c r="A31" s="30" t="s">
        <v>47</v>
      </c>
      <c r="B31" s="1" t="s">
        <v>21</v>
      </c>
      <c r="C31" s="14">
        <v>4813</v>
      </c>
      <c r="D31" s="14">
        <v>1040</v>
      </c>
      <c r="E31" s="14">
        <v>2030</v>
      </c>
      <c r="F31" s="14">
        <v>1317</v>
      </c>
      <c r="G31" s="14">
        <v>154</v>
      </c>
      <c r="H31" s="14">
        <v>135</v>
      </c>
      <c r="I31" s="14">
        <v>137</v>
      </c>
      <c r="J31" t="s">
        <v>47</v>
      </c>
      <c r="K31" t="s">
        <v>47</v>
      </c>
      <c r="M31" t="s">
        <v>47</v>
      </c>
      <c r="N31" t="s">
        <v>47</v>
      </c>
    </row>
    <row r="32" spans="1:14" ht="12" customHeight="1" x14ac:dyDescent="0.2">
      <c r="A32" s="30" t="s">
        <v>47</v>
      </c>
      <c r="B32" s="1" t="s">
        <v>22</v>
      </c>
      <c r="C32" s="14">
        <v>2593</v>
      </c>
      <c r="D32" s="14">
        <v>531</v>
      </c>
      <c r="E32" s="14">
        <v>784</v>
      </c>
      <c r="F32" s="14">
        <v>948</v>
      </c>
      <c r="G32" s="14">
        <v>82</v>
      </c>
      <c r="H32" s="14">
        <v>125</v>
      </c>
      <c r="I32" s="14">
        <v>123</v>
      </c>
      <c r="J32" t="s">
        <v>47</v>
      </c>
      <c r="K32" t="s">
        <v>47</v>
      </c>
      <c r="M32" t="s">
        <v>47</v>
      </c>
      <c r="N32" t="s">
        <v>47</v>
      </c>
    </row>
    <row r="33" spans="1:14" ht="12" customHeight="1" x14ac:dyDescent="0.2">
      <c r="A33" s="30" t="s">
        <v>47</v>
      </c>
      <c r="B33" s="1" t="s">
        <v>23</v>
      </c>
      <c r="C33" s="14">
        <v>1390</v>
      </c>
      <c r="D33" s="14">
        <v>266</v>
      </c>
      <c r="E33" s="14">
        <v>251</v>
      </c>
      <c r="F33" s="14">
        <v>656</v>
      </c>
      <c r="G33" s="14">
        <v>35</v>
      </c>
      <c r="H33" s="14">
        <v>86</v>
      </c>
      <c r="I33" s="14">
        <v>96</v>
      </c>
      <c r="J33" t="s">
        <v>47</v>
      </c>
      <c r="K33" t="s">
        <v>47</v>
      </c>
      <c r="M33" t="s">
        <v>47</v>
      </c>
      <c r="N33" t="s">
        <v>47</v>
      </c>
    </row>
    <row r="34" spans="1:14" ht="12" customHeight="1" x14ac:dyDescent="0.2">
      <c r="A34" s="30" t="s">
        <v>47</v>
      </c>
      <c r="B34" s="1" t="s">
        <v>24</v>
      </c>
      <c r="C34" s="14">
        <v>729</v>
      </c>
      <c r="D34" s="14">
        <v>104</v>
      </c>
      <c r="E34" s="14">
        <v>83</v>
      </c>
      <c r="F34" s="14">
        <v>399</v>
      </c>
      <c r="G34" s="14">
        <v>26</v>
      </c>
      <c r="H34" s="14">
        <v>52</v>
      </c>
      <c r="I34" s="14">
        <v>65</v>
      </c>
      <c r="J34" t="s">
        <v>47</v>
      </c>
      <c r="K34" t="s">
        <v>47</v>
      </c>
      <c r="M34" t="s">
        <v>47</v>
      </c>
      <c r="N34" t="s">
        <v>47</v>
      </c>
    </row>
    <row r="35" spans="1:14" ht="12" customHeight="1" x14ac:dyDescent="0.2">
      <c r="A35" s="30" t="s">
        <v>47</v>
      </c>
      <c r="B35" s="1" t="s">
        <v>25</v>
      </c>
      <c r="C35" s="14">
        <v>346</v>
      </c>
      <c r="D35" s="14">
        <v>49</v>
      </c>
      <c r="E35" s="14">
        <v>60</v>
      </c>
      <c r="F35" s="14">
        <v>161</v>
      </c>
      <c r="G35" s="14">
        <v>28</v>
      </c>
      <c r="H35" s="14">
        <v>14</v>
      </c>
      <c r="I35" s="14">
        <v>34</v>
      </c>
      <c r="J35" t="s">
        <v>47</v>
      </c>
      <c r="K35" t="s">
        <v>47</v>
      </c>
      <c r="M35" t="s">
        <v>47</v>
      </c>
      <c r="N35" t="s">
        <v>47</v>
      </c>
    </row>
    <row r="36" spans="1:14" ht="12" customHeight="1" x14ac:dyDescent="0.2">
      <c r="A36" s="30" t="s">
        <v>47</v>
      </c>
      <c r="B36" s="1" t="s">
        <v>26</v>
      </c>
      <c r="C36" s="14">
        <v>330</v>
      </c>
      <c r="D36" s="14">
        <v>49</v>
      </c>
      <c r="E36" s="14">
        <v>87</v>
      </c>
      <c r="F36" s="14">
        <v>128</v>
      </c>
      <c r="G36" s="14">
        <v>12</v>
      </c>
      <c r="H36" s="14">
        <v>14</v>
      </c>
      <c r="I36" s="14">
        <v>40</v>
      </c>
      <c r="J36" t="s">
        <v>47</v>
      </c>
      <c r="K36" t="s">
        <v>47</v>
      </c>
      <c r="M36" t="s">
        <v>47</v>
      </c>
      <c r="N36" t="s">
        <v>47</v>
      </c>
    </row>
    <row r="37" spans="1:14" ht="12" customHeight="1" x14ac:dyDescent="0.2">
      <c r="A37" s="29" t="s">
        <v>28</v>
      </c>
      <c r="B37" s="3" t="s">
        <v>47</v>
      </c>
      <c r="C37" s="13">
        <v>83210</v>
      </c>
      <c r="D37" s="13">
        <v>295</v>
      </c>
      <c r="E37" s="13">
        <v>45313</v>
      </c>
      <c r="F37" s="13">
        <v>28867</v>
      </c>
      <c r="G37" s="13">
        <v>3871</v>
      </c>
      <c r="H37" s="13">
        <v>2388</v>
      </c>
      <c r="I37" s="13">
        <v>2476</v>
      </c>
    </row>
    <row r="38" spans="1:14" ht="12" customHeight="1" x14ac:dyDescent="0.2">
      <c r="A38" s="30" t="s">
        <v>47</v>
      </c>
      <c r="B38" s="1" t="s">
        <v>12</v>
      </c>
      <c r="C38" s="14">
        <v>126</v>
      </c>
      <c r="D38" s="14">
        <v>5</v>
      </c>
      <c r="E38" s="14">
        <v>38</v>
      </c>
      <c r="F38" s="14">
        <v>37</v>
      </c>
      <c r="G38" s="14" t="s">
        <v>60</v>
      </c>
      <c r="H38" s="14">
        <v>23</v>
      </c>
      <c r="I38" s="14">
        <v>23</v>
      </c>
      <c r="J38" t="s">
        <v>47</v>
      </c>
      <c r="K38" t="s">
        <v>47</v>
      </c>
      <c r="M38" t="s">
        <v>47</v>
      </c>
      <c r="N38" t="s">
        <v>47</v>
      </c>
    </row>
    <row r="39" spans="1:14" ht="12" customHeight="1" x14ac:dyDescent="0.2">
      <c r="A39" s="30" t="s">
        <v>47</v>
      </c>
      <c r="B39" s="1" t="s">
        <v>13</v>
      </c>
      <c r="C39" s="14">
        <v>2926</v>
      </c>
      <c r="D39" s="14">
        <v>18</v>
      </c>
      <c r="E39" s="14">
        <v>1531</v>
      </c>
      <c r="F39" s="14">
        <v>858</v>
      </c>
      <c r="G39" s="14">
        <v>52</v>
      </c>
      <c r="H39" s="14">
        <v>286</v>
      </c>
      <c r="I39" s="14">
        <v>181</v>
      </c>
      <c r="J39" t="s">
        <v>47</v>
      </c>
      <c r="K39" t="s">
        <v>47</v>
      </c>
      <c r="M39" t="s">
        <v>47</v>
      </c>
      <c r="N39" t="s">
        <v>47</v>
      </c>
    </row>
    <row r="40" spans="1:14" ht="12" customHeight="1" x14ac:dyDescent="0.2">
      <c r="A40" s="30" t="s">
        <v>47</v>
      </c>
      <c r="B40" s="1" t="s">
        <v>14</v>
      </c>
      <c r="C40" s="14">
        <v>8418</v>
      </c>
      <c r="D40" s="14">
        <v>32</v>
      </c>
      <c r="E40" s="14">
        <v>5308</v>
      </c>
      <c r="F40" s="14">
        <v>2171</v>
      </c>
      <c r="G40" s="14">
        <v>241</v>
      </c>
      <c r="H40" s="14">
        <v>375</v>
      </c>
      <c r="I40" s="14">
        <v>291</v>
      </c>
      <c r="J40" t="s">
        <v>47</v>
      </c>
      <c r="K40" t="s">
        <v>47</v>
      </c>
      <c r="M40" t="s">
        <v>47</v>
      </c>
      <c r="N40" t="s">
        <v>47</v>
      </c>
    </row>
    <row r="41" spans="1:14" ht="12" customHeight="1" x14ac:dyDescent="0.2">
      <c r="A41" s="30" t="s">
        <v>47</v>
      </c>
      <c r="B41" s="1" t="s">
        <v>15</v>
      </c>
      <c r="C41" s="14">
        <v>10243</v>
      </c>
      <c r="D41" s="14">
        <v>41</v>
      </c>
      <c r="E41" s="14">
        <v>6448</v>
      </c>
      <c r="F41" s="14">
        <v>2726</v>
      </c>
      <c r="G41" s="14">
        <v>400</v>
      </c>
      <c r="H41" s="14">
        <v>309</v>
      </c>
      <c r="I41" s="14">
        <v>319</v>
      </c>
      <c r="J41" t="s">
        <v>47</v>
      </c>
      <c r="K41" t="s">
        <v>47</v>
      </c>
      <c r="M41" t="s">
        <v>47</v>
      </c>
      <c r="N41" t="s">
        <v>47</v>
      </c>
    </row>
    <row r="42" spans="1:14" ht="12" customHeight="1" x14ac:dyDescent="0.2">
      <c r="A42" s="30" t="s">
        <v>47</v>
      </c>
      <c r="B42" s="1" t="s">
        <v>16</v>
      </c>
      <c r="C42" s="14">
        <v>10677</v>
      </c>
      <c r="D42" s="14">
        <v>39</v>
      </c>
      <c r="E42" s="14">
        <v>6566</v>
      </c>
      <c r="F42" s="14">
        <v>3063</v>
      </c>
      <c r="G42" s="14">
        <v>519</v>
      </c>
      <c r="H42" s="14">
        <v>210</v>
      </c>
      <c r="I42" s="14">
        <v>280</v>
      </c>
      <c r="J42" t="s">
        <v>47</v>
      </c>
      <c r="K42" t="s">
        <v>47</v>
      </c>
      <c r="M42" t="s">
        <v>47</v>
      </c>
      <c r="N42" t="s">
        <v>47</v>
      </c>
    </row>
    <row r="43" spans="1:14" ht="12" customHeight="1" x14ac:dyDescent="0.2">
      <c r="A43" s="30" t="s">
        <v>47</v>
      </c>
      <c r="B43" s="1" t="s">
        <v>17</v>
      </c>
      <c r="C43" s="14">
        <v>10224</v>
      </c>
      <c r="D43" s="14">
        <v>29</v>
      </c>
      <c r="E43" s="14">
        <v>5974</v>
      </c>
      <c r="F43" s="14">
        <v>3270</v>
      </c>
      <c r="G43" s="14">
        <v>505</v>
      </c>
      <c r="H43" s="14">
        <v>197</v>
      </c>
      <c r="I43" s="14">
        <v>249</v>
      </c>
      <c r="J43" t="s">
        <v>47</v>
      </c>
      <c r="K43" t="s">
        <v>47</v>
      </c>
      <c r="M43" t="s">
        <v>47</v>
      </c>
      <c r="N43" t="s">
        <v>47</v>
      </c>
    </row>
    <row r="44" spans="1:14" ht="12" customHeight="1" x14ac:dyDescent="0.2">
      <c r="A44" s="30" t="s">
        <v>47</v>
      </c>
      <c r="B44" s="1" t="s">
        <v>18</v>
      </c>
      <c r="C44" s="14">
        <v>9785</v>
      </c>
      <c r="D44" s="14">
        <v>22</v>
      </c>
      <c r="E44" s="14">
        <v>5544</v>
      </c>
      <c r="F44" s="14">
        <v>3346</v>
      </c>
      <c r="G44" s="14">
        <v>474</v>
      </c>
      <c r="H44" s="14">
        <v>188</v>
      </c>
      <c r="I44" s="14">
        <v>211</v>
      </c>
      <c r="J44" t="s">
        <v>47</v>
      </c>
      <c r="K44" t="s">
        <v>47</v>
      </c>
      <c r="M44" t="s">
        <v>47</v>
      </c>
      <c r="N44" t="s">
        <v>47</v>
      </c>
    </row>
    <row r="45" spans="1:14" ht="12" customHeight="1" x14ac:dyDescent="0.2">
      <c r="A45" s="30" t="s">
        <v>47</v>
      </c>
      <c r="B45" s="1" t="s">
        <v>19</v>
      </c>
      <c r="C45" s="14">
        <v>8543</v>
      </c>
      <c r="D45" s="14">
        <v>16</v>
      </c>
      <c r="E45" s="14">
        <v>4596</v>
      </c>
      <c r="F45" s="14">
        <v>3135</v>
      </c>
      <c r="G45" s="14">
        <v>426</v>
      </c>
      <c r="H45" s="14">
        <v>160</v>
      </c>
      <c r="I45" s="14">
        <v>210</v>
      </c>
      <c r="J45" t="s">
        <v>47</v>
      </c>
      <c r="K45" t="s">
        <v>47</v>
      </c>
      <c r="M45" t="s">
        <v>47</v>
      </c>
      <c r="N45" t="s">
        <v>47</v>
      </c>
    </row>
    <row r="46" spans="1:14" ht="12" customHeight="1" x14ac:dyDescent="0.2">
      <c r="A46" s="30" t="s">
        <v>47</v>
      </c>
      <c r="B46" s="1" t="s">
        <v>20</v>
      </c>
      <c r="C46" s="14">
        <v>6947</v>
      </c>
      <c r="D46" s="14">
        <v>19</v>
      </c>
      <c r="E46" s="14">
        <v>3574</v>
      </c>
      <c r="F46" s="14">
        <v>2702</v>
      </c>
      <c r="G46" s="14">
        <v>351</v>
      </c>
      <c r="H46" s="14">
        <v>135</v>
      </c>
      <c r="I46" s="14">
        <v>166</v>
      </c>
      <c r="J46" t="s">
        <v>47</v>
      </c>
      <c r="K46" t="s">
        <v>47</v>
      </c>
      <c r="M46" t="s">
        <v>47</v>
      </c>
      <c r="N46" t="s">
        <v>47</v>
      </c>
    </row>
    <row r="47" spans="1:14" ht="12" customHeight="1" x14ac:dyDescent="0.2">
      <c r="A47" s="30" t="s">
        <v>47</v>
      </c>
      <c r="B47" s="1" t="s">
        <v>21</v>
      </c>
      <c r="C47" s="14">
        <v>5817</v>
      </c>
      <c r="D47" s="14">
        <v>20</v>
      </c>
      <c r="E47" s="14">
        <v>2719</v>
      </c>
      <c r="F47" s="14">
        <v>2490</v>
      </c>
      <c r="G47" s="14">
        <v>306</v>
      </c>
      <c r="H47" s="14">
        <v>134</v>
      </c>
      <c r="I47" s="14">
        <v>148</v>
      </c>
      <c r="J47" t="s">
        <v>47</v>
      </c>
      <c r="K47" t="s">
        <v>47</v>
      </c>
      <c r="M47" t="s">
        <v>47</v>
      </c>
      <c r="N47" t="s">
        <v>47</v>
      </c>
    </row>
    <row r="48" spans="1:14" ht="12" customHeight="1" x14ac:dyDescent="0.2">
      <c r="A48" s="30" t="s">
        <v>47</v>
      </c>
      <c r="B48" s="1" t="s">
        <v>22</v>
      </c>
      <c r="C48" s="14">
        <v>4595</v>
      </c>
      <c r="D48" s="14">
        <v>21</v>
      </c>
      <c r="E48" s="14">
        <v>1935</v>
      </c>
      <c r="F48" s="14">
        <v>2091</v>
      </c>
      <c r="G48" s="14">
        <v>279</v>
      </c>
      <c r="H48" s="14">
        <v>115</v>
      </c>
      <c r="I48" s="14">
        <v>154</v>
      </c>
      <c r="J48" t="s">
        <v>47</v>
      </c>
      <c r="K48" t="s">
        <v>47</v>
      </c>
      <c r="M48" t="s">
        <v>47</v>
      </c>
      <c r="N48" t="s">
        <v>47</v>
      </c>
    </row>
    <row r="49" spans="1:29" ht="12" customHeight="1" x14ac:dyDescent="0.2">
      <c r="A49" s="30" t="s">
        <v>47</v>
      </c>
      <c r="B49" s="1" t="s">
        <v>23</v>
      </c>
      <c r="C49" s="14">
        <v>2626</v>
      </c>
      <c r="D49" s="14">
        <v>15</v>
      </c>
      <c r="E49" s="14">
        <v>692</v>
      </c>
      <c r="F49" s="14">
        <v>1561</v>
      </c>
      <c r="G49" s="14">
        <v>150</v>
      </c>
      <c r="H49" s="14">
        <v>108</v>
      </c>
      <c r="I49" s="14">
        <v>100</v>
      </c>
      <c r="J49" t="s">
        <v>47</v>
      </c>
      <c r="K49" t="s">
        <v>47</v>
      </c>
      <c r="M49" t="s">
        <v>47</v>
      </c>
      <c r="N49" t="s">
        <v>47</v>
      </c>
    </row>
    <row r="50" spans="1:29" ht="12" customHeight="1" x14ac:dyDescent="0.2">
      <c r="A50" s="30" t="s">
        <v>47</v>
      </c>
      <c r="B50" s="1" t="s">
        <v>24</v>
      </c>
      <c r="C50" s="14">
        <v>1323</v>
      </c>
      <c r="D50" s="14">
        <v>12</v>
      </c>
      <c r="E50" s="14">
        <v>226</v>
      </c>
      <c r="F50" s="14">
        <v>820</v>
      </c>
      <c r="G50" s="14">
        <v>100</v>
      </c>
      <c r="H50" s="14">
        <v>85</v>
      </c>
      <c r="I50" s="14">
        <v>80</v>
      </c>
      <c r="J50" t="s">
        <v>47</v>
      </c>
      <c r="K50" t="s">
        <v>47</v>
      </c>
      <c r="M50" t="s">
        <v>47</v>
      </c>
      <c r="N50" t="s">
        <v>47</v>
      </c>
    </row>
    <row r="51" spans="1:29" ht="12" customHeight="1" x14ac:dyDescent="0.2">
      <c r="A51" s="30" t="s">
        <v>47</v>
      </c>
      <c r="B51" s="1" t="s">
        <v>25</v>
      </c>
      <c r="C51" s="14">
        <v>620</v>
      </c>
      <c r="D51" s="14">
        <v>4</v>
      </c>
      <c r="E51" s="14">
        <v>92</v>
      </c>
      <c r="F51" s="14">
        <v>402</v>
      </c>
      <c r="G51" s="14">
        <v>44</v>
      </c>
      <c r="H51" s="14">
        <v>39</v>
      </c>
      <c r="I51" s="14">
        <v>39</v>
      </c>
      <c r="J51" t="s">
        <v>47</v>
      </c>
      <c r="K51" t="s">
        <v>47</v>
      </c>
      <c r="M51" t="s">
        <v>47</v>
      </c>
      <c r="N51" t="s">
        <v>47</v>
      </c>
    </row>
    <row r="52" spans="1:29" ht="12" customHeight="1" x14ac:dyDescent="0.2">
      <c r="A52" s="31" t="s">
        <v>47</v>
      </c>
      <c r="B52" s="4" t="s">
        <v>26</v>
      </c>
      <c r="C52" s="15">
        <v>340</v>
      </c>
      <c r="D52" s="15">
        <v>2</v>
      </c>
      <c r="E52" s="15">
        <v>70</v>
      </c>
      <c r="F52" s="15">
        <v>195</v>
      </c>
      <c r="G52" s="15">
        <v>24</v>
      </c>
      <c r="H52" s="15">
        <v>24</v>
      </c>
      <c r="I52" s="15">
        <v>25</v>
      </c>
      <c r="J52" t="s">
        <v>47</v>
      </c>
      <c r="K52" t="s">
        <v>47</v>
      </c>
      <c r="M52" t="s">
        <v>47</v>
      </c>
      <c r="N52" t="s">
        <v>47</v>
      </c>
    </row>
    <row r="53" spans="1:29" s="20" customFormat="1" ht="24" customHeight="1" x14ac:dyDescent="0.2">
      <c r="A53" s="23" t="s">
        <v>58</v>
      </c>
      <c r="B53" s="24"/>
      <c r="C53" s="24"/>
      <c r="D53" s="24"/>
      <c r="E53" s="24"/>
      <c r="F53" s="24"/>
      <c r="G53" s="24"/>
      <c r="H53" s="24"/>
      <c r="I53" s="25"/>
      <c r="J53" s="19"/>
      <c r="K53" s="19"/>
      <c r="L53" s="19" t="s">
        <v>47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1:29" ht="12" customHeight="1" x14ac:dyDescent="0.2">
      <c r="A54" s="26" t="s">
        <v>59</v>
      </c>
      <c r="B54" s="27"/>
      <c r="C54" s="27"/>
      <c r="D54" s="27"/>
      <c r="E54" s="27"/>
      <c r="F54" s="27"/>
      <c r="G54" s="27"/>
      <c r="H54" s="27"/>
      <c r="I54" s="28"/>
      <c r="J54" s="12"/>
      <c r="K54" s="12"/>
      <c r="L54" s="12" t="s">
        <v>47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47</v>
      </c>
      <c r="B55" s="5" t="s">
        <v>47</v>
      </c>
      <c r="C55" s="5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47</v>
      </c>
      <c r="I55" s="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C64"/>
  <sheetViews>
    <sheetView showGridLines="0" zoomScaleNormal="100" workbookViewId="0">
      <selection activeCell="C3" sqref="C3:C4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7" customWidth="1"/>
    <col min="6" max="6" width="11.5" customWidth="1"/>
    <col min="7" max="8" width="15.6640625" customWidth="1"/>
    <col min="9" max="9" width="13.1640625" customWidth="1"/>
  </cols>
  <sheetData>
    <row r="1" spans="1:29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2" t="s">
        <v>33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47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2" t="s">
        <v>2</v>
      </c>
      <c r="B3" s="32" t="s">
        <v>47</v>
      </c>
      <c r="C3" s="32" t="s">
        <v>3</v>
      </c>
      <c r="D3" s="32" t="s">
        <v>4</v>
      </c>
      <c r="E3" s="32" t="s">
        <v>47</v>
      </c>
      <c r="F3" s="32" t="s">
        <v>47</v>
      </c>
      <c r="G3" s="32" t="s">
        <v>47</v>
      </c>
      <c r="H3" s="32" t="s">
        <v>47</v>
      </c>
      <c r="I3" s="32" t="s">
        <v>47</v>
      </c>
    </row>
    <row r="4" spans="1:29" ht="27.6" customHeight="1" x14ac:dyDescent="0.2">
      <c r="A4" s="32" t="s">
        <v>47</v>
      </c>
      <c r="B4" s="32" t="s">
        <v>47</v>
      </c>
      <c r="C4" s="32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29" ht="12" customHeight="1" x14ac:dyDescent="0.2">
      <c r="A5" s="33" t="s">
        <v>11</v>
      </c>
      <c r="B5" s="6" t="s">
        <v>47</v>
      </c>
      <c r="C5" s="13">
        <v>20329</v>
      </c>
      <c r="D5" s="13">
        <v>1302</v>
      </c>
      <c r="E5" s="13">
        <v>11034</v>
      </c>
      <c r="F5" s="13">
        <v>5958</v>
      </c>
      <c r="G5" s="13">
        <v>785</v>
      </c>
      <c r="H5" s="13">
        <v>605</v>
      </c>
      <c r="I5" s="13">
        <v>645</v>
      </c>
    </row>
    <row r="6" spans="1:29" ht="12" customHeight="1" x14ac:dyDescent="0.2">
      <c r="A6" s="30" t="s">
        <v>47</v>
      </c>
      <c r="B6" s="1" t="s">
        <v>12</v>
      </c>
      <c r="C6" s="14">
        <v>34</v>
      </c>
      <c r="D6" s="14" t="s">
        <v>60</v>
      </c>
      <c r="E6" s="14">
        <v>13</v>
      </c>
      <c r="F6" s="14">
        <v>10</v>
      </c>
      <c r="G6" s="14" t="s">
        <v>60</v>
      </c>
      <c r="H6" s="14">
        <v>4</v>
      </c>
      <c r="I6" s="14">
        <v>7</v>
      </c>
      <c r="J6" t="s">
        <v>47</v>
      </c>
      <c r="K6" t="s">
        <v>47</v>
      </c>
      <c r="M6" t="s">
        <v>47</v>
      </c>
      <c r="N6" t="s">
        <v>47</v>
      </c>
    </row>
    <row r="7" spans="1:29" ht="12" customHeight="1" x14ac:dyDescent="0.2">
      <c r="A7" s="30" t="s">
        <v>47</v>
      </c>
      <c r="B7" s="1" t="s">
        <v>13</v>
      </c>
      <c r="C7" s="14">
        <v>692</v>
      </c>
      <c r="D7" s="14">
        <v>23</v>
      </c>
      <c r="E7" s="14">
        <v>337</v>
      </c>
      <c r="F7" s="14">
        <v>203</v>
      </c>
      <c r="G7" s="14">
        <v>15</v>
      </c>
      <c r="H7" s="14">
        <v>64</v>
      </c>
      <c r="I7" s="14">
        <v>50</v>
      </c>
      <c r="J7" t="s">
        <v>47</v>
      </c>
      <c r="K7" t="s">
        <v>47</v>
      </c>
      <c r="M7" t="s">
        <v>47</v>
      </c>
      <c r="N7" t="s">
        <v>47</v>
      </c>
    </row>
    <row r="8" spans="1:29" ht="12" customHeight="1" x14ac:dyDescent="0.2">
      <c r="A8" s="30" t="s">
        <v>47</v>
      </c>
      <c r="B8" s="1" t="s">
        <v>14</v>
      </c>
      <c r="C8" s="14">
        <v>1929</v>
      </c>
      <c r="D8" s="14">
        <v>102</v>
      </c>
      <c r="E8" s="14">
        <v>1134</v>
      </c>
      <c r="F8" s="14">
        <v>497</v>
      </c>
      <c r="G8" s="14">
        <v>50</v>
      </c>
      <c r="H8" s="14">
        <v>68</v>
      </c>
      <c r="I8" s="14">
        <v>78</v>
      </c>
      <c r="J8" t="s">
        <v>47</v>
      </c>
      <c r="K8" t="s">
        <v>47</v>
      </c>
      <c r="M8" t="s">
        <v>47</v>
      </c>
      <c r="N8" t="s">
        <v>47</v>
      </c>
    </row>
    <row r="9" spans="1:29" ht="12" customHeight="1" x14ac:dyDescent="0.2">
      <c r="A9" s="30" t="s">
        <v>47</v>
      </c>
      <c r="B9" s="1" t="s">
        <v>15</v>
      </c>
      <c r="C9" s="14">
        <v>2516</v>
      </c>
      <c r="D9" s="14">
        <v>112</v>
      </c>
      <c r="E9" s="14">
        <v>1527</v>
      </c>
      <c r="F9" s="14">
        <v>667</v>
      </c>
      <c r="G9" s="14">
        <v>73</v>
      </c>
      <c r="H9" s="14">
        <v>60</v>
      </c>
      <c r="I9" s="14">
        <v>77</v>
      </c>
      <c r="J9" t="s">
        <v>47</v>
      </c>
      <c r="K9" t="s">
        <v>47</v>
      </c>
      <c r="M9" t="s">
        <v>47</v>
      </c>
      <c r="N9" t="s">
        <v>47</v>
      </c>
    </row>
    <row r="10" spans="1:29" ht="12" customHeight="1" x14ac:dyDescent="0.2">
      <c r="A10" s="30" t="s">
        <v>47</v>
      </c>
      <c r="B10" s="1" t="s">
        <v>16</v>
      </c>
      <c r="C10" s="14">
        <v>2506</v>
      </c>
      <c r="D10" s="14">
        <v>101</v>
      </c>
      <c r="E10" s="14">
        <v>1517</v>
      </c>
      <c r="F10" s="14">
        <v>652</v>
      </c>
      <c r="G10" s="14">
        <v>91</v>
      </c>
      <c r="H10" s="14">
        <v>78</v>
      </c>
      <c r="I10" s="14">
        <v>67</v>
      </c>
      <c r="J10" t="s">
        <v>47</v>
      </c>
      <c r="K10" t="s">
        <v>47</v>
      </c>
      <c r="M10" t="s">
        <v>47</v>
      </c>
      <c r="N10" t="s">
        <v>47</v>
      </c>
    </row>
    <row r="11" spans="1:29" ht="12" customHeight="1" x14ac:dyDescent="0.2">
      <c r="A11" s="30" t="s">
        <v>47</v>
      </c>
      <c r="B11" s="1" t="s">
        <v>17</v>
      </c>
      <c r="C11" s="14">
        <v>2432</v>
      </c>
      <c r="D11" s="14">
        <v>162</v>
      </c>
      <c r="E11" s="14">
        <v>1385</v>
      </c>
      <c r="F11" s="14">
        <v>667</v>
      </c>
      <c r="G11" s="14">
        <v>98</v>
      </c>
      <c r="H11" s="14">
        <v>49</v>
      </c>
      <c r="I11" s="14">
        <v>71</v>
      </c>
      <c r="J11" t="s">
        <v>47</v>
      </c>
      <c r="K11" t="s">
        <v>47</v>
      </c>
      <c r="M11" t="s">
        <v>47</v>
      </c>
      <c r="N11" t="s">
        <v>47</v>
      </c>
    </row>
    <row r="12" spans="1:29" ht="12" customHeight="1" x14ac:dyDescent="0.2">
      <c r="A12" s="30" t="s">
        <v>47</v>
      </c>
      <c r="B12" s="1" t="s">
        <v>18</v>
      </c>
      <c r="C12" s="14">
        <v>2509</v>
      </c>
      <c r="D12" s="14">
        <v>178</v>
      </c>
      <c r="E12" s="14">
        <v>1447</v>
      </c>
      <c r="F12" s="14">
        <v>660</v>
      </c>
      <c r="G12" s="14">
        <v>100</v>
      </c>
      <c r="H12" s="14">
        <v>51</v>
      </c>
      <c r="I12" s="14">
        <v>73</v>
      </c>
      <c r="J12" t="s">
        <v>47</v>
      </c>
      <c r="K12" t="s">
        <v>47</v>
      </c>
      <c r="M12" t="s">
        <v>47</v>
      </c>
      <c r="N12" t="s">
        <v>47</v>
      </c>
    </row>
    <row r="13" spans="1:29" ht="12" customHeight="1" x14ac:dyDescent="0.2">
      <c r="A13" s="30" t="s">
        <v>47</v>
      </c>
      <c r="B13" s="1" t="s">
        <v>19</v>
      </c>
      <c r="C13" s="14">
        <v>2155</v>
      </c>
      <c r="D13" s="14">
        <v>175</v>
      </c>
      <c r="E13" s="14">
        <v>1181</v>
      </c>
      <c r="F13" s="14">
        <v>594</v>
      </c>
      <c r="G13" s="14">
        <v>104</v>
      </c>
      <c r="H13" s="14">
        <v>56</v>
      </c>
      <c r="I13" s="14">
        <v>45</v>
      </c>
      <c r="J13" t="s">
        <v>47</v>
      </c>
      <c r="K13" t="s">
        <v>47</v>
      </c>
      <c r="M13" t="s">
        <v>47</v>
      </c>
      <c r="N13" t="s">
        <v>47</v>
      </c>
    </row>
    <row r="14" spans="1:29" ht="12" customHeight="1" x14ac:dyDescent="0.2">
      <c r="A14" s="30" t="s">
        <v>47</v>
      </c>
      <c r="B14" s="1" t="s">
        <v>20</v>
      </c>
      <c r="C14" s="14">
        <v>1856</v>
      </c>
      <c r="D14" s="14">
        <v>152</v>
      </c>
      <c r="E14" s="14">
        <v>1034</v>
      </c>
      <c r="F14" s="14">
        <v>505</v>
      </c>
      <c r="G14" s="14">
        <v>79</v>
      </c>
      <c r="H14" s="14">
        <v>41</v>
      </c>
      <c r="I14" s="14">
        <v>45</v>
      </c>
      <c r="J14" t="s">
        <v>47</v>
      </c>
      <c r="K14" t="s">
        <v>47</v>
      </c>
      <c r="M14" t="s">
        <v>47</v>
      </c>
      <c r="N14" t="s">
        <v>47</v>
      </c>
    </row>
    <row r="15" spans="1:29" ht="12" customHeight="1" x14ac:dyDescent="0.2">
      <c r="A15" s="30" t="s">
        <v>47</v>
      </c>
      <c r="B15" s="1" t="s">
        <v>21</v>
      </c>
      <c r="C15" s="14">
        <v>1456</v>
      </c>
      <c r="D15" s="14">
        <v>142</v>
      </c>
      <c r="E15" s="14">
        <v>710</v>
      </c>
      <c r="F15" s="14">
        <v>482</v>
      </c>
      <c r="G15" s="14">
        <v>58</v>
      </c>
      <c r="H15" s="14">
        <v>40</v>
      </c>
      <c r="I15" s="14">
        <v>24</v>
      </c>
      <c r="J15" t="s">
        <v>47</v>
      </c>
      <c r="K15" t="s">
        <v>47</v>
      </c>
      <c r="M15" t="s">
        <v>47</v>
      </c>
      <c r="N15" t="s">
        <v>47</v>
      </c>
    </row>
    <row r="16" spans="1:29" ht="12" customHeight="1" x14ac:dyDescent="0.2">
      <c r="A16" s="30" t="s">
        <v>47</v>
      </c>
      <c r="B16" s="1" t="s">
        <v>22</v>
      </c>
      <c r="C16" s="14">
        <v>1060</v>
      </c>
      <c r="D16" s="14">
        <v>84</v>
      </c>
      <c r="E16" s="14">
        <v>437</v>
      </c>
      <c r="F16" s="14">
        <v>411</v>
      </c>
      <c r="G16" s="14">
        <v>54</v>
      </c>
      <c r="H16" s="14">
        <v>40</v>
      </c>
      <c r="I16" s="14">
        <v>34</v>
      </c>
      <c r="J16" t="s">
        <v>47</v>
      </c>
      <c r="K16" t="s">
        <v>47</v>
      </c>
      <c r="M16" t="s">
        <v>47</v>
      </c>
      <c r="N16" t="s">
        <v>47</v>
      </c>
    </row>
    <row r="17" spans="1:14" ht="12" customHeight="1" x14ac:dyDescent="0.2">
      <c r="A17" s="30" t="s">
        <v>47</v>
      </c>
      <c r="B17" s="1" t="s">
        <v>23</v>
      </c>
      <c r="C17" s="14">
        <v>584</v>
      </c>
      <c r="D17" s="14">
        <v>49</v>
      </c>
      <c r="E17" s="14">
        <v>169</v>
      </c>
      <c r="F17" s="14">
        <v>288</v>
      </c>
      <c r="G17" s="14">
        <v>30</v>
      </c>
      <c r="H17" s="14">
        <v>22</v>
      </c>
      <c r="I17" s="14">
        <v>26</v>
      </c>
      <c r="J17" t="s">
        <v>47</v>
      </c>
      <c r="K17" t="s">
        <v>47</v>
      </c>
      <c r="M17" t="s">
        <v>47</v>
      </c>
      <c r="N17" t="s">
        <v>47</v>
      </c>
    </row>
    <row r="18" spans="1:14" ht="12" customHeight="1" x14ac:dyDescent="0.2">
      <c r="A18" s="30" t="s">
        <v>47</v>
      </c>
      <c r="B18" s="1" t="s">
        <v>24</v>
      </c>
      <c r="C18" s="14">
        <v>334</v>
      </c>
      <c r="D18" s="14">
        <v>13</v>
      </c>
      <c r="E18" s="14">
        <v>73</v>
      </c>
      <c r="F18" s="14">
        <v>185</v>
      </c>
      <c r="G18" s="14">
        <v>20</v>
      </c>
      <c r="H18" s="14">
        <v>16</v>
      </c>
      <c r="I18" s="14">
        <v>27</v>
      </c>
      <c r="J18" t="s">
        <v>47</v>
      </c>
      <c r="K18" t="s">
        <v>47</v>
      </c>
      <c r="M18" t="s">
        <v>47</v>
      </c>
      <c r="N18" t="s">
        <v>47</v>
      </c>
    </row>
    <row r="19" spans="1:14" ht="12" customHeight="1" x14ac:dyDescent="0.2">
      <c r="A19" s="30" t="s">
        <v>47</v>
      </c>
      <c r="B19" s="1" t="s">
        <v>25</v>
      </c>
      <c r="C19" s="14">
        <v>162</v>
      </c>
      <c r="D19" s="14">
        <v>8</v>
      </c>
      <c r="E19" s="14">
        <v>36</v>
      </c>
      <c r="F19" s="14">
        <v>88</v>
      </c>
      <c r="G19" s="14">
        <v>8</v>
      </c>
      <c r="H19" s="14">
        <v>9</v>
      </c>
      <c r="I19" s="14">
        <v>13</v>
      </c>
      <c r="J19" t="s">
        <v>47</v>
      </c>
      <c r="K19" t="s">
        <v>47</v>
      </c>
      <c r="M19" t="s">
        <v>47</v>
      </c>
      <c r="N19" t="s">
        <v>47</v>
      </c>
    </row>
    <row r="20" spans="1:14" ht="12" customHeight="1" x14ac:dyDescent="0.2">
      <c r="A20" s="30" t="s">
        <v>47</v>
      </c>
      <c r="B20" s="1" t="s">
        <v>26</v>
      </c>
      <c r="C20" s="14">
        <v>104</v>
      </c>
      <c r="D20" s="14">
        <v>1</v>
      </c>
      <c r="E20" s="14">
        <v>34</v>
      </c>
      <c r="F20" s="14">
        <v>49</v>
      </c>
      <c r="G20" s="14">
        <v>5</v>
      </c>
      <c r="H20" s="14">
        <v>7</v>
      </c>
      <c r="I20" s="14">
        <v>8</v>
      </c>
      <c r="J20" t="s">
        <v>47</v>
      </c>
      <c r="K20" t="s">
        <v>47</v>
      </c>
      <c r="M20" t="s">
        <v>47</v>
      </c>
      <c r="N20" t="s">
        <v>47</v>
      </c>
    </row>
    <row r="21" spans="1:14" ht="12" customHeight="1" x14ac:dyDescent="0.2">
      <c r="A21" s="29" t="s">
        <v>27</v>
      </c>
      <c r="B21" s="3" t="s">
        <v>47</v>
      </c>
      <c r="C21" s="13">
        <v>8410</v>
      </c>
      <c r="D21" s="13">
        <v>1243</v>
      </c>
      <c r="E21" s="13">
        <v>4032</v>
      </c>
      <c r="F21" s="13">
        <v>2349</v>
      </c>
      <c r="G21" s="13">
        <v>240</v>
      </c>
      <c r="H21" s="13">
        <v>245</v>
      </c>
      <c r="I21" s="13">
        <v>301</v>
      </c>
    </row>
    <row r="22" spans="1:14" ht="12" customHeight="1" x14ac:dyDescent="0.2">
      <c r="A22" s="30" t="s">
        <v>47</v>
      </c>
      <c r="B22" s="1" t="s">
        <v>12</v>
      </c>
      <c r="C22" s="14">
        <v>9</v>
      </c>
      <c r="D22" s="14" t="s">
        <v>60</v>
      </c>
      <c r="E22" s="14">
        <v>5</v>
      </c>
      <c r="F22" s="14">
        <v>1</v>
      </c>
      <c r="G22" s="14" t="s">
        <v>60</v>
      </c>
      <c r="H22" s="14">
        <v>2</v>
      </c>
      <c r="I22" s="14">
        <v>1</v>
      </c>
      <c r="J22" t="s">
        <v>47</v>
      </c>
      <c r="K22" t="s">
        <v>47</v>
      </c>
      <c r="M22" t="s">
        <v>47</v>
      </c>
      <c r="N22" t="s">
        <v>47</v>
      </c>
    </row>
    <row r="23" spans="1:14" ht="12" customHeight="1" x14ac:dyDescent="0.2">
      <c r="A23" s="30" t="s">
        <v>47</v>
      </c>
      <c r="B23" s="1" t="s">
        <v>13</v>
      </c>
      <c r="C23" s="14">
        <v>258</v>
      </c>
      <c r="D23" s="14">
        <v>20</v>
      </c>
      <c r="E23" s="14">
        <v>110</v>
      </c>
      <c r="F23" s="14">
        <v>92</v>
      </c>
      <c r="G23" s="14">
        <v>8</v>
      </c>
      <c r="H23" s="14">
        <v>15</v>
      </c>
      <c r="I23" s="14">
        <v>13</v>
      </c>
      <c r="J23" t="s">
        <v>47</v>
      </c>
      <c r="K23" t="s">
        <v>47</v>
      </c>
      <c r="M23" t="s">
        <v>47</v>
      </c>
      <c r="N23" t="s">
        <v>47</v>
      </c>
    </row>
    <row r="24" spans="1:14" ht="12" customHeight="1" x14ac:dyDescent="0.2">
      <c r="A24" s="30" t="s">
        <v>47</v>
      </c>
      <c r="B24" s="1" t="s">
        <v>14</v>
      </c>
      <c r="C24" s="14">
        <v>770</v>
      </c>
      <c r="D24" s="14">
        <v>96</v>
      </c>
      <c r="E24" s="14">
        <v>387</v>
      </c>
      <c r="F24" s="14">
        <v>205</v>
      </c>
      <c r="G24" s="14">
        <v>20</v>
      </c>
      <c r="H24" s="14">
        <v>27</v>
      </c>
      <c r="I24" s="14">
        <v>35</v>
      </c>
      <c r="J24" t="s">
        <v>47</v>
      </c>
      <c r="K24" t="s">
        <v>47</v>
      </c>
      <c r="M24" t="s">
        <v>47</v>
      </c>
      <c r="N24" t="s">
        <v>47</v>
      </c>
    </row>
    <row r="25" spans="1:14" ht="12" customHeight="1" x14ac:dyDescent="0.2">
      <c r="A25" s="30" t="s">
        <v>47</v>
      </c>
      <c r="B25" s="1" t="s">
        <v>15</v>
      </c>
      <c r="C25" s="14">
        <v>1051</v>
      </c>
      <c r="D25" s="14">
        <v>106</v>
      </c>
      <c r="E25" s="14">
        <v>533</v>
      </c>
      <c r="F25" s="14">
        <v>313</v>
      </c>
      <c r="G25" s="14">
        <v>32</v>
      </c>
      <c r="H25" s="14">
        <v>28</v>
      </c>
      <c r="I25" s="14">
        <v>39</v>
      </c>
      <c r="J25" t="s">
        <v>47</v>
      </c>
      <c r="K25" t="s">
        <v>47</v>
      </c>
      <c r="M25" t="s">
        <v>47</v>
      </c>
      <c r="N25" t="s">
        <v>47</v>
      </c>
    </row>
    <row r="26" spans="1:14" ht="12" customHeight="1" x14ac:dyDescent="0.2">
      <c r="A26" s="30" t="s">
        <v>47</v>
      </c>
      <c r="B26" s="1" t="s">
        <v>16</v>
      </c>
      <c r="C26" s="14">
        <v>1053</v>
      </c>
      <c r="D26" s="14">
        <v>97</v>
      </c>
      <c r="E26" s="14">
        <v>551</v>
      </c>
      <c r="F26" s="14">
        <v>306</v>
      </c>
      <c r="G26" s="14">
        <v>28</v>
      </c>
      <c r="H26" s="14">
        <v>32</v>
      </c>
      <c r="I26" s="14">
        <v>39</v>
      </c>
      <c r="J26" t="s">
        <v>47</v>
      </c>
      <c r="K26" t="s">
        <v>47</v>
      </c>
      <c r="M26" t="s">
        <v>47</v>
      </c>
      <c r="N26" t="s">
        <v>47</v>
      </c>
    </row>
    <row r="27" spans="1:14" ht="12" customHeight="1" x14ac:dyDescent="0.2">
      <c r="A27" s="30" t="s">
        <v>47</v>
      </c>
      <c r="B27" s="1" t="s">
        <v>17</v>
      </c>
      <c r="C27" s="14">
        <v>1069</v>
      </c>
      <c r="D27" s="14">
        <v>159</v>
      </c>
      <c r="E27" s="14">
        <v>531</v>
      </c>
      <c r="F27" s="14">
        <v>287</v>
      </c>
      <c r="G27" s="14">
        <v>33</v>
      </c>
      <c r="H27" s="14">
        <v>21</v>
      </c>
      <c r="I27" s="14">
        <v>38</v>
      </c>
      <c r="J27" t="s">
        <v>47</v>
      </c>
      <c r="K27" t="s">
        <v>47</v>
      </c>
      <c r="M27" t="s">
        <v>47</v>
      </c>
      <c r="N27" t="s">
        <v>47</v>
      </c>
    </row>
    <row r="28" spans="1:14" ht="12" customHeight="1" x14ac:dyDescent="0.2">
      <c r="A28" s="30" t="s">
        <v>47</v>
      </c>
      <c r="B28" s="1" t="s">
        <v>18</v>
      </c>
      <c r="C28" s="14">
        <v>1077</v>
      </c>
      <c r="D28" s="14">
        <v>173</v>
      </c>
      <c r="E28" s="14">
        <v>552</v>
      </c>
      <c r="F28" s="14">
        <v>267</v>
      </c>
      <c r="G28" s="14">
        <v>31</v>
      </c>
      <c r="H28" s="14">
        <v>17</v>
      </c>
      <c r="I28" s="14">
        <v>37</v>
      </c>
      <c r="J28" t="s">
        <v>47</v>
      </c>
      <c r="K28" t="s">
        <v>47</v>
      </c>
      <c r="M28" t="s">
        <v>47</v>
      </c>
      <c r="N28" t="s">
        <v>47</v>
      </c>
    </row>
    <row r="29" spans="1:14" ht="12" customHeight="1" x14ac:dyDescent="0.2">
      <c r="A29" s="30" t="s">
        <v>47</v>
      </c>
      <c r="B29" s="1" t="s">
        <v>19</v>
      </c>
      <c r="C29" s="14">
        <v>949</v>
      </c>
      <c r="D29" s="14">
        <v>168</v>
      </c>
      <c r="E29" s="14">
        <v>494</v>
      </c>
      <c r="F29" s="14">
        <v>215</v>
      </c>
      <c r="G29" s="14">
        <v>33</v>
      </c>
      <c r="H29" s="14">
        <v>25</v>
      </c>
      <c r="I29" s="14">
        <v>14</v>
      </c>
      <c r="J29" t="s">
        <v>47</v>
      </c>
      <c r="K29" t="s">
        <v>47</v>
      </c>
      <c r="M29" t="s">
        <v>47</v>
      </c>
      <c r="N29" t="s">
        <v>47</v>
      </c>
    </row>
    <row r="30" spans="1:14" ht="12" customHeight="1" x14ac:dyDescent="0.2">
      <c r="A30" s="30" t="s">
        <v>47</v>
      </c>
      <c r="B30" s="1" t="s">
        <v>20</v>
      </c>
      <c r="C30" s="14">
        <v>837</v>
      </c>
      <c r="D30" s="14">
        <v>146</v>
      </c>
      <c r="E30" s="14">
        <v>442</v>
      </c>
      <c r="F30" s="14">
        <v>180</v>
      </c>
      <c r="G30" s="14">
        <v>22</v>
      </c>
      <c r="H30" s="14">
        <v>24</v>
      </c>
      <c r="I30" s="14">
        <v>23</v>
      </c>
      <c r="J30" t="s">
        <v>47</v>
      </c>
      <c r="K30" t="s">
        <v>47</v>
      </c>
      <c r="M30" t="s">
        <v>47</v>
      </c>
      <c r="N30" t="s">
        <v>47</v>
      </c>
    </row>
    <row r="31" spans="1:14" ht="12" customHeight="1" x14ac:dyDescent="0.2">
      <c r="A31" s="30" t="s">
        <v>47</v>
      </c>
      <c r="B31" s="1" t="s">
        <v>21</v>
      </c>
      <c r="C31" s="14">
        <v>612</v>
      </c>
      <c r="D31" s="14">
        <v>137</v>
      </c>
      <c r="E31" s="14">
        <v>262</v>
      </c>
      <c r="F31" s="14">
        <v>176</v>
      </c>
      <c r="G31" s="14">
        <v>11</v>
      </c>
      <c r="H31" s="14">
        <v>16</v>
      </c>
      <c r="I31" s="14">
        <v>10</v>
      </c>
      <c r="J31" t="s">
        <v>47</v>
      </c>
      <c r="K31" t="s">
        <v>47</v>
      </c>
      <c r="M31" t="s">
        <v>47</v>
      </c>
      <c r="N31" t="s">
        <v>47</v>
      </c>
    </row>
    <row r="32" spans="1:14" ht="12" customHeight="1" x14ac:dyDescent="0.2">
      <c r="A32" s="30" t="s">
        <v>47</v>
      </c>
      <c r="B32" s="1" t="s">
        <v>22</v>
      </c>
      <c r="C32" s="14">
        <v>345</v>
      </c>
      <c r="D32" s="14">
        <v>80</v>
      </c>
      <c r="E32" s="14">
        <v>87</v>
      </c>
      <c r="F32" s="14">
        <v>132</v>
      </c>
      <c r="G32" s="14">
        <v>12</v>
      </c>
      <c r="H32" s="14">
        <v>16</v>
      </c>
      <c r="I32" s="14">
        <v>18</v>
      </c>
      <c r="J32" t="s">
        <v>47</v>
      </c>
      <c r="K32" t="s">
        <v>47</v>
      </c>
      <c r="M32" t="s">
        <v>47</v>
      </c>
      <c r="N32" t="s">
        <v>47</v>
      </c>
    </row>
    <row r="33" spans="1:14" ht="12" customHeight="1" x14ac:dyDescent="0.2">
      <c r="A33" s="30" t="s">
        <v>47</v>
      </c>
      <c r="B33" s="1" t="s">
        <v>23</v>
      </c>
      <c r="C33" s="14">
        <v>170</v>
      </c>
      <c r="D33" s="14">
        <v>40</v>
      </c>
      <c r="E33" s="14">
        <v>27</v>
      </c>
      <c r="F33" s="14">
        <v>80</v>
      </c>
      <c r="G33" s="14">
        <v>4</v>
      </c>
      <c r="H33" s="14">
        <v>8</v>
      </c>
      <c r="I33" s="14">
        <v>11</v>
      </c>
      <c r="J33" t="s">
        <v>47</v>
      </c>
      <c r="K33" t="s">
        <v>47</v>
      </c>
      <c r="M33" t="s">
        <v>47</v>
      </c>
      <c r="N33" t="s">
        <v>47</v>
      </c>
    </row>
    <row r="34" spans="1:14" ht="12" customHeight="1" x14ac:dyDescent="0.2">
      <c r="A34" s="30" t="s">
        <v>47</v>
      </c>
      <c r="B34" s="1" t="s">
        <v>24</v>
      </c>
      <c r="C34" s="14">
        <v>105</v>
      </c>
      <c r="D34" s="14">
        <v>13</v>
      </c>
      <c r="E34" s="14">
        <v>20</v>
      </c>
      <c r="F34" s="14">
        <v>49</v>
      </c>
      <c r="G34" s="14">
        <v>2</v>
      </c>
      <c r="H34" s="14">
        <v>7</v>
      </c>
      <c r="I34" s="14">
        <v>14</v>
      </c>
      <c r="J34" t="s">
        <v>47</v>
      </c>
      <c r="K34" t="s">
        <v>47</v>
      </c>
      <c r="M34" t="s">
        <v>47</v>
      </c>
      <c r="N34" t="s">
        <v>47</v>
      </c>
    </row>
    <row r="35" spans="1:14" ht="12" customHeight="1" x14ac:dyDescent="0.2">
      <c r="A35" s="30" t="s">
        <v>47</v>
      </c>
      <c r="B35" s="1" t="s">
        <v>25</v>
      </c>
      <c r="C35" s="14">
        <v>60</v>
      </c>
      <c r="D35" s="14">
        <v>7</v>
      </c>
      <c r="E35" s="14">
        <v>13</v>
      </c>
      <c r="F35" s="14">
        <v>29</v>
      </c>
      <c r="G35" s="14">
        <v>2</v>
      </c>
      <c r="H35" s="14">
        <v>5</v>
      </c>
      <c r="I35" s="14">
        <v>4</v>
      </c>
      <c r="J35" t="s">
        <v>47</v>
      </c>
      <c r="K35" t="s">
        <v>47</v>
      </c>
      <c r="M35" t="s">
        <v>47</v>
      </c>
      <c r="N35" t="s">
        <v>47</v>
      </c>
    </row>
    <row r="36" spans="1:14" ht="12" customHeight="1" x14ac:dyDescent="0.2">
      <c r="A36" s="30" t="s">
        <v>47</v>
      </c>
      <c r="B36" s="1" t="s">
        <v>26</v>
      </c>
      <c r="C36" s="14">
        <v>45</v>
      </c>
      <c r="D36" s="14">
        <v>1</v>
      </c>
      <c r="E36" s="14">
        <v>18</v>
      </c>
      <c r="F36" s="14">
        <v>17</v>
      </c>
      <c r="G36" s="14">
        <v>2</v>
      </c>
      <c r="H36" s="14">
        <v>2</v>
      </c>
      <c r="I36" s="14">
        <v>5</v>
      </c>
      <c r="J36" t="s">
        <v>47</v>
      </c>
      <c r="K36" t="s">
        <v>47</v>
      </c>
      <c r="M36" t="s">
        <v>47</v>
      </c>
      <c r="N36" t="s">
        <v>47</v>
      </c>
    </row>
    <row r="37" spans="1:14" ht="12" customHeight="1" x14ac:dyDescent="0.2">
      <c r="A37" s="29" t="s">
        <v>28</v>
      </c>
      <c r="B37" s="3" t="s">
        <v>47</v>
      </c>
      <c r="C37" s="13">
        <v>11919</v>
      </c>
      <c r="D37" s="13">
        <v>59</v>
      </c>
      <c r="E37" s="13">
        <v>7002</v>
      </c>
      <c r="F37" s="13">
        <v>3609</v>
      </c>
      <c r="G37" s="13">
        <v>545</v>
      </c>
      <c r="H37" s="13">
        <v>360</v>
      </c>
      <c r="I37" s="13">
        <v>344</v>
      </c>
    </row>
    <row r="38" spans="1:14" ht="12" customHeight="1" x14ac:dyDescent="0.2">
      <c r="A38" s="30" t="s">
        <v>47</v>
      </c>
      <c r="B38" s="1" t="s">
        <v>12</v>
      </c>
      <c r="C38" s="14">
        <v>25</v>
      </c>
      <c r="D38" s="14" t="s">
        <v>60</v>
      </c>
      <c r="E38" s="14">
        <v>8</v>
      </c>
      <c r="F38" s="14">
        <v>9</v>
      </c>
      <c r="G38" s="14" t="s">
        <v>60</v>
      </c>
      <c r="H38" s="14">
        <v>2</v>
      </c>
      <c r="I38" s="14">
        <v>6</v>
      </c>
      <c r="J38" t="s">
        <v>47</v>
      </c>
      <c r="K38" t="s">
        <v>47</v>
      </c>
      <c r="M38" t="s">
        <v>47</v>
      </c>
      <c r="N38" t="s">
        <v>47</v>
      </c>
    </row>
    <row r="39" spans="1:14" ht="12" customHeight="1" x14ac:dyDescent="0.2">
      <c r="A39" s="30" t="s">
        <v>47</v>
      </c>
      <c r="B39" s="1" t="s">
        <v>13</v>
      </c>
      <c r="C39" s="14">
        <v>434</v>
      </c>
      <c r="D39" s="14">
        <v>3</v>
      </c>
      <c r="E39" s="14">
        <v>227</v>
      </c>
      <c r="F39" s="14">
        <v>111</v>
      </c>
      <c r="G39" s="14">
        <v>7</v>
      </c>
      <c r="H39" s="14">
        <v>49</v>
      </c>
      <c r="I39" s="14">
        <v>37</v>
      </c>
      <c r="J39" t="s">
        <v>47</v>
      </c>
      <c r="K39" t="s">
        <v>47</v>
      </c>
      <c r="M39" t="s">
        <v>47</v>
      </c>
      <c r="N39" t="s">
        <v>47</v>
      </c>
    </row>
    <row r="40" spans="1:14" ht="12" customHeight="1" x14ac:dyDescent="0.2">
      <c r="A40" s="30" t="s">
        <v>47</v>
      </c>
      <c r="B40" s="1" t="s">
        <v>14</v>
      </c>
      <c r="C40" s="14">
        <v>1159</v>
      </c>
      <c r="D40" s="14">
        <v>6</v>
      </c>
      <c r="E40" s="14">
        <v>747</v>
      </c>
      <c r="F40" s="14">
        <v>292</v>
      </c>
      <c r="G40" s="14">
        <v>30</v>
      </c>
      <c r="H40" s="14">
        <v>41</v>
      </c>
      <c r="I40" s="14">
        <v>43</v>
      </c>
      <c r="J40" t="s">
        <v>47</v>
      </c>
      <c r="K40" t="s">
        <v>47</v>
      </c>
      <c r="M40" t="s">
        <v>47</v>
      </c>
      <c r="N40" t="s">
        <v>47</v>
      </c>
    </row>
    <row r="41" spans="1:14" ht="12" customHeight="1" x14ac:dyDescent="0.2">
      <c r="A41" s="30" t="s">
        <v>47</v>
      </c>
      <c r="B41" s="1" t="s">
        <v>15</v>
      </c>
      <c r="C41" s="14">
        <v>1465</v>
      </c>
      <c r="D41" s="14">
        <v>6</v>
      </c>
      <c r="E41" s="14">
        <v>994</v>
      </c>
      <c r="F41" s="14">
        <v>354</v>
      </c>
      <c r="G41" s="14">
        <v>41</v>
      </c>
      <c r="H41" s="14">
        <v>32</v>
      </c>
      <c r="I41" s="14">
        <v>38</v>
      </c>
      <c r="J41" t="s">
        <v>47</v>
      </c>
      <c r="K41" t="s">
        <v>47</v>
      </c>
      <c r="M41" t="s">
        <v>47</v>
      </c>
      <c r="N41" t="s">
        <v>47</v>
      </c>
    </row>
    <row r="42" spans="1:14" ht="12" customHeight="1" x14ac:dyDescent="0.2">
      <c r="A42" s="30" t="s">
        <v>47</v>
      </c>
      <c r="B42" s="1" t="s">
        <v>16</v>
      </c>
      <c r="C42" s="14">
        <v>1453</v>
      </c>
      <c r="D42" s="14">
        <v>4</v>
      </c>
      <c r="E42" s="14">
        <v>966</v>
      </c>
      <c r="F42" s="14">
        <v>346</v>
      </c>
      <c r="G42" s="14">
        <v>63</v>
      </c>
      <c r="H42" s="14">
        <v>46</v>
      </c>
      <c r="I42" s="14">
        <v>28</v>
      </c>
      <c r="J42" t="s">
        <v>47</v>
      </c>
      <c r="K42" t="s">
        <v>47</v>
      </c>
      <c r="M42" t="s">
        <v>47</v>
      </c>
      <c r="N42" t="s">
        <v>47</v>
      </c>
    </row>
    <row r="43" spans="1:14" ht="12" customHeight="1" x14ac:dyDescent="0.2">
      <c r="A43" s="30" t="s">
        <v>47</v>
      </c>
      <c r="B43" s="1" t="s">
        <v>17</v>
      </c>
      <c r="C43" s="14">
        <v>1363</v>
      </c>
      <c r="D43" s="14">
        <v>3</v>
      </c>
      <c r="E43" s="14">
        <v>854</v>
      </c>
      <c r="F43" s="14">
        <v>380</v>
      </c>
      <c r="G43" s="14">
        <v>65</v>
      </c>
      <c r="H43" s="14">
        <v>28</v>
      </c>
      <c r="I43" s="14">
        <v>33</v>
      </c>
      <c r="J43" t="s">
        <v>47</v>
      </c>
      <c r="K43" t="s">
        <v>47</v>
      </c>
      <c r="M43" t="s">
        <v>47</v>
      </c>
      <c r="N43" t="s">
        <v>47</v>
      </c>
    </row>
    <row r="44" spans="1:14" ht="12" customHeight="1" x14ac:dyDescent="0.2">
      <c r="A44" s="30" t="s">
        <v>47</v>
      </c>
      <c r="B44" s="1" t="s">
        <v>18</v>
      </c>
      <c r="C44" s="14">
        <v>1432</v>
      </c>
      <c r="D44" s="14">
        <v>5</v>
      </c>
      <c r="E44" s="14">
        <v>895</v>
      </c>
      <c r="F44" s="14">
        <v>393</v>
      </c>
      <c r="G44" s="14">
        <v>69</v>
      </c>
      <c r="H44" s="14">
        <v>34</v>
      </c>
      <c r="I44" s="14">
        <v>36</v>
      </c>
      <c r="J44" t="s">
        <v>47</v>
      </c>
      <c r="K44" t="s">
        <v>47</v>
      </c>
      <c r="M44" t="s">
        <v>47</v>
      </c>
      <c r="N44" t="s">
        <v>47</v>
      </c>
    </row>
    <row r="45" spans="1:14" ht="12" customHeight="1" x14ac:dyDescent="0.2">
      <c r="A45" s="30" t="s">
        <v>47</v>
      </c>
      <c r="B45" s="1" t="s">
        <v>19</v>
      </c>
      <c r="C45" s="14">
        <v>1206</v>
      </c>
      <c r="D45" s="14">
        <v>7</v>
      </c>
      <c r="E45" s="14">
        <v>687</v>
      </c>
      <c r="F45" s="14">
        <v>379</v>
      </c>
      <c r="G45" s="14">
        <v>71</v>
      </c>
      <c r="H45" s="14">
        <v>31</v>
      </c>
      <c r="I45" s="14">
        <v>31</v>
      </c>
      <c r="J45" t="s">
        <v>47</v>
      </c>
      <c r="K45" t="s">
        <v>47</v>
      </c>
      <c r="M45" t="s">
        <v>47</v>
      </c>
      <c r="N45" t="s">
        <v>47</v>
      </c>
    </row>
    <row r="46" spans="1:14" ht="12" customHeight="1" x14ac:dyDescent="0.2">
      <c r="A46" s="30" t="s">
        <v>47</v>
      </c>
      <c r="B46" s="1" t="s">
        <v>20</v>
      </c>
      <c r="C46" s="14">
        <v>1019</v>
      </c>
      <c r="D46" s="14">
        <v>6</v>
      </c>
      <c r="E46" s="14">
        <v>592</v>
      </c>
      <c r="F46" s="14">
        <v>325</v>
      </c>
      <c r="G46" s="14">
        <v>57</v>
      </c>
      <c r="H46" s="14">
        <v>17</v>
      </c>
      <c r="I46" s="14">
        <v>22</v>
      </c>
      <c r="J46" t="s">
        <v>47</v>
      </c>
      <c r="K46" t="s">
        <v>47</v>
      </c>
      <c r="M46" t="s">
        <v>47</v>
      </c>
      <c r="N46" t="s">
        <v>47</v>
      </c>
    </row>
    <row r="47" spans="1:14" ht="12" customHeight="1" x14ac:dyDescent="0.2">
      <c r="A47" s="30" t="s">
        <v>47</v>
      </c>
      <c r="B47" s="1" t="s">
        <v>21</v>
      </c>
      <c r="C47" s="14">
        <v>844</v>
      </c>
      <c r="D47" s="14">
        <v>5</v>
      </c>
      <c r="E47" s="14">
        <v>448</v>
      </c>
      <c r="F47" s="14">
        <v>306</v>
      </c>
      <c r="G47" s="14">
        <v>47</v>
      </c>
      <c r="H47" s="14">
        <v>24</v>
      </c>
      <c r="I47" s="14">
        <v>14</v>
      </c>
      <c r="J47" t="s">
        <v>47</v>
      </c>
      <c r="K47" t="s">
        <v>47</v>
      </c>
      <c r="M47" t="s">
        <v>47</v>
      </c>
      <c r="N47" t="s">
        <v>47</v>
      </c>
    </row>
    <row r="48" spans="1:14" ht="12" customHeight="1" x14ac:dyDescent="0.2">
      <c r="A48" s="30" t="s">
        <v>47</v>
      </c>
      <c r="B48" s="1" t="s">
        <v>22</v>
      </c>
      <c r="C48" s="14">
        <v>715</v>
      </c>
      <c r="D48" s="14">
        <v>4</v>
      </c>
      <c r="E48" s="14">
        <v>350</v>
      </c>
      <c r="F48" s="14">
        <v>279</v>
      </c>
      <c r="G48" s="14">
        <v>42</v>
      </c>
      <c r="H48" s="14">
        <v>24</v>
      </c>
      <c r="I48" s="14">
        <v>16</v>
      </c>
      <c r="J48" t="s">
        <v>47</v>
      </c>
      <c r="K48" t="s">
        <v>47</v>
      </c>
      <c r="M48" t="s">
        <v>47</v>
      </c>
      <c r="N48" t="s">
        <v>47</v>
      </c>
    </row>
    <row r="49" spans="1:29" ht="12" customHeight="1" x14ac:dyDescent="0.2">
      <c r="A49" s="30" t="s">
        <v>47</v>
      </c>
      <c r="B49" s="1" t="s">
        <v>23</v>
      </c>
      <c r="C49" s="14">
        <v>414</v>
      </c>
      <c r="D49" s="14">
        <v>9</v>
      </c>
      <c r="E49" s="14">
        <v>142</v>
      </c>
      <c r="F49" s="14">
        <v>208</v>
      </c>
      <c r="G49" s="14">
        <v>26</v>
      </c>
      <c r="H49" s="14">
        <v>14</v>
      </c>
      <c r="I49" s="14">
        <v>15</v>
      </c>
      <c r="J49" t="s">
        <v>47</v>
      </c>
      <c r="K49" t="s">
        <v>47</v>
      </c>
      <c r="M49" t="s">
        <v>47</v>
      </c>
      <c r="N49" t="s">
        <v>47</v>
      </c>
    </row>
    <row r="50" spans="1:29" ht="12" customHeight="1" x14ac:dyDescent="0.2">
      <c r="A50" s="30" t="s">
        <v>47</v>
      </c>
      <c r="B50" s="1" t="s">
        <v>24</v>
      </c>
      <c r="C50" s="14">
        <v>229</v>
      </c>
      <c r="D50" s="14" t="s">
        <v>60</v>
      </c>
      <c r="E50" s="14">
        <v>53</v>
      </c>
      <c r="F50" s="14">
        <v>136</v>
      </c>
      <c r="G50" s="14">
        <v>18</v>
      </c>
      <c r="H50" s="14">
        <v>9</v>
      </c>
      <c r="I50" s="14">
        <v>13</v>
      </c>
      <c r="J50" t="s">
        <v>47</v>
      </c>
      <c r="K50" t="s">
        <v>47</v>
      </c>
      <c r="M50" t="s">
        <v>47</v>
      </c>
      <c r="N50" t="s">
        <v>47</v>
      </c>
    </row>
    <row r="51" spans="1:29" ht="12" customHeight="1" x14ac:dyDescent="0.2">
      <c r="A51" s="30" t="s">
        <v>47</v>
      </c>
      <c r="B51" s="1" t="s">
        <v>25</v>
      </c>
      <c r="C51" s="14">
        <v>102</v>
      </c>
      <c r="D51" s="14">
        <v>1</v>
      </c>
      <c r="E51" s="14">
        <v>23</v>
      </c>
      <c r="F51" s="14">
        <v>59</v>
      </c>
      <c r="G51" s="14">
        <v>6</v>
      </c>
      <c r="H51" s="14">
        <v>4</v>
      </c>
      <c r="I51" s="14">
        <v>9</v>
      </c>
      <c r="J51" t="s">
        <v>47</v>
      </c>
      <c r="K51" t="s">
        <v>47</v>
      </c>
      <c r="M51" t="s">
        <v>47</v>
      </c>
      <c r="N51" t="s">
        <v>47</v>
      </c>
    </row>
    <row r="52" spans="1:29" ht="12" customHeight="1" x14ac:dyDescent="0.2">
      <c r="A52" s="31" t="s">
        <v>47</v>
      </c>
      <c r="B52" s="4" t="s">
        <v>26</v>
      </c>
      <c r="C52" s="15">
        <v>59</v>
      </c>
      <c r="D52" s="15" t="s">
        <v>60</v>
      </c>
      <c r="E52" s="15">
        <v>16</v>
      </c>
      <c r="F52" s="15">
        <v>32</v>
      </c>
      <c r="G52" s="15">
        <v>3</v>
      </c>
      <c r="H52" s="15">
        <v>5</v>
      </c>
      <c r="I52" s="15">
        <v>3</v>
      </c>
      <c r="J52" t="s">
        <v>47</v>
      </c>
      <c r="K52" t="s">
        <v>47</v>
      </c>
      <c r="M52" t="s">
        <v>47</v>
      </c>
      <c r="N52" t="s">
        <v>47</v>
      </c>
    </row>
    <row r="53" spans="1:29" s="20" customFormat="1" ht="24" customHeight="1" x14ac:dyDescent="0.2">
      <c r="A53" s="23" t="s">
        <v>58</v>
      </c>
      <c r="B53" s="24"/>
      <c r="C53" s="24"/>
      <c r="D53" s="24"/>
      <c r="E53" s="24"/>
      <c r="F53" s="24"/>
      <c r="G53" s="24"/>
      <c r="H53" s="24"/>
      <c r="I53" s="25"/>
      <c r="J53" s="19"/>
      <c r="K53" s="19"/>
      <c r="L53" s="19" t="s">
        <v>47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1:29" ht="12" customHeight="1" x14ac:dyDescent="0.2">
      <c r="A54" s="26" t="s">
        <v>59</v>
      </c>
      <c r="B54" s="27"/>
      <c r="C54" s="27"/>
      <c r="D54" s="27"/>
      <c r="E54" s="27"/>
      <c r="F54" s="27"/>
      <c r="G54" s="27"/>
      <c r="H54" s="27"/>
      <c r="I54" s="28"/>
      <c r="J54" s="12"/>
      <c r="K54" s="12"/>
      <c r="L54" s="12" t="s">
        <v>47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47</v>
      </c>
      <c r="B55" s="5" t="s">
        <v>47</v>
      </c>
      <c r="C55" s="5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47</v>
      </c>
      <c r="I55" s="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C64"/>
  <sheetViews>
    <sheetView showGridLines="0" zoomScaleNormal="100" workbookViewId="0">
      <selection activeCell="C3" sqref="C3:C4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3.83203125" customWidth="1"/>
    <col min="5" max="5" width="15.6640625" customWidth="1"/>
    <col min="6" max="6" width="11.83203125" customWidth="1"/>
    <col min="7" max="8" width="15.6640625" customWidth="1"/>
    <col min="9" max="9" width="13.6640625" customWidth="1"/>
  </cols>
  <sheetData>
    <row r="1" spans="1:29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2" t="s">
        <v>34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47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2" t="s">
        <v>2</v>
      </c>
      <c r="B3" s="32" t="s">
        <v>47</v>
      </c>
      <c r="C3" s="32" t="s">
        <v>3</v>
      </c>
      <c r="D3" s="32" t="s">
        <v>4</v>
      </c>
      <c r="E3" s="32" t="s">
        <v>47</v>
      </c>
      <c r="F3" s="32" t="s">
        <v>47</v>
      </c>
      <c r="G3" s="32" t="s">
        <v>47</v>
      </c>
      <c r="H3" s="32" t="s">
        <v>47</v>
      </c>
      <c r="I3" s="32" t="s">
        <v>47</v>
      </c>
    </row>
    <row r="4" spans="1:29" ht="27.6" customHeight="1" x14ac:dyDescent="0.2">
      <c r="A4" s="32" t="s">
        <v>47</v>
      </c>
      <c r="B4" s="32" t="s">
        <v>47</v>
      </c>
      <c r="C4" s="32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29" ht="12" customHeight="1" x14ac:dyDescent="0.2">
      <c r="A5" s="33" t="s">
        <v>11</v>
      </c>
      <c r="B5" s="6" t="s">
        <v>47</v>
      </c>
      <c r="C5" s="13">
        <v>5453</v>
      </c>
      <c r="D5" s="13">
        <v>298</v>
      </c>
      <c r="E5" s="13">
        <v>3246</v>
      </c>
      <c r="F5" s="13">
        <v>1454</v>
      </c>
      <c r="G5" s="13">
        <v>127</v>
      </c>
      <c r="H5" s="13">
        <v>143</v>
      </c>
      <c r="I5" s="13">
        <v>185</v>
      </c>
    </row>
    <row r="6" spans="1:29" ht="12" customHeight="1" x14ac:dyDescent="0.2">
      <c r="A6" s="30" t="s">
        <v>47</v>
      </c>
      <c r="B6" s="1" t="s">
        <v>12</v>
      </c>
      <c r="C6" s="14">
        <v>5</v>
      </c>
      <c r="D6" s="14" t="s">
        <v>60</v>
      </c>
      <c r="E6" s="14">
        <v>2</v>
      </c>
      <c r="F6" s="14">
        <v>1</v>
      </c>
      <c r="G6" s="14" t="s">
        <v>60</v>
      </c>
      <c r="H6" s="14">
        <v>2</v>
      </c>
      <c r="I6" s="14" t="s">
        <v>60</v>
      </c>
      <c r="J6" t="s">
        <v>47</v>
      </c>
      <c r="K6" t="s">
        <v>47</v>
      </c>
      <c r="M6" t="s">
        <v>47</v>
      </c>
      <c r="N6" t="s">
        <v>47</v>
      </c>
    </row>
    <row r="7" spans="1:29" ht="12" customHeight="1" x14ac:dyDescent="0.2">
      <c r="A7" s="30" t="s">
        <v>47</v>
      </c>
      <c r="B7" s="1" t="s">
        <v>13</v>
      </c>
      <c r="C7" s="14">
        <v>156</v>
      </c>
      <c r="D7" s="14">
        <v>8</v>
      </c>
      <c r="E7" s="14">
        <v>54</v>
      </c>
      <c r="F7" s="14">
        <v>61</v>
      </c>
      <c r="G7" s="14">
        <v>4</v>
      </c>
      <c r="H7" s="14">
        <v>18</v>
      </c>
      <c r="I7" s="14">
        <v>11</v>
      </c>
      <c r="J7" t="s">
        <v>47</v>
      </c>
      <c r="K7" t="s">
        <v>47</v>
      </c>
      <c r="M7" t="s">
        <v>47</v>
      </c>
      <c r="N7" t="s">
        <v>47</v>
      </c>
    </row>
    <row r="8" spans="1:29" ht="12" customHeight="1" x14ac:dyDescent="0.2">
      <c r="A8" s="30" t="s">
        <v>47</v>
      </c>
      <c r="B8" s="1" t="s">
        <v>14</v>
      </c>
      <c r="C8" s="14">
        <v>557</v>
      </c>
      <c r="D8" s="14">
        <v>21</v>
      </c>
      <c r="E8" s="14">
        <v>320</v>
      </c>
      <c r="F8" s="14">
        <v>168</v>
      </c>
      <c r="G8" s="14">
        <v>6</v>
      </c>
      <c r="H8" s="14">
        <v>21</v>
      </c>
      <c r="I8" s="14">
        <v>21</v>
      </c>
      <c r="J8" t="s">
        <v>47</v>
      </c>
      <c r="K8" t="s">
        <v>47</v>
      </c>
      <c r="M8" t="s">
        <v>47</v>
      </c>
      <c r="N8" t="s">
        <v>47</v>
      </c>
    </row>
    <row r="9" spans="1:29" ht="12" customHeight="1" x14ac:dyDescent="0.2">
      <c r="A9" s="30" t="s">
        <v>47</v>
      </c>
      <c r="B9" s="1" t="s">
        <v>15</v>
      </c>
      <c r="C9" s="14">
        <v>794</v>
      </c>
      <c r="D9" s="14">
        <v>48</v>
      </c>
      <c r="E9" s="14">
        <v>504</v>
      </c>
      <c r="F9" s="14">
        <v>168</v>
      </c>
      <c r="G9" s="14">
        <v>20</v>
      </c>
      <c r="H9" s="14">
        <v>20</v>
      </c>
      <c r="I9" s="14">
        <v>34</v>
      </c>
      <c r="J9" t="s">
        <v>47</v>
      </c>
      <c r="K9" t="s">
        <v>47</v>
      </c>
      <c r="M9" t="s">
        <v>47</v>
      </c>
      <c r="N9" t="s">
        <v>47</v>
      </c>
    </row>
    <row r="10" spans="1:29" ht="12" customHeight="1" x14ac:dyDescent="0.2">
      <c r="A10" s="30" t="s">
        <v>47</v>
      </c>
      <c r="B10" s="1" t="s">
        <v>16</v>
      </c>
      <c r="C10" s="14">
        <v>759</v>
      </c>
      <c r="D10" s="14">
        <v>45</v>
      </c>
      <c r="E10" s="14">
        <v>471</v>
      </c>
      <c r="F10" s="14">
        <v>179</v>
      </c>
      <c r="G10" s="14">
        <v>23</v>
      </c>
      <c r="H10" s="14">
        <v>17</v>
      </c>
      <c r="I10" s="14">
        <v>24</v>
      </c>
      <c r="J10" t="s">
        <v>47</v>
      </c>
      <c r="K10" t="s">
        <v>47</v>
      </c>
      <c r="M10" t="s">
        <v>47</v>
      </c>
      <c r="N10" t="s">
        <v>47</v>
      </c>
    </row>
    <row r="11" spans="1:29" ht="12" customHeight="1" x14ac:dyDescent="0.2">
      <c r="A11" s="30" t="s">
        <v>47</v>
      </c>
      <c r="B11" s="1" t="s">
        <v>17</v>
      </c>
      <c r="C11" s="14">
        <v>613</v>
      </c>
      <c r="D11" s="14">
        <v>26</v>
      </c>
      <c r="E11" s="14">
        <v>405</v>
      </c>
      <c r="F11" s="14">
        <v>139</v>
      </c>
      <c r="G11" s="14">
        <v>8</v>
      </c>
      <c r="H11" s="14">
        <v>15</v>
      </c>
      <c r="I11" s="14">
        <v>20</v>
      </c>
      <c r="J11" t="s">
        <v>47</v>
      </c>
      <c r="K11" t="s">
        <v>47</v>
      </c>
      <c r="M11" t="s">
        <v>47</v>
      </c>
      <c r="N11" t="s">
        <v>47</v>
      </c>
    </row>
    <row r="12" spans="1:29" ht="12" customHeight="1" x14ac:dyDescent="0.2">
      <c r="A12" s="30" t="s">
        <v>47</v>
      </c>
      <c r="B12" s="1" t="s">
        <v>18</v>
      </c>
      <c r="C12" s="14">
        <v>681</v>
      </c>
      <c r="D12" s="14">
        <v>39</v>
      </c>
      <c r="E12" s="14">
        <v>440</v>
      </c>
      <c r="F12" s="14">
        <v>150</v>
      </c>
      <c r="G12" s="14">
        <v>20</v>
      </c>
      <c r="H12" s="14">
        <v>14</v>
      </c>
      <c r="I12" s="14">
        <v>18</v>
      </c>
      <c r="J12" t="s">
        <v>47</v>
      </c>
      <c r="K12" t="s">
        <v>47</v>
      </c>
      <c r="M12" t="s">
        <v>47</v>
      </c>
      <c r="N12" t="s">
        <v>47</v>
      </c>
    </row>
    <row r="13" spans="1:29" ht="12" customHeight="1" x14ac:dyDescent="0.2">
      <c r="A13" s="30" t="s">
        <v>47</v>
      </c>
      <c r="B13" s="1" t="s">
        <v>19</v>
      </c>
      <c r="C13" s="14">
        <v>576</v>
      </c>
      <c r="D13" s="14">
        <v>37</v>
      </c>
      <c r="E13" s="14">
        <v>374</v>
      </c>
      <c r="F13" s="14">
        <v>131</v>
      </c>
      <c r="G13" s="14">
        <v>12</v>
      </c>
      <c r="H13" s="14">
        <v>7</v>
      </c>
      <c r="I13" s="14">
        <v>15</v>
      </c>
      <c r="J13" t="s">
        <v>47</v>
      </c>
      <c r="K13" t="s">
        <v>47</v>
      </c>
      <c r="M13" t="s">
        <v>47</v>
      </c>
      <c r="N13" t="s">
        <v>47</v>
      </c>
    </row>
    <row r="14" spans="1:29" ht="12" customHeight="1" x14ac:dyDescent="0.2">
      <c r="A14" s="30" t="s">
        <v>47</v>
      </c>
      <c r="B14" s="1" t="s">
        <v>20</v>
      </c>
      <c r="C14" s="14">
        <v>437</v>
      </c>
      <c r="D14" s="14">
        <v>20</v>
      </c>
      <c r="E14" s="14">
        <v>292</v>
      </c>
      <c r="F14" s="14">
        <v>104</v>
      </c>
      <c r="G14" s="14">
        <v>7</v>
      </c>
      <c r="H14" s="14">
        <v>3</v>
      </c>
      <c r="I14" s="14">
        <v>11</v>
      </c>
      <c r="J14" t="s">
        <v>47</v>
      </c>
      <c r="K14" t="s">
        <v>47</v>
      </c>
      <c r="M14" t="s">
        <v>47</v>
      </c>
      <c r="N14" t="s">
        <v>47</v>
      </c>
    </row>
    <row r="15" spans="1:29" ht="12" customHeight="1" x14ac:dyDescent="0.2">
      <c r="A15" s="30" t="s">
        <v>47</v>
      </c>
      <c r="B15" s="1" t="s">
        <v>21</v>
      </c>
      <c r="C15" s="14">
        <v>351</v>
      </c>
      <c r="D15" s="14">
        <v>33</v>
      </c>
      <c r="E15" s="14">
        <v>201</v>
      </c>
      <c r="F15" s="14">
        <v>96</v>
      </c>
      <c r="G15" s="14">
        <v>6</v>
      </c>
      <c r="H15" s="14">
        <v>9</v>
      </c>
      <c r="I15" s="14">
        <v>6</v>
      </c>
      <c r="J15" t="s">
        <v>47</v>
      </c>
      <c r="K15" t="s">
        <v>47</v>
      </c>
      <c r="M15" t="s">
        <v>47</v>
      </c>
      <c r="N15" t="s">
        <v>47</v>
      </c>
    </row>
    <row r="16" spans="1:29" ht="12" customHeight="1" x14ac:dyDescent="0.2">
      <c r="A16" s="30" t="s">
        <v>47</v>
      </c>
      <c r="B16" s="1" t="s">
        <v>22</v>
      </c>
      <c r="C16" s="14">
        <v>246</v>
      </c>
      <c r="D16" s="14">
        <v>13</v>
      </c>
      <c r="E16" s="14">
        <v>122</v>
      </c>
      <c r="F16" s="14">
        <v>87</v>
      </c>
      <c r="G16" s="14">
        <v>10</v>
      </c>
      <c r="H16" s="14">
        <v>7</v>
      </c>
      <c r="I16" s="14">
        <v>7</v>
      </c>
      <c r="J16" t="s">
        <v>47</v>
      </c>
      <c r="K16" t="s">
        <v>47</v>
      </c>
      <c r="M16" t="s">
        <v>47</v>
      </c>
      <c r="N16" t="s">
        <v>47</v>
      </c>
    </row>
    <row r="17" spans="1:14" ht="12" customHeight="1" x14ac:dyDescent="0.2">
      <c r="A17" s="30" t="s">
        <v>47</v>
      </c>
      <c r="B17" s="1" t="s">
        <v>23</v>
      </c>
      <c r="C17" s="14">
        <v>136</v>
      </c>
      <c r="D17" s="14">
        <v>4</v>
      </c>
      <c r="E17" s="14">
        <v>37</v>
      </c>
      <c r="F17" s="14">
        <v>77</v>
      </c>
      <c r="G17" s="14">
        <v>8</v>
      </c>
      <c r="H17" s="14">
        <v>4</v>
      </c>
      <c r="I17" s="14">
        <v>6</v>
      </c>
      <c r="J17" t="s">
        <v>47</v>
      </c>
      <c r="K17" t="s">
        <v>47</v>
      </c>
      <c r="M17" t="s">
        <v>47</v>
      </c>
      <c r="N17" t="s">
        <v>47</v>
      </c>
    </row>
    <row r="18" spans="1:14" ht="12" customHeight="1" x14ac:dyDescent="0.2">
      <c r="A18" s="30" t="s">
        <v>47</v>
      </c>
      <c r="B18" s="1" t="s">
        <v>24</v>
      </c>
      <c r="C18" s="14">
        <v>74</v>
      </c>
      <c r="D18" s="14">
        <v>3</v>
      </c>
      <c r="E18" s="14">
        <v>13</v>
      </c>
      <c r="F18" s="14">
        <v>49</v>
      </c>
      <c r="G18" s="14">
        <v>3</v>
      </c>
      <c r="H18" s="14">
        <v>3</v>
      </c>
      <c r="I18" s="14">
        <v>3</v>
      </c>
      <c r="J18" t="s">
        <v>47</v>
      </c>
      <c r="K18" t="s">
        <v>47</v>
      </c>
      <c r="M18" t="s">
        <v>47</v>
      </c>
      <c r="N18" t="s">
        <v>47</v>
      </c>
    </row>
    <row r="19" spans="1:14" ht="12" customHeight="1" x14ac:dyDescent="0.2">
      <c r="A19" s="30" t="s">
        <v>47</v>
      </c>
      <c r="B19" s="1" t="s">
        <v>25</v>
      </c>
      <c r="C19" s="14">
        <v>46</v>
      </c>
      <c r="D19" s="14" t="s">
        <v>60</v>
      </c>
      <c r="E19" s="14">
        <v>8</v>
      </c>
      <c r="F19" s="14">
        <v>33</v>
      </c>
      <c r="G19" s="14" t="s">
        <v>60</v>
      </c>
      <c r="H19" s="14">
        <v>1</v>
      </c>
      <c r="I19" s="14">
        <v>4</v>
      </c>
      <c r="J19" t="s">
        <v>47</v>
      </c>
      <c r="K19" t="s">
        <v>47</v>
      </c>
      <c r="M19" t="s">
        <v>47</v>
      </c>
      <c r="N19" t="s">
        <v>47</v>
      </c>
    </row>
    <row r="20" spans="1:14" ht="12" customHeight="1" x14ac:dyDescent="0.2">
      <c r="A20" s="30" t="s">
        <v>47</v>
      </c>
      <c r="B20" s="1" t="s">
        <v>26</v>
      </c>
      <c r="C20" s="14">
        <v>22</v>
      </c>
      <c r="D20" s="14">
        <v>1</v>
      </c>
      <c r="E20" s="14">
        <v>3</v>
      </c>
      <c r="F20" s="14">
        <v>11</v>
      </c>
      <c r="G20" s="14" t="s">
        <v>60</v>
      </c>
      <c r="H20" s="14">
        <v>2</v>
      </c>
      <c r="I20" s="14">
        <v>5</v>
      </c>
      <c r="J20" t="s">
        <v>47</v>
      </c>
      <c r="K20" t="s">
        <v>47</v>
      </c>
      <c r="M20" t="s">
        <v>47</v>
      </c>
      <c r="N20" t="s">
        <v>47</v>
      </c>
    </row>
    <row r="21" spans="1:14" ht="12" customHeight="1" x14ac:dyDescent="0.2">
      <c r="A21" s="29" t="s">
        <v>27</v>
      </c>
      <c r="B21" s="3" t="s">
        <v>47</v>
      </c>
      <c r="C21" s="13">
        <v>2397</v>
      </c>
      <c r="D21" s="13">
        <v>288</v>
      </c>
      <c r="E21" s="13">
        <v>1358</v>
      </c>
      <c r="F21" s="13">
        <v>543</v>
      </c>
      <c r="G21" s="13">
        <v>38</v>
      </c>
      <c r="H21" s="13">
        <v>66</v>
      </c>
      <c r="I21" s="13">
        <v>104</v>
      </c>
    </row>
    <row r="22" spans="1:14" ht="12" customHeight="1" x14ac:dyDescent="0.2">
      <c r="A22" s="30" t="s">
        <v>47</v>
      </c>
      <c r="B22" s="1" t="s">
        <v>12</v>
      </c>
      <c r="C22" s="14">
        <v>4</v>
      </c>
      <c r="D22" s="14" t="s">
        <v>60</v>
      </c>
      <c r="E22" s="14">
        <v>2</v>
      </c>
      <c r="F22" s="14" t="s">
        <v>60</v>
      </c>
      <c r="G22" s="14" t="s">
        <v>60</v>
      </c>
      <c r="H22" s="14">
        <v>2</v>
      </c>
      <c r="I22" s="14" t="s">
        <v>60</v>
      </c>
      <c r="J22" t="s">
        <v>47</v>
      </c>
      <c r="K22" t="s">
        <v>47</v>
      </c>
      <c r="M22" t="s">
        <v>47</v>
      </c>
      <c r="N22" t="s">
        <v>47</v>
      </c>
    </row>
    <row r="23" spans="1:14" ht="12" customHeight="1" x14ac:dyDescent="0.2">
      <c r="A23" s="30" t="s">
        <v>47</v>
      </c>
      <c r="B23" s="1" t="s">
        <v>13</v>
      </c>
      <c r="C23" s="14">
        <v>75</v>
      </c>
      <c r="D23" s="14">
        <v>8</v>
      </c>
      <c r="E23" s="14">
        <v>25</v>
      </c>
      <c r="F23" s="14">
        <v>28</v>
      </c>
      <c r="G23" s="14">
        <v>3</v>
      </c>
      <c r="H23" s="14">
        <v>5</v>
      </c>
      <c r="I23" s="14">
        <v>6</v>
      </c>
      <c r="J23" t="s">
        <v>47</v>
      </c>
      <c r="K23" t="s">
        <v>47</v>
      </c>
      <c r="M23" t="s">
        <v>47</v>
      </c>
      <c r="N23" t="s">
        <v>47</v>
      </c>
    </row>
    <row r="24" spans="1:14" ht="12" customHeight="1" x14ac:dyDescent="0.2">
      <c r="A24" s="30" t="s">
        <v>47</v>
      </c>
      <c r="B24" s="1" t="s">
        <v>14</v>
      </c>
      <c r="C24" s="14">
        <v>221</v>
      </c>
      <c r="D24" s="14">
        <v>21</v>
      </c>
      <c r="E24" s="14">
        <v>125</v>
      </c>
      <c r="F24" s="14">
        <v>50</v>
      </c>
      <c r="G24" s="14">
        <v>2</v>
      </c>
      <c r="H24" s="14">
        <v>9</v>
      </c>
      <c r="I24" s="14">
        <v>14</v>
      </c>
      <c r="J24" t="s">
        <v>47</v>
      </c>
      <c r="K24" t="s">
        <v>47</v>
      </c>
      <c r="M24" t="s">
        <v>47</v>
      </c>
      <c r="N24" t="s">
        <v>47</v>
      </c>
    </row>
    <row r="25" spans="1:14" ht="12" customHeight="1" x14ac:dyDescent="0.2">
      <c r="A25" s="30" t="s">
        <v>47</v>
      </c>
      <c r="B25" s="1" t="s">
        <v>15</v>
      </c>
      <c r="C25" s="14">
        <v>345</v>
      </c>
      <c r="D25" s="14">
        <v>46</v>
      </c>
      <c r="E25" s="14">
        <v>209</v>
      </c>
      <c r="F25" s="14">
        <v>59</v>
      </c>
      <c r="G25" s="14">
        <v>7</v>
      </c>
      <c r="H25" s="14">
        <v>8</v>
      </c>
      <c r="I25" s="14">
        <v>16</v>
      </c>
      <c r="J25" t="s">
        <v>47</v>
      </c>
      <c r="K25" t="s">
        <v>47</v>
      </c>
      <c r="M25" t="s">
        <v>47</v>
      </c>
      <c r="N25" t="s">
        <v>47</v>
      </c>
    </row>
    <row r="26" spans="1:14" ht="12" customHeight="1" x14ac:dyDescent="0.2">
      <c r="A26" s="30" t="s">
        <v>47</v>
      </c>
      <c r="B26" s="1" t="s">
        <v>16</v>
      </c>
      <c r="C26" s="14">
        <v>343</v>
      </c>
      <c r="D26" s="14">
        <v>43</v>
      </c>
      <c r="E26" s="14">
        <v>196</v>
      </c>
      <c r="F26" s="14">
        <v>74</v>
      </c>
      <c r="G26" s="14">
        <v>5</v>
      </c>
      <c r="H26" s="14">
        <v>8</v>
      </c>
      <c r="I26" s="14">
        <v>17</v>
      </c>
      <c r="J26" t="s">
        <v>47</v>
      </c>
      <c r="K26" t="s">
        <v>47</v>
      </c>
      <c r="M26" t="s">
        <v>47</v>
      </c>
      <c r="N26" t="s">
        <v>47</v>
      </c>
    </row>
    <row r="27" spans="1:14" ht="12" customHeight="1" x14ac:dyDescent="0.2">
      <c r="A27" s="30" t="s">
        <v>47</v>
      </c>
      <c r="B27" s="1" t="s">
        <v>17</v>
      </c>
      <c r="C27" s="14">
        <v>302</v>
      </c>
      <c r="D27" s="14">
        <v>26</v>
      </c>
      <c r="E27" s="14">
        <v>193</v>
      </c>
      <c r="F27" s="14">
        <v>60</v>
      </c>
      <c r="G27" s="14">
        <v>3</v>
      </c>
      <c r="H27" s="14">
        <v>10</v>
      </c>
      <c r="I27" s="14">
        <v>10</v>
      </c>
      <c r="J27" t="s">
        <v>47</v>
      </c>
      <c r="K27" t="s">
        <v>47</v>
      </c>
      <c r="M27" t="s">
        <v>47</v>
      </c>
      <c r="N27" t="s">
        <v>47</v>
      </c>
    </row>
    <row r="28" spans="1:14" ht="12" customHeight="1" x14ac:dyDescent="0.2">
      <c r="A28" s="30" t="s">
        <v>47</v>
      </c>
      <c r="B28" s="1" t="s">
        <v>18</v>
      </c>
      <c r="C28" s="14">
        <v>317</v>
      </c>
      <c r="D28" s="14">
        <v>36</v>
      </c>
      <c r="E28" s="14">
        <v>188</v>
      </c>
      <c r="F28" s="14">
        <v>69</v>
      </c>
      <c r="G28" s="14">
        <v>6</v>
      </c>
      <c r="H28" s="14">
        <v>8</v>
      </c>
      <c r="I28" s="14">
        <v>10</v>
      </c>
      <c r="J28" t="s">
        <v>47</v>
      </c>
      <c r="K28" t="s">
        <v>47</v>
      </c>
      <c r="M28" t="s">
        <v>47</v>
      </c>
      <c r="N28" t="s">
        <v>47</v>
      </c>
    </row>
    <row r="29" spans="1:14" ht="12" customHeight="1" x14ac:dyDescent="0.2">
      <c r="A29" s="30" t="s">
        <v>47</v>
      </c>
      <c r="B29" s="1" t="s">
        <v>19</v>
      </c>
      <c r="C29" s="14">
        <v>273</v>
      </c>
      <c r="D29" s="14">
        <v>36</v>
      </c>
      <c r="E29" s="14">
        <v>172</v>
      </c>
      <c r="F29" s="14">
        <v>45</v>
      </c>
      <c r="G29" s="14">
        <v>6</v>
      </c>
      <c r="H29" s="14">
        <v>4</v>
      </c>
      <c r="I29" s="14">
        <v>10</v>
      </c>
      <c r="J29" t="s">
        <v>47</v>
      </c>
      <c r="K29" t="s">
        <v>47</v>
      </c>
      <c r="M29" t="s">
        <v>47</v>
      </c>
      <c r="N29" t="s">
        <v>47</v>
      </c>
    </row>
    <row r="30" spans="1:14" ht="12" customHeight="1" x14ac:dyDescent="0.2">
      <c r="A30" s="30" t="s">
        <v>47</v>
      </c>
      <c r="B30" s="1" t="s">
        <v>20</v>
      </c>
      <c r="C30" s="14">
        <v>191</v>
      </c>
      <c r="D30" s="14">
        <v>19</v>
      </c>
      <c r="E30" s="14">
        <v>125</v>
      </c>
      <c r="F30" s="14">
        <v>40</v>
      </c>
      <c r="G30" s="14" t="s">
        <v>60</v>
      </c>
      <c r="H30" s="14">
        <v>1</v>
      </c>
      <c r="I30" s="14">
        <v>6</v>
      </c>
      <c r="J30" t="s">
        <v>47</v>
      </c>
      <c r="K30" t="s">
        <v>47</v>
      </c>
      <c r="M30" t="s">
        <v>47</v>
      </c>
      <c r="N30" t="s">
        <v>47</v>
      </c>
    </row>
    <row r="31" spans="1:14" ht="12" customHeight="1" x14ac:dyDescent="0.2">
      <c r="A31" s="30" t="s">
        <v>47</v>
      </c>
      <c r="B31" s="1" t="s">
        <v>21</v>
      </c>
      <c r="C31" s="14">
        <v>155</v>
      </c>
      <c r="D31" s="14">
        <v>33</v>
      </c>
      <c r="E31" s="14">
        <v>83</v>
      </c>
      <c r="F31" s="14">
        <v>30</v>
      </c>
      <c r="G31" s="14">
        <v>2</v>
      </c>
      <c r="H31" s="14">
        <v>4</v>
      </c>
      <c r="I31" s="14">
        <v>3</v>
      </c>
      <c r="J31" t="s">
        <v>47</v>
      </c>
      <c r="K31" t="s">
        <v>47</v>
      </c>
      <c r="M31" t="s">
        <v>47</v>
      </c>
      <c r="N31" t="s">
        <v>47</v>
      </c>
    </row>
    <row r="32" spans="1:14" ht="12" customHeight="1" x14ac:dyDescent="0.2">
      <c r="A32" s="30" t="s">
        <v>47</v>
      </c>
      <c r="B32" s="1" t="s">
        <v>22</v>
      </c>
      <c r="C32" s="14">
        <v>83</v>
      </c>
      <c r="D32" s="14">
        <v>12</v>
      </c>
      <c r="E32" s="14">
        <v>32</v>
      </c>
      <c r="F32" s="14">
        <v>30</v>
      </c>
      <c r="G32" s="14">
        <v>2</v>
      </c>
      <c r="H32" s="14">
        <v>3</v>
      </c>
      <c r="I32" s="14">
        <v>4</v>
      </c>
      <c r="J32" t="s">
        <v>47</v>
      </c>
      <c r="K32" t="s">
        <v>47</v>
      </c>
      <c r="M32" t="s">
        <v>47</v>
      </c>
      <c r="N32" t="s">
        <v>47</v>
      </c>
    </row>
    <row r="33" spans="1:14" ht="12" customHeight="1" x14ac:dyDescent="0.2">
      <c r="A33" s="30" t="s">
        <v>47</v>
      </c>
      <c r="B33" s="1" t="s">
        <v>23</v>
      </c>
      <c r="C33" s="14">
        <v>38</v>
      </c>
      <c r="D33" s="14">
        <v>4</v>
      </c>
      <c r="E33" s="14">
        <v>3</v>
      </c>
      <c r="F33" s="14">
        <v>26</v>
      </c>
      <c r="G33" s="14">
        <v>2</v>
      </c>
      <c r="H33" s="14">
        <v>1</v>
      </c>
      <c r="I33" s="14">
        <v>2</v>
      </c>
      <c r="J33" t="s">
        <v>47</v>
      </c>
      <c r="K33" t="s">
        <v>47</v>
      </c>
      <c r="M33" t="s">
        <v>47</v>
      </c>
      <c r="N33" t="s">
        <v>47</v>
      </c>
    </row>
    <row r="34" spans="1:14" ht="12" customHeight="1" x14ac:dyDescent="0.2">
      <c r="A34" s="30" t="s">
        <v>47</v>
      </c>
      <c r="B34" s="1" t="s">
        <v>24</v>
      </c>
      <c r="C34" s="14">
        <v>26</v>
      </c>
      <c r="D34" s="14">
        <v>3</v>
      </c>
      <c r="E34" s="14">
        <v>3</v>
      </c>
      <c r="F34" s="14">
        <v>14</v>
      </c>
      <c r="G34" s="14" t="s">
        <v>60</v>
      </c>
      <c r="H34" s="14">
        <v>3</v>
      </c>
      <c r="I34" s="14">
        <v>3</v>
      </c>
      <c r="J34" t="s">
        <v>47</v>
      </c>
      <c r="K34" t="s">
        <v>47</v>
      </c>
      <c r="M34" t="s">
        <v>47</v>
      </c>
      <c r="N34" t="s">
        <v>47</v>
      </c>
    </row>
    <row r="35" spans="1:14" ht="12" customHeight="1" x14ac:dyDescent="0.2">
      <c r="A35" s="30" t="s">
        <v>47</v>
      </c>
      <c r="B35" s="1" t="s">
        <v>25</v>
      </c>
      <c r="C35" s="14">
        <v>15</v>
      </c>
      <c r="D35" s="14" t="s">
        <v>60</v>
      </c>
      <c r="E35" s="14">
        <v>1</v>
      </c>
      <c r="F35" s="14">
        <v>13</v>
      </c>
      <c r="G35" s="14" t="s">
        <v>60</v>
      </c>
      <c r="H35" s="14" t="s">
        <v>60</v>
      </c>
      <c r="I35" s="14">
        <v>1</v>
      </c>
      <c r="J35" t="s">
        <v>47</v>
      </c>
      <c r="K35" t="s">
        <v>47</v>
      </c>
      <c r="M35" t="s">
        <v>47</v>
      </c>
      <c r="N35" t="s">
        <v>47</v>
      </c>
    </row>
    <row r="36" spans="1:14" ht="12" customHeight="1" x14ac:dyDescent="0.2">
      <c r="A36" s="30" t="s">
        <v>47</v>
      </c>
      <c r="B36" s="1" t="s">
        <v>26</v>
      </c>
      <c r="C36" s="14">
        <v>9</v>
      </c>
      <c r="D36" s="14">
        <v>1</v>
      </c>
      <c r="E36" s="14">
        <v>1</v>
      </c>
      <c r="F36" s="14">
        <v>5</v>
      </c>
      <c r="G36" s="14" t="s">
        <v>60</v>
      </c>
      <c r="H36" s="14" t="s">
        <v>60</v>
      </c>
      <c r="I36" s="14">
        <v>2</v>
      </c>
      <c r="J36" t="s">
        <v>47</v>
      </c>
      <c r="K36" t="s">
        <v>47</v>
      </c>
      <c r="M36" t="s">
        <v>47</v>
      </c>
      <c r="N36" t="s">
        <v>47</v>
      </c>
    </row>
    <row r="37" spans="1:14" ht="12" customHeight="1" x14ac:dyDescent="0.2">
      <c r="A37" s="29" t="s">
        <v>28</v>
      </c>
      <c r="B37" s="3" t="s">
        <v>47</v>
      </c>
      <c r="C37" s="13">
        <v>3056</v>
      </c>
      <c r="D37" s="13">
        <v>10</v>
      </c>
      <c r="E37" s="13">
        <v>1888</v>
      </c>
      <c r="F37" s="13">
        <v>911</v>
      </c>
      <c r="G37" s="13">
        <v>89</v>
      </c>
      <c r="H37" s="13">
        <v>77</v>
      </c>
      <c r="I37" s="13">
        <v>81</v>
      </c>
    </row>
    <row r="38" spans="1:14" ht="12" customHeight="1" x14ac:dyDescent="0.2">
      <c r="A38" s="30" t="s">
        <v>47</v>
      </c>
      <c r="B38" s="1" t="s">
        <v>12</v>
      </c>
      <c r="C38" s="14">
        <v>1</v>
      </c>
      <c r="D38" s="14" t="s">
        <v>60</v>
      </c>
      <c r="E38" s="14" t="s">
        <v>60</v>
      </c>
      <c r="F38" s="14">
        <v>1</v>
      </c>
      <c r="G38" s="14" t="s">
        <v>60</v>
      </c>
      <c r="H38" s="14" t="s">
        <v>60</v>
      </c>
      <c r="I38" s="14" t="s">
        <v>60</v>
      </c>
      <c r="J38" t="s">
        <v>47</v>
      </c>
      <c r="K38" t="s">
        <v>47</v>
      </c>
      <c r="M38" t="s">
        <v>47</v>
      </c>
      <c r="N38" t="s">
        <v>47</v>
      </c>
    </row>
    <row r="39" spans="1:14" ht="12" customHeight="1" x14ac:dyDescent="0.2">
      <c r="A39" s="30" t="s">
        <v>47</v>
      </c>
      <c r="B39" s="1" t="s">
        <v>13</v>
      </c>
      <c r="C39" s="14">
        <v>81</v>
      </c>
      <c r="D39" s="14" t="s">
        <v>60</v>
      </c>
      <c r="E39" s="14">
        <v>29</v>
      </c>
      <c r="F39" s="14">
        <v>33</v>
      </c>
      <c r="G39" s="14">
        <v>1</v>
      </c>
      <c r="H39" s="14">
        <v>13</v>
      </c>
      <c r="I39" s="14">
        <v>5</v>
      </c>
      <c r="J39" t="s">
        <v>47</v>
      </c>
      <c r="K39" t="s">
        <v>47</v>
      </c>
      <c r="M39" t="s">
        <v>47</v>
      </c>
      <c r="N39" t="s">
        <v>47</v>
      </c>
    </row>
    <row r="40" spans="1:14" ht="12" customHeight="1" x14ac:dyDescent="0.2">
      <c r="A40" s="30" t="s">
        <v>47</v>
      </c>
      <c r="B40" s="1" t="s">
        <v>14</v>
      </c>
      <c r="C40" s="14">
        <v>336</v>
      </c>
      <c r="D40" s="14" t="s">
        <v>60</v>
      </c>
      <c r="E40" s="14">
        <v>195</v>
      </c>
      <c r="F40" s="14">
        <v>118</v>
      </c>
      <c r="G40" s="14">
        <v>4</v>
      </c>
      <c r="H40" s="14">
        <v>12</v>
      </c>
      <c r="I40" s="14">
        <v>7</v>
      </c>
      <c r="J40" t="s">
        <v>47</v>
      </c>
      <c r="K40" t="s">
        <v>47</v>
      </c>
      <c r="M40" t="s">
        <v>47</v>
      </c>
      <c r="N40" t="s">
        <v>47</v>
      </c>
    </row>
    <row r="41" spans="1:14" ht="12" customHeight="1" x14ac:dyDescent="0.2">
      <c r="A41" s="30" t="s">
        <v>47</v>
      </c>
      <c r="B41" s="1" t="s">
        <v>15</v>
      </c>
      <c r="C41" s="14">
        <v>449</v>
      </c>
      <c r="D41" s="14">
        <v>2</v>
      </c>
      <c r="E41" s="14">
        <v>295</v>
      </c>
      <c r="F41" s="14">
        <v>109</v>
      </c>
      <c r="G41" s="14">
        <v>13</v>
      </c>
      <c r="H41" s="14">
        <v>12</v>
      </c>
      <c r="I41" s="14">
        <v>18</v>
      </c>
      <c r="J41" t="s">
        <v>47</v>
      </c>
      <c r="K41" t="s">
        <v>47</v>
      </c>
      <c r="M41" t="s">
        <v>47</v>
      </c>
      <c r="N41" t="s">
        <v>47</v>
      </c>
    </row>
    <row r="42" spans="1:14" ht="12" customHeight="1" x14ac:dyDescent="0.2">
      <c r="A42" s="30" t="s">
        <v>47</v>
      </c>
      <c r="B42" s="1" t="s">
        <v>16</v>
      </c>
      <c r="C42" s="14">
        <v>416</v>
      </c>
      <c r="D42" s="14">
        <v>2</v>
      </c>
      <c r="E42" s="14">
        <v>275</v>
      </c>
      <c r="F42" s="14">
        <v>105</v>
      </c>
      <c r="G42" s="14">
        <v>18</v>
      </c>
      <c r="H42" s="14">
        <v>9</v>
      </c>
      <c r="I42" s="14">
        <v>7</v>
      </c>
      <c r="J42" t="s">
        <v>47</v>
      </c>
      <c r="K42" t="s">
        <v>47</v>
      </c>
      <c r="M42" t="s">
        <v>47</v>
      </c>
      <c r="N42" t="s">
        <v>47</v>
      </c>
    </row>
    <row r="43" spans="1:14" ht="12" customHeight="1" x14ac:dyDescent="0.2">
      <c r="A43" s="30" t="s">
        <v>47</v>
      </c>
      <c r="B43" s="1" t="s">
        <v>17</v>
      </c>
      <c r="C43" s="14">
        <v>311</v>
      </c>
      <c r="D43" s="14" t="s">
        <v>60</v>
      </c>
      <c r="E43" s="14">
        <v>212</v>
      </c>
      <c r="F43" s="14">
        <v>79</v>
      </c>
      <c r="G43" s="14">
        <v>5</v>
      </c>
      <c r="H43" s="14">
        <v>5</v>
      </c>
      <c r="I43" s="14">
        <v>10</v>
      </c>
      <c r="J43" t="s">
        <v>47</v>
      </c>
      <c r="K43" t="s">
        <v>47</v>
      </c>
      <c r="M43" t="s">
        <v>47</v>
      </c>
      <c r="N43" t="s">
        <v>47</v>
      </c>
    </row>
    <row r="44" spans="1:14" ht="12" customHeight="1" x14ac:dyDescent="0.2">
      <c r="A44" s="30" t="s">
        <v>47</v>
      </c>
      <c r="B44" s="1" t="s">
        <v>18</v>
      </c>
      <c r="C44" s="14">
        <v>364</v>
      </c>
      <c r="D44" s="14">
        <v>3</v>
      </c>
      <c r="E44" s="14">
        <v>252</v>
      </c>
      <c r="F44" s="14">
        <v>81</v>
      </c>
      <c r="G44" s="14">
        <v>14</v>
      </c>
      <c r="H44" s="14">
        <v>6</v>
      </c>
      <c r="I44" s="14">
        <v>8</v>
      </c>
      <c r="J44" t="s">
        <v>47</v>
      </c>
      <c r="K44" t="s">
        <v>47</v>
      </c>
      <c r="M44" t="s">
        <v>47</v>
      </c>
      <c r="N44" t="s">
        <v>47</v>
      </c>
    </row>
    <row r="45" spans="1:14" ht="12" customHeight="1" x14ac:dyDescent="0.2">
      <c r="A45" s="30" t="s">
        <v>47</v>
      </c>
      <c r="B45" s="1" t="s">
        <v>19</v>
      </c>
      <c r="C45" s="14">
        <v>303</v>
      </c>
      <c r="D45" s="14">
        <v>1</v>
      </c>
      <c r="E45" s="14">
        <v>202</v>
      </c>
      <c r="F45" s="14">
        <v>86</v>
      </c>
      <c r="G45" s="14">
        <v>6</v>
      </c>
      <c r="H45" s="14">
        <v>3</v>
      </c>
      <c r="I45" s="14">
        <v>5</v>
      </c>
      <c r="J45" t="s">
        <v>47</v>
      </c>
      <c r="K45" t="s">
        <v>47</v>
      </c>
      <c r="M45" t="s">
        <v>47</v>
      </c>
      <c r="N45" t="s">
        <v>47</v>
      </c>
    </row>
    <row r="46" spans="1:14" ht="12" customHeight="1" x14ac:dyDescent="0.2">
      <c r="A46" s="30" t="s">
        <v>47</v>
      </c>
      <c r="B46" s="1" t="s">
        <v>20</v>
      </c>
      <c r="C46" s="14">
        <v>246</v>
      </c>
      <c r="D46" s="14">
        <v>1</v>
      </c>
      <c r="E46" s="14">
        <v>167</v>
      </c>
      <c r="F46" s="14">
        <v>64</v>
      </c>
      <c r="G46" s="14">
        <v>7</v>
      </c>
      <c r="H46" s="14">
        <v>2</v>
      </c>
      <c r="I46" s="14">
        <v>5</v>
      </c>
      <c r="J46" t="s">
        <v>47</v>
      </c>
      <c r="K46" t="s">
        <v>47</v>
      </c>
      <c r="M46" t="s">
        <v>47</v>
      </c>
      <c r="N46" t="s">
        <v>47</v>
      </c>
    </row>
    <row r="47" spans="1:14" ht="12" customHeight="1" x14ac:dyDescent="0.2">
      <c r="A47" s="30" t="s">
        <v>47</v>
      </c>
      <c r="B47" s="1" t="s">
        <v>21</v>
      </c>
      <c r="C47" s="14">
        <v>196</v>
      </c>
      <c r="D47" s="14" t="s">
        <v>60</v>
      </c>
      <c r="E47" s="14">
        <v>118</v>
      </c>
      <c r="F47" s="14">
        <v>66</v>
      </c>
      <c r="G47" s="14">
        <v>4</v>
      </c>
      <c r="H47" s="14">
        <v>5</v>
      </c>
      <c r="I47" s="14">
        <v>3</v>
      </c>
      <c r="J47" t="s">
        <v>47</v>
      </c>
      <c r="K47" t="s">
        <v>47</v>
      </c>
      <c r="M47" t="s">
        <v>47</v>
      </c>
      <c r="N47" t="s">
        <v>47</v>
      </c>
    </row>
    <row r="48" spans="1:14" ht="12" customHeight="1" x14ac:dyDescent="0.2">
      <c r="A48" s="30" t="s">
        <v>47</v>
      </c>
      <c r="B48" s="1" t="s">
        <v>22</v>
      </c>
      <c r="C48" s="14">
        <v>163</v>
      </c>
      <c r="D48" s="14">
        <v>1</v>
      </c>
      <c r="E48" s="14">
        <v>90</v>
      </c>
      <c r="F48" s="14">
        <v>57</v>
      </c>
      <c r="G48" s="14">
        <v>8</v>
      </c>
      <c r="H48" s="14">
        <v>4</v>
      </c>
      <c r="I48" s="14">
        <v>3</v>
      </c>
      <c r="J48" t="s">
        <v>47</v>
      </c>
      <c r="K48" t="s">
        <v>47</v>
      </c>
      <c r="M48" t="s">
        <v>47</v>
      </c>
      <c r="N48" t="s">
        <v>47</v>
      </c>
    </row>
    <row r="49" spans="1:29" ht="12" customHeight="1" x14ac:dyDescent="0.2">
      <c r="A49" s="30" t="s">
        <v>47</v>
      </c>
      <c r="B49" s="1" t="s">
        <v>23</v>
      </c>
      <c r="C49" s="14">
        <v>98</v>
      </c>
      <c r="D49" s="14" t="s">
        <v>60</v>
      </c>
      <c r="E49" s="14">
        <v>34</v>
      </c>
      <c r="F49" s="14">
        <v>51</v>
      </c>
      <c r="G49" s="14">
        <v>6</v>
      </c>
      <c r="H49" s="14">
        <v>3</v>
      </c>
      <c r="I49" s="14">
        <v>4</v>
      </c>
      <c r="J49" t="s">
        <v>47</v>
      </c>
      <c r="K49" t="s">
        <v>47</v>
      </c>
      <c r="M49" t="s">
        <v>47</v>
      </c>
      <c r="N49" t="s">
        <v>47</v>
      </c>
    </row>
    <row r="50" spans="1:29" ht="12" customHeight="1" x14ac:dyDescent="0.2">
      <c r="A50" s="30" t="s">
        <v>47</v>
      </c>
      <c r="B50" s="1" t="s">
        <v>24</v>
      </c>
      <c r="C50" s="14">
        <v>48</v>
      </c>
      <c r="D50" s="14" t="s">
        <v>60</v>
      </c>
      <c r="E50" s="14">
        <v>10</v>
      </c>
      <c r="F50" s="14">
        <v>35</v>
      </c>
      <c r="G50" s="14">
        <v>3</v>
      </c>
      <c r="H50" s="14" t="s">
        <v>60</v>
      </c>
      <c r="I50" s="14" t="s">
        <v>60</v>
      </c>
      <c r="J50" t="s">
        <v>47</v>
      </c>
      <c r="K50" t="s">
        <v>47</v>
      </c>
      <c r="M50" t="s">
        <v>47</v>
      </c>
      <c r="N50" t="s">
        <v>47</v>
      </c>
    </row>
    <row r="51" spans="1:29" ht="12" customHeight="1" x14ac:dyDescent="0.2">
      <c r="A51" s="30" t="s">
        <v>47</v>
      </c>
      <c r="B51" s="1" t="s">
        <v>25</v>
      </c>
      <c r="C51" s="14">
        <v>31</v>
      </c>
      <c r="D51" s="14" t="s">
        <v>60</v>
      </c>
      <c r="E51" s="14">
        <v>7</v>
      </c>
      <c r="F51" s="14">
        <v>20</v>
      </c>
      <c r="G51" s="14" t="s">
        <v>60</v>
      </c>
      <c r="H51" s="14">
        <v>1</v>
      </c>
      <c r="I51" s="14">
        <v>3</v>
      </c>
      <c r="J51" t="s">
        <v>47</v>
      </c>
      <c r="K51" t="s">
        <v>47</v>
      </c>
      <c r="M51" t="s">
        <v>47</v>
      </c>
      <c r="N51" t="s">
        <v>47</v>
      </c>
    </row>
    <row r="52" spans="1:29" ht="12" customHeight="1" x14ac:dyDescent="0.2">
      <c r="A52" s="31" t="s">
        <v>47</v>
      </c>
      <c r="B52" s="4" t="s">
        <v>26</v>
      </c>
      <c r="C52" s="15">
        <v>13</v>
      </c>
      <c r="D52" s="15" t="s">
        <v>60</v>
      </c>
      <c r="E52" s="15">
        <v>2</v>
      </c>
      <c r="F52" s="15">
        <v>6</v>
      </c>
      <c r="G52" s="15" t="s">
        <v>60</v>
      </c>
      <c r="H52" s="15">
        <v>2</v>
      </c>
      <c r="I52" s="15">
        <v>3</v>
      </c>
      <c r="J52" t="s">
        <v>47</v>
      </c>
      <c r="K52" t="s">
        <v>47</v>
      </c>
      <c r="M52" t="s">
        <v>47</v>
      </c>
      <c r="N52" t="s">
        <v>47</v>
      </c>
    </row>
    <row r="53" spans="1:29" s="20" customFormat="1" ht="24" customHeight="1" x14ac:dyDescent="0.2">
      <c r="A53" s="23" t="s">
        <v>58</v>
      </c>
      <c r="B53" s="24"/>
      <c r="C53" s="24"/>
      <c r="D53" s="24"/>
      <c r="E53" s="24"/>
      <c r="F53" s="24"/>
      <c r="G53" s="24"/>
      <c r="H53" s="24"/>
      <c r="I53" s="25"/>
      <c r="J53" s="19"/>
      <c r="K53" s="19"/>
      <c r="L53" s="19" t="s">
        <v>47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1:29" ht="12" customHeight="1" x14ac:dyDescent="0.2">
      <c r="A54" s="26" t="s">
        <v>59</v>
      </c>
      <c r="B54" s="27"/>
      <c r="C54" s="27"/>
      <c r="D54" s="27"/>
      <c r="E54" s="27"/>
      <c r="F54" s="27"/>
      <c r="G54" s="27"/>
      <c r="H54" s="27"/>
      <c r="I54" s="28"/>
      <c r="J54" s="12"/>
      <c r="K54" s="12"/>
      <c r="L54" s="12" t="s">
        <v>47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47</v>
      </c>
      <c r="B55" s="5" t="s">
        <v>47</v>
      </c>
      <c r="C55" s="5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47</v>
      </c>
      <c r="I55" s="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C64"/>
  <sheetViews>
    <sheetView showGridLines="0" zoomScaleNormal="100" workbookViewId="0">
      <selection activeCell="C3" sqref="C3:C4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1" customWidth="1"/>
  </cols>
  <sheetData>
    <row r="1" spans="1:29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2" t="s">
        <v>35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47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2" t="s">
        <v>2</v>
      </c>
      <c r="B3" s="32" t="s">
        <v>47</v>
      </c>
      <c r="C3" s="32" t="s">
        <v>3</v>
      </c>
      <c r="D3" s="32" t="s">
        <v>4</v>
      </c>
      <c r="E3" s="32" t="s">
        <v>47</v>
      </c>
      <c r="F3" s="32" t="s">
        <v>47</v>
      </c>
      <c r="G3" s="32" t="s">
        <v>47</v>
      </c>
      <c r="H3" s="32" t="s">
        <v>47</v>
      </c>
      <c r="I3" s="32" t="s">
        <v>47</v>
      </c>
    </row>
    <row r="4" spans="1:29" ht="27.6" customHeight="1" x14ac:dyDescent="0.2">
      <c r="A4" s="32" t="s">
        <v>47</v>
      </c>
      <c r="B4" s="32" t="s">
        <v>47</v>
      </c>
      <c r="C4" s="32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29" ht="12" customHeight="1" x14ac:dyDescent="0.2">
      <c r="A5" s="33" t="s">
        <v>11</v>
      </c>
      <c r="B5" s="6" t="s">
        <v>47</v>
      </c>
      <c r="C5" s="13">
        <v>103540</v>
      </c>
      <c r="D5" s="13">
        <v>8306</v>
      </c>
      <c r="E5" s="13">
        <v>53159</v>
      </c>
      <c r="F5" s="13">
        <v>32150</v>
      </c>
      <c r="G5" s="13">
        <v>3616</v>
      </c>
      <c r="H5" s="13">
        <v>2893</v>
      </c>
      <c r="I5" s="13">
        <v>3416</v>
      </c>
    </row>
    <row r="6" spans="1:29" ht="12" customHeight="1" x14ac:dyDescent="0.2">
      <c r="A6" s="30" t="s">
        <v>47</v>
      </c>
      <c r="B6" s="1" t="s">
        <v>12</v>
      </c>
      <c r="C6" s="14">
        <v>164</v>
      </c>
      <c r="D6" s="14">
        <v>8</v>
      </c>
      <c r="E6" s="14">
        <v>56</v>
      </c>
      <c r="F6" s="14">
        <v>56</v>
      </c>
      <c r="G6" s="14">
        <v>4</v>
      </c>
      <c r="H6" s="14">
        <v>20</v>
      </c>
      <c r="I6" s="14">
        <v>20</v>
      </c>
      <c r="J6" t="s">
        <v>47</v>
      </c>
      <c r="K6" t="s">
        <v>47</v>
      </c>
      <c r="M6" t="s">
        <v>47</v>
      </c>
      <c r="N6" t="s">
        <v>47</v>
      </c>
    </row>
    <row r="7" spans="1:29" ht="12" customHeight="1" x14ac:dyDescent="0.2">
      <c r="A7" s="30" t="s">
        <v>47</v>
      </c>
      <c r="B7" s="1" t="s">
        <v>13</v>
      </c>
      <c r="C7" s="14">
        <v>3817</v>
      </c>
      <c r="D7" s="14">
        <v>225</v>
      </c>
      <c r="E7" s="14">
        <v>1725</v>
      </c>
      <c r="F7" s="14">
        <v>1223</v>
      </c>
      <c r="G7" s="14">
        <v>91</v>
      </c>
      <c r="H7" s="14">
        <v>288</v>
      </c>
      <c r="I7" s="14">
        <v>265</v>
      </c>
      <c r="J7" t="s">
        <v>47</v>
      </c>
      <c r="K7" t="s">
        <v>47</v>
      </c>
      <c r="M7" t="s">
        <v>47</v>
      </c>
      <c r="N7" t="s">
        <v>47</v>
      </c>
    </row>
    <row r="8" spans="1:29" ht="12" customHeight="1" x14ac:dyDescent="0.2">
      <c r="A8" s="30" t="s">
        <v>47</v>
      </c>
      <c r="B8" s="1" t="s">
        <v>14</v>
      </c>
      <c r="C8" s="14">
        <v>10692</v>
      </c>
      <c r="D8" s="14">
        <v>725</v>
      </c>
      <c r="E8" s="14">
        <v>6073</v>
      </c>
      <c r="F8" s="14">
        <v>2770</v>
      </c>
      <c r="G8" s="14">
        <v>290</v>
      </c>
      <c r="H8" s="14">
        <v>407</v>
      </c>
      <c r="I8" s="14">
        <v>427</v>
      </c>
      <c r="J8" t="s">
        <v>47</v>
      </c>
      <c r="K8" t="s">
        <v>47</v>
      </c>
      <c r="M8" t="s">
        <v>47</v>
      </c>
      <c r="N8" t="s">
        <v>47</v>
      </c>
    </row>
    <row r="9" spans="1:29" ht="12" customHeight="1" x14ac:dyDescent="0.2">
      <c r="A9" s="30" t="s">
        <v>47</v>
      </c>
      <c r="B9" s="1" t="s">
        <v>15</v>
      </c>
      <c r="C9" s="14">
        <v>13273</v>
      </c>
      <c r="D9" s="14">
        <v>871</v>
      </c>
      <c r="E9" s="14">
        <v>7544</v>
      </c>
      <c r="F9" s="14">
        <v>3636</v>
      </c>
      <c r="G9" s="14">
        <v>427</v>
      </c>
      <c r="H9" s="14">
        <v>372</v>
      </c>
      <c r="I9" s="14">
        <v>423</v>
      </c>
      <c r="J9" t="s">
        <v>47</v>
      </c>
      <c r="K9" t="s">
        <v>47</v>
      </c>
      <c r="M9" t="s">
        <v>47</v>
      </c>
      <c r="N9" t="s">
        <v>47</v>
      </c>
    </row>
    <row r="10" spans="1:29" ht="12" customHeight="1" x14ac:dyDescent="0.2">
      <c r="A10" s="30" t="s">
        <v>47</v>
      </c>
      <c r="B10" s="1" t="s">
        <v>16</v>
      </c>
      <c r="C10" s="14">
        <v>13220</v>
      </c>
      <c r="D10" s="14">
        <v>925</v>
      </c>
      <c r="E10" s="14">
        <v>7426</v>
      </c>
      <c r="F10" s="14">
        <v>3713</v>
      </c>
      <c r="G10" s="14">
        <v>479</v>
      </c>
      <c r="H10" s="14">
        <v>289</v>
      </c>
      <c r="I10" s="14">
        <v>388</v>
      </c>
      <c r="J10" t="s">
        <v>47</v>
      </c>
      <c r="K10" t="s">
        <v>47</v>
      </c>
      <c r="M10" t="s">
        <v>47</v>
      </c>
      <c r="N10" t="s">
        <v>47</v>
      </c>
    </row>
    <row r="11" spans="1:29" ht="12" customHeight="1" x14ac:dyDescent="0.2">
      <c r="A11" s="30" t="s">
        <v>47</v>
      </c>
      <c r="B11" s="1" t="s">
        <v>17</v>
      </c>
      <c r="C11" s="14">
        <v>12450</v>
      </c>
      <c r="D11" s="14">
        <v>897</v>
      </c>
      <c r="E11" s="14">
        <v>6946</v>
      </c>
      <c r="F11" s="14">
        <v>3587</v>
      </c>
      <c r="G11" s="14">
        <v>414</v>
      </c>
      <c r="H11" s="14">
        <v>258</v>
      </c>
      <c r="I11" s="14">
        <v>348</v>
      </c>
      <c r="J11" t="s">
        <v>47</v>
      </c>
      <c r="K11" t="s">
        <v>47</v>
      </c>
      <c r="M11" t="s">
        <v>47</v>
      </c>
      <c r="N11" t="s">
        <v>47</v>
      </c>
    </row>
    <row r="12" spans="1:29" ht="12" customHeight="1" x14ac:dyDescent="0.2">
      <c r="A12" s="30" t="s">
        <v>47</v>
      </c>
      <c r="B12" s="1" t="s">
        <v>18</v>
      </c>
      <c r="C12" s="14">
        <v>12525</v>
      </c>
      <c r="D12" s="14">
        <v>981</v>
      </c>
      <c r="E12" s="14">
        <v>6754</v>
      </c>
      <c r="F12" s="14">
        <v>3750</v>
      </c>
      <c r="G12" s="14">
        <v>444</v>
      </c>
      <c r="H12" s="14">
        <v>269</v>
      </c>
      <c r="I12" s="14">
        <v>327</v>
      </c>
      <c r="J12" t="s">
        <v>47</v>
      </c>
      <c r="K12" t="s">
        <v>47</v>
      </c>
      <c r="M12" t="s">
        <v>47</v>
      </c>
      <c r="N12" t="s">
        <v>47</v>
      </c>
    </row>
    <row r="13" spans="1:29" ht="12" customHeight="1" x14ac:dyDescent="0.2">
      <c r="A13" s="30" t="s">
        <v>47</v>
      </c>
      <c r="B13" s="1" t="s">
        <v>19</v>
      </c>
      <c r="C13" s="14">
        <v>11125</v>
      </c>
      <c r="D13" s="14">
        <v>1047</v>
      </c>
      <c r="E13" s="14">
        <v>5759</v>
      </c>
      <c r="F13" s="14">
        <v>3390</v>
      </c>
      <c r="G13" s="14">
        <v>427</v>
      </c>
      <c r="H13" s="14">
        <v>247</v>
      </c>
      <c r="I13" s="14">
        <v>255</v>
      </c>
      <c r="J13" t="s">
        <v>47</v>
      </c>
      <c r="K13" t="s">
        <v>47</v>
      </c>
      <c r="M13" t="s">
        <v>47</v>
      </c>
      <c r="N13" t="s">
        <v>47</v>
      </c>
    </row>
    <row r="14" spans="1:29" ht="12" customHeight="1" x14ac:dyDescent="0.2">
      <c r="A14" s="30" t="s">
        <v>47</v>
      </c>
      <c r="B14" s="1" t="s">
        <v>20</v>
      </c>
      <c r="C14" s="14">
        <v>9044</v>
      </c>
      <c r="D14" s="14">
        <v>944</v>
      </c>
      <c r="E14" s="14">
        <v>4462</v>
      </c>
      <c r="F14" s="14">
        <v>2866</v>
      </c>
      <c r="G14" s="14">
        <v>328</v>
      </c>
      <c r="H14" s="14">
        <v>204</v>
      </c>
      <c r="I14" s="14">
        <v>240</v>
      </c>
      <c r="J14" t="s">
        <v>47</v>
      </c>
      <c r="K14" t="s">
        <v>47</v>
      </c>
      <c r="M14" t="s">
        <v>47</v>
      </c>
      <c r="N14" t="s">
        <v>47</v>
      </c>
    </row>
    <row r="15" spans="1:29" ht="12" customHeight="1" x14ac:dyDescent="0.2">
      <c r="A15" s="30" t="s">
        <v>47</v>
      </c>
      <c r="B15" s="1" t="s">
        <v>21</v>
      </c>
      <c r="C15" s="14">
        <v>7310</v>
      </c>
      <c r="D15" s="14">
        <v>841</v>
      </c>
      <c r="E15" s="14">
        <v>3350</v>
      </c>
      <c r="F15" s="14">
        <v>2485</v>
      </c>
      <c r="G15" s="14">
        <v>282</v>
      </c>
      <c r="H15" s="14">
        <v>142</v>
      </c>
      <c r="I15" s="14">
        <v>210</v>
      </c>
      <c r="J15" t="s">
        <v>47</v>
      </c>
      <c r="K15" t="s">
        <v>47</v>
      </c>
      <c r="M15" t="s">
        <v>47</v>
      </c>
      <c r="N15" t="s">
        <v>47</v>
      </c>
    </row>
    <row r="16" spans="1:29" ht="12" customHeight="1" x14ac:dyDescent="0.2">
      <c r="A16" s="30" t="s">
        <v>47</v>
      </c>
      <c r="B16" s="1" t="s">
        <v>22</v>
      </c>
      <c r="C16" s="14">
        <v>4847</v>
      </c>
      <c r="D16" s="14">
        <v>447</v>
      </c>
      <c r="E16" s="14">
        <v>1969</v>
      </c>
      <c r="F16" s="14">
        <v>1937</v>
      </c>
      <c r="G16" s="14">
        <v>192</v>
      </c>
      <c r="H16" s="14">
        <v>148</v>
      </c>
      <c r="I16" s="14">
        <v>154</v>
      </c>
      <c r="J16" t="s">
        <v>47</v>
      </c>
      <c r="K16" t="s">
        <v>47</v>
      </c>
      <c r="M16" t="s">
        <v>47</v>
      </c>
      <c r="N16" t="s">
        <v>47</v>
      </c>
    </row>
    <row r="17" spans="1:14" ht="12" customHeight="1" x14ac:dyDescent="0.2">
      <c r="A17" s="30" t="s">
        <v>47</v>
      </c>
      <c r="B17" s="1" t="s">
        <v>23</v>
      </c>
      <c r="C17" s="14">
        <v>2656</v>
      </c>
      <c r="D17" s="14">
        <v>229</v>
      </c>
      <c r="E17" s="14">
        <v>630</v>
      </c>
      <c r="F17" s="14">
        <v>1418</v>
      </c>
      <c r="G17" s="14">
        <v>116</v>
      </c>
      <c r="H17" s="14">
        <v>130</v>
      </c>
      <c r="I17" s="14">
        <v>133</v>
      </c>
      <c r="J17" t="s">
        <v>47</v>
      </c>
      <c r="K17" t="s">
        <v>47</v>
      </c>
      <c r="M17" t="s">
        <v>47</v>
      </c>
      <c r="N17" t="s">
        <v>47</v>
      </c>
    </row>
    <row r="18" spans="1:14" ht="12" customHeight="1" x14ac:dyDescent="0.2">
      <c r="A18" s="30" t="s">
        <v>47</v>
      </c>
      <c r="B18" s="1" t="s">
        <v>24</v>
      </c>
      <c r="C18" s="14">
        <v>1334</v>
      </c>
      <c r="D18" s="14">
        <v>99</v>
      </c>
      <c r="E18" s="14">
        <v>201</v>
      </c>
      <c r="F18" s="14">
        <v>787</v>
      </c>
      <c r="G18" s="14">
        <v>72</v>
      </c>
      <c r="H18" s="14">
        <v>75</v>
      </c>
      <c r="I18" s="14">
        <v>100</v>
      </c>
      <c r="J18" t="s">
        <v>47</v>
      </c>
      <c r="K18" t="s">
        <v>47</v>
      </c>
      <c r="M18" t="s">
        <v>47</v>
      </c>
      <c r="N18" t="s">
        <v>47</v>
      </c>
    </row>
    <row r="19" spans="1:14" ht="12" customHeight="1" x14ac:dyDescent="0.2">
      <c r="A19" s="30" t="s">
        <v>47</v>
      </c>
      <c r="B19" s="1" t="s">
        <v>25</v>
      </c>
      <c r="C19" s="14">
        <v>619</v>
      </c>
      <c r="D19" s="14">
        <v>40</v>
      </c>
      <c r="E19" s="14">
        <v>118</v>
      </c>
      <c r="F19" s="14">
        <v>335</v>
      </c>
      <c r="G19" s="14">
        <v>31</v>
      </c>
      <c r="H19" s="14">
        <v>23</v>
      </c>
      <c r="I19" s="14">
        <v>72</v>
      </c>
      <c r="J19" t="s">
        <v>47</v>
      </c>
      <c r="K19" t="s">
        <v>47</v>
      </c>
      <c r="M19" t="s">
        <v>47</v>
      </c>
      <c r="N19" t="s">
        <v>47</v>
      </c>
    </row>
    <row r="20" spans="1:14" ht="12" customHeight="1" x14ac:dyDescent="0.2">
      <c r="A20" s="30" t="s">
        <v>47</v>
      </c>
      <c r="B20" s="1" t="s">
        <v>26</v>
      </c>
      <c r="C20" s="14">
        <v>464</v>
      </c>
      <c r="D20" s="14">
        <v>27</v>
      </c>
      <c r="E20" s="14">
        <v>146</v>
      </c>
      <c r="F20" s="14">
        <v>197</v>
      </c>
      <c r="G20" s="14">
        <v>19</v>
      </c>
      <c r="H20" s="14">
        <v>21</v>
      </c>
      <c r="I20" s="14">
        <v>54</v>
      </c>
      <c r="J20" t="s">
        <v>47</v>
      </c>
      <c r="K20" t="s">
        <v>47</v>
      </c>
      <c r="M20" t="s">
        <v>47</v>
      </c>
      <c r="N20" t="s">
        <v>47</v>
      </c>
    </row>
    <row r="21" spans="1:14" ht="12" customHeight="1" x14ac:dyDescent="0.2">
      <c r="A21" s="29" t="s">
        <v>27</v>
      </c>
      <c r="B21" s="3" t="s">
        <v>47</v>
      </c>
      <c r="C21" s="13">
        <v>45120</v>
      </c>
      <c r="D21" s="13">
        <v>8002</v>
      </c>
      <c r="E21" s="13">
        <v>20399</v>
      </c>
      <c r="F21" s="13">
        <v>12527</v>
      </c>
      <c r="G21" s="13">
        <v>1272</v>
      </c>
      <c r="H21" s="13">
        <v>1308</v>
      </c>
      <c r="I21" s="13">
        <v>1612</v>
      </c>
    </row>
    <row r="22" spans="1:14" ht="12" customHeight="1" x14ac:dyDescent="0.2">
      <c r="A22" s="30" t="s">
        <v>47</v>
      </c>
      <c r="B22" s="1" t="s">
        <v>12</v>
      </c>
      <c r="C22" s="14">
        <v>64</v>
      </c>
      <c r="D22" s="14">
        <v>3</v>
      </c>
      <c r="E22" s="14">
        <v>24</v>
      </c>
      <c r="F22" s="14">
        <v>22</v>
      </c>
      <c r="G22" s="14">
        <v>1</v>
      </c>
      <c r="H22" s="14">
        <v>6</v>
      </c>
      <c r="I22" s="14">
        <v>8</v>
      </c>
      <c r="J22" t="s">
        <v>47</v>
      </c>
      <c r="K22" t="s">
        <v>47</v>
      </c>
      <c r="M22" t="s">
        <v>47</v>
      </c>
      <c r="N22" t="s">
        <v>47</v>
      </c>
    </row>
    <row r="23" spans="1:14" ht="12" customHeight="1" x14ac:dyDescent="0.2">
      <c r="A23" s="30" t="s">
        <v>47</v>
      </c>
      <c r="B23" s="1" t="s">
        <v>13</v>
      </c>
      <c r="C23" s="14">
        <v>1490</v>
      </c>
      <c r="D23" s="14">
        <v>204</v>
      </c>
      <c r="E23" s="14">
        <v>560</v>
      </c>
      <c r="F23" s="14">
        <v>497</v>
      </c>
      <c r="G23" s="14">
        <v>36</v>
      </c>
      <c r="H23" s="14">
        <v>89</v>
      </c>
      <c r="I23" s="14">
        <v>104</v>
      </c>
      <c r="J23" t="s">
        <v>47</v>
      </c>
      <c r="K23" t="s">
        <v>47</v>
      </c>
      <c r="M23" t="s">
        <v>47</v>
      </c>
      <c r="N23" t="s">
        <v>47</v>
      </c>
    </row>
    <row r="24" spans="1:14" ht="12" customHeight="1" x14ac:dyDescent="0.2">
      <c r="A24" s="30" t="s">
        <v>47</v>
      </c>
      <c r="B24" s="1" t="s">
        <v>14</v>
      </c>
      <c r="C24" s="14">
        <v>4424</v>
      </c>
      <c r="D24" s="14">
        <v>682</v>
      </c>
      <c r="E24" s="14">
        <v>2129</v>
      </c>
      <c r="F24" s="14">
        <v>1161</v>
      </c>
      <c r="G24" s="14">
        <v>95</v>
      </c>
      <c r="H24" s="14">
        <v>169</v>
      </c>
      <c r="I24" s="14">
        <v>188</v>
      </c>
      <c r="J24" t="s">
        <v>47</v>
      </c>
      <c r="K24" t="s">
        <v>47</v>
      </c>
      <c r="M24" t="s">
        <v>47</v>
      </c>
      <c r="N24" t="s">
        <v>47</v>
      </c>
    </row>
    <row r="25" spans="1:14" ht="12" customHeight="1" x14ac:dyDescent="0.2">
      <c r="A25" s="30" t="s">
        <v>47</v>
      </c>
      <c r="B25" s="1" t="s">
        <v>15</v>
      </c>
      <c r="C25" s="14">
        <v>5710</v>
      </c>
      <c r="D25" s="14">
        <v>842</v>
      </c>
      <c r="E25" s="14">
        <v>2767</v>
      </c>
      <c r="F25" s="14">
        <v>1550</v>
      </c>
      <c r="G25" s="14">
        <v>153</v>
      </c>
      <c r="H25" s="14">
        <v>178</v>
      </c>
      <c r="I25" s="14">
        <v>220</v>
      </c>
      <c r="J25" t="s">
        <v>47</v>
      </c>
      <c r="K25" t="s">
        <v>47</v>
      </c>
      <c r="M25" t="s">
        <v>47</v>
      </c>
      <c r="N25" t="s">
        <v>47</v>
      </c>
    </row>
    <row r="26" spans="1:14" ht="12" customHeight="1" x14ac:dyDescent="0.2">
      <c r="A26" s="30" t="s">
        <v>47</v>
      </c>
      <c r="B26" s="1" t="s">
        <v>16</v>
      </c>
      <c r="C26" s="14">
        <v>5716</v>
      </c>
      <c r="D26" s="14">
        <v>891</v>
      </c>
      <c r="E26" s="14">
        <v>2711</v>
      </c>
      <c r="F26" s="14">
        <v>1615</v>
      </c>
      <c r="G26" s="14">
        <v>164</v>
      </c>
      <c r="H26" s="14">
        <v>140</v>
      </c>
      <c r="I26" s="14">
        <v>195</v>
      </c>
      <c r="J26" t="s">
        <v>47</v>
      </c>
      <c r="K26" t="s">
        <v>47</v>
      </c>
      <c r="M26" t="s">
        <v>47</v>
      </c>
      <c r="N26" t="s">
        <v>47</v>
      </c>
    </row>
    <row r="27" spans="1:14" ht="12" customHeight="1" x14ac:dyDescent="0.2">
      <c r="A27" s="30" t="s">
        <v>47</v>
      </c>
      <c r="B27" s="1" t="s">
        <v>17</v>
      </c>
      <c r="C27" s="14">
        <v>5414</v>
      </c>
      <c r="D27" s="14">
        <v>868</v>
      </c>
      <c r="E27" s="14">
        <v>2660</v>
      </c>
      <c r="F27" s="14">
        <v>1477</v>
      </c>
      <c r="G27" s="14">
        <v>139</v>
      </c>
      <c r="H27" s="14">
        <v>113</v>
      </c>
      <c r="I27" s="14">
        <v>157</v>
      </c>
      <c r="J27" t="s">
        <v>47</v>
      </c>
      <c r="K27" t="s">
        <v>47</v>
      </c>
      <c r="M27" t="s">
        <v>47</v>
      </c>
      <c r="N27" t="s">
        <v>47</v>
      </c>
    </row>
    <row r="28" spans="1:14" ht="12" customHeight="1" x14ac:dyDescent="0.2">
      <c r="A28" s="30" t="s">
        <v>47</v>
      </c>
      <c r="B28" s="1" t="s">
        <v>18</v>
      </c>
      <c r="C28" s="14">
        <v>5653</v>
      </c>
      <c r="D28" s="14">
        <v>967</v>
      </c>
      <c r="E28" s="14">
        <v>2760</v>
      </c>
      <c r="F28" s="14">
        <v>1470</v>
      </c>
      <c r="G28" s="14">
        <v>162</v>
      </c>
      <c r="H28" s="14">
        <v>131</v>
      </c>
      <c r="I28" s="14">
        <v>163</v>
      </c>
      <c r="J28" t="s">
        <v>47</v>
      </c>
      <c r="K28" t="s">
        <v>47</v>
      </c>
      <c r="M28" t="s">
        <v>47</v>
      </c>
      <c r="N28" t="s">
        <v>47</v>
      </c>
    </row>
    <row r="29" spans="1:14" ht="12" customHeight="1" x14ac:dyDescent="0.2">
      <c r="A29" s="30" t="s">
        <v>47</v>
      </c>
      <c r="B29" s="1" t="s">
        <v>19</v>
      </c>
      <c r="C29" s="14">
        <v>5184</v>
      </c>
      <c r="D29" s="14">
        <v>1030</v>
      </c>
      <c r="E29" s="14">
        <v>2468</v>
      </c>
      <c r="F29" s="14">
        <v>1258</v>
      </c>
      <c r="G29" s="14">
        <v>158</v>
      </c>
      <c r="H29" s="14">
        <v>143</v>
      </c>
      <c r="I29" s="14">
        <v>127</v>
      </c>
      <c r="J29" t="s">
        <v>47</v>
      </c>
      <c r="K29" t="s">
        <v>47</v>
      </c>
      <c r="M29" t="s">
        <v>47</v>
      </c>
      <c r="N29" t="s">
        <v>47</v>
      </c>
    </row>
    <row r="30" spans="1:14" ht="12" customHeight="1" x14ac:dyDescent="0.2">
      <c r="A30" s="30" t="s">
        <v>47</v>
      </c>
      <c r="B30" s="1" t="s">
        <v>20</v>
      </c>
      <c r="C30" s="14">
        <v>4322</v>
      </c>
      <c r="D30" s="14">
        <v>914</v>
      </c>
      <c r="E30" s="14">
        <v>2000</v>
      </c>
      <c r="F30" s="14">
        <v>1051</v>
      </c>
      <c r="G30" s="14">
        <v>126</v>
      </c>
      <c r="H30" s="14">
        <v>112</v>
      </c>
      <c r="I30" s="14">
        <v>119</v>
      </c>
      <c r="J30" t="s">
        <v>47</v>
      </c>
      <c r="K30" t="s">
        <v>47</v>
      </c>
      <c r="M30" t="s">
        <v>47</v>
      </c>
      <c r="N30" t="s">
        <v>47</v>
      </c>
    </row>
    <row r="31" spans="1:14" ht="12" customHeight="1" x14ac:dyDescent="0.2">
      <c r="A31" s="30" t="s">
        <v>47</v>
      </c>
      <c r="B31" s="1" t="s">
        <v>21</v>
      </c>
      <c r="C31" s="14">
        <v>3372</v>
      </c>
      <c r="D31" s="14">
        <v>821</v>
      </c>
      <c r="E31" s="14">
        <v>1417</v>
      </c>
      <c r="F31" s="14">
        <v>862</v>
      </c>
      <c r="G31" s="14">
        <v>106</v>
      </c>
      <c r="H31" s="14">
        <v>66</v>
      </c>
      <c r="I31" s="14">
        <v>100</v>
      </c>
      <c r="J31" t="s">
        <v>47</v>
      </c>
      <c r="K31" t="s">
        <v>47</v>
      </c>
      <c r="M31" t="s">
        <v>47</v>
      </c>
      <c r="N31" t="s">
        <v>47</v>
      </c>
    </row>
    <row r="32" spans="1:14" ht="12" customHeight="1" x14ac:dyDescent="0.2">
      <c r="A32" s="30" t="s">
        <v>47</v>
      </c>
      <c r="B32" s="1" t="s">
        <v>22</v>
      </c>
      <c r="C32" s="14">
        <v>1799</v>
      </c>
      <c r="D32" s="14">
        <v>425</v>
      </c>
      <c r="E32" s="14">
        <v>534</v>
      </c>
      <c r="F32" s="14">
        <v>649</v>
      </c>
      <c r="G32" s="14">
        <v>51</v>
      </c>
      <c r="H32" s="14">
        <v>67</v>
      </c>
      <c r="I32" s="14">
        <v>73</v>
      </c>
      <c r="J32" t="s">
        <v>47</v>
      </c>
      <c r="K32" t="s">
        <v>47</v>
      </c>
      <c r="M32" t="s">
        <v>47</v>
      </c>
      <c r="N32" t="s">
        <v>47</v>
      </c>
    </row>
    <row r="33" spans="1:14" ht="12" customHeight="1" x14ac:dyDescent="0.2">
      <c r="A33" s="30" t="s">
        <v>47</v>
      </c>
      <c r="B33" s="1" t="s">
        <v>23</v>
      </c>
      <c r="C33" s="14">
        <v>945</v>
      </c>
      <c r="D33" s="14">
        <v>206</v>
      </c>
      <c r="E33" s="14">
        <v>175</v>
      </c>
      <c r="F33" s="14">
        <v>438</v>
      </c>
      <c r="G33" s="14">
        <v>33</v>
      </c>
      <c r="H33" s="14">
        <v>47</v>
      </c>
      <c r="I33" s="14">
        <v>46</v>
      </c>
      <c r="J33" t="s">
        <v>47</v>
      </c>
      <c r="K33" t="s">
        <v>47</v>
      </c>
      <c r="M33" t="s">
        <v>47</v>
      </c>
      <c r="N33" t="s">
        <v>47</v>
      </c>
    </row>
    <row r="34" spans="1:14" ht="12" customHeight="1" x14ac:dyDescent="0.2">
      <c r="A34" s="30" t="s">
        <v>47</v>
      </c>
      <c r="B34" s="1" t="s">
        <v>24</v>
      </c>
      <c r="C34" s="14">
        <v>525</v>
      </c>
      <c r="D34" s="14">
        <v>87</v>
      </c>
      <c r="E34" s="14">
        <v>78</v>
      </c>
      <c r="F34" s="14">
        <v>263</v>
      </c>
      <c r="G34" s="14">
        <v>27</v>
      </c>
      <c r="H34" s="14">
        <v>26</v>
      </c>
      <c r="I34" s="14">
        <v>44</v>
      </c>
      <c r="J34" t="s">
        <v>47</v>
      </c>
      <c r="K34" t="s">
        <v>47</v>
      </c>
      <c r="M34" t="s">
        <v>47</v>
      </c>
      <c r="N34" t="s">
        <v>47</v>
      </c>
    </row>
    <row r="35" spans="1:14" ht="12" customHeight="1" x14ac:dyDescent="0.2">
      <c r="A35" s="30" t="s">
        <v>47</v>
      </c>
      <c r="B35" s="1" t="s">
        <v>25</v>
      </c>
      <c r="C35" s="14">
        <v>276</v>
      </c>
      <c r="D35" s="14">
        <v>39</v>
      </c>
      <c r="E35" s="14">
        <v>48</v>
      </c>
      <c r="F35" s="14">
        <v>128</v>
      </c>
      <c r="G35" s="14">
        <v>13</v>
      </c>
      <c r="H35" s="14">
        <v>10</v>
      </c>
      <c r="I35" s="14">
        <v>38</v>
      </c>
      <c r="J35" t="s">
        <v>47</v>
      </c>
      <c r="K35" t="s">
        <v>47</v>
      </c>
      <c r="M35" t="s">
        <v>47</v>
      </c>
      <c r="N35" t="s">
        <v>47</v>
      </c>
    </row>
    <row r="36" spans="1:14" ht="12" customHeight="1" x14ac:dyDescent="0.2">
      <c r="A36" s="30" t="s">
        <v>47</v>
      </c>
      <c r="B36" s="1" t="s">
        <v>26</v>
      </c>
      <c r="C36" s="14">
        <v>226</v>
      </c>
      <c r="D36" s="14">
        <v>23</v>
      </c>
      <c r="E36" s="14">
        <v>68</v>
      </c>
      <c r="F36" s="14">
        <v>86</v>
      </c>
      <c r="G36" s="14">
        <v>8</v>
      </c>
      <c r="H36" s="14">
        <v>11</v>
      </c>
      <c r="I36" s="14">
        <v>30</v>
      </c>
      <c r="J36" t="s">
        <v>47</v>
      </c>
      <c r="K36" t="s">
        <v>47</v>
      </c>
      <c r="M36" t="s">
        <v>47</v>
      </c>
      <c r="N36" t="s">
        <v>47</v>
      </c>
    </row>
    <row r="37" spans="1:14" ht="12" customHeight="1" x14ac:dyDescent="0.2">
      <c r="A37" s="29" t="s">
        <v>28</v>
      </c>
      <c r="B37" s="3" t="s">
        <v>47</v>
      </c>
      <c r="C37" s="13">
        <v>58420</v>
      </c>
      <c r="D37" s="13">
        <v>304</v>
      </c>
      <c r="E37" s="13">
        <v>32760</v>
      </c>
      <c r="F37" s="13">
        <v>19623</v>
      </c>
      <c r="G37" s="13">
        <v>2344</v>
      </c>
      <c r="H37" s="13">
        <v>1585</v>
      </c>
      <c r="I37" s="13">
        <v>1804</v>
      </c>
    </row>
    <row r="38" spans="1:14" ht="12" customHeight="1" x14ac:dyDescent="0.2">
      <c r="A38" s="30" t="s">
        <v>47</v>
      </c>
      <c r="B38" s="1" t="s">
        <v>12</v>
      </c>
      <c r="C38" s="14">
        <v>100</v>
      </c>
      <c r="D38" s="14">
        <v>5</v>
      </c>
      <c r="E38" s="14">
        <v>32</v>
      </c>
      <c r="F38" s="14">
        <v>34</v>
      </c>
      <c r="G38" s="14">
        <v>3</v>
      </c>
      <c r="H38" s="14">
        <v>14</v>
      </c>
      <c r="I38" s="14">
        <v>12</v>
      </c>
      <c r="J38" t="s">
        <v>47</v>
      </c>
      <c r="K38" t="s">
        <v>47</v>
      </c>
      <c r="M38" t="s">
        <v>47</v>
      </c>
      <c r="N38" t="s">
        <v>47</v>
      </c>
    </row>
    <row r="39" spans="1:14" ht="12" customHeight="1" x14ac:dyDescent="0.2">
      <c r="A39" s="30" t="s">
        <v>47</v>
      </c>
      <c r="B39" s="1" t="s">
        <v>13</v>
      </c>
      <c r="C39" s="14">
        <v>2327</v>
      </c>
      <c r="D39" s="14">
        <v>21</v>
      </c>
      <c r="E39" s="14">
        <v>1165</v>
      </c>
      <c r="F39" s="14">
        <v>726</v>
      </c>
      <c r="G39" s="14">
        <v>55</v>
      </c>
      <c r="H39" s="14">
        <v>199</v>
      </c>
      <c r="I39" s="14">
        <v>161</v>
      </c>
      <c r="J39" t="s">
        <v>47</v>
      </c>
      <c r="K39" t="s">
        <v>47</v>
      </c>
      <c r="M39" t="s">
        <v>47</v>
      </c>
      <c r="N39" t="s">
        <v>47</v>
      </c>
    </row>
    <row r="40" spans="1:14" ht="12" customHeight="1" x14ac:dyDescent="0.2">
      <c r="A40" s="30" t="s">
        <v>47</v>
      </c>
      <c r="B40" s="1" t="s">
        <v>14</v>
      </c>
      <c r="C40" s="14">
        <v>6268</v>
      </c>
      <c r="D40" s="14">
        <v>43</v>
      </c>
      <c r="E40" s="14">
        <v>3944</v>
      </c>
      <c r="F40" s="14">
        <v>1609</v>
      </c>
      <c r="G40" s="14">
        <v>195</v>
      </c>
      <c r="H40" s="14">
        <v>238</v>
      </c>
      <c r="I40" s="14">
        <v>239</v>
      </c>
      <c r="J40" t="s">
        <v>47</v>
      </c>
      <c r="K40" t="s">
        <v>47</v>
      </c>
      <c r="M40" t="s">
        <v>47</v>
      </c>
      <c r="N40" t="s">
        <v>47</v>
      </c>
    </row>
    <row r="41" spans="1:14" ht="12" customHeight="1" x14ac:dyDescent="0.2">
      <c r="A41" s="30" t="s">
        <v>47</v>
      </c>
      <c r="B41" s="1" t="s">
        <v>15</v>
      </c>
      <c r="C41" s="14">
        <v>7563</v>
      </c>
      <c r="D41" s="14">
        <v>29</v>
      </c>
      <c r="E41" s="14">
        <v>4777</v>
      </c>
      <c r="F41" s="14">
        <v>2086</v>
      </c>
      <c r="G41" s="14">
        <v>274</v>
      </c>
      <c r="H41" s="14">
        <v>194</v>
      </c>
      <c r="I41" s="14">
        <v>203</v>
      </c>
      <c r="J41" t="s">
        <v>47</v>
      </c>
      <c r="K41" t="s">
        <v>47</v>
      </c>
      <c r="M41" t="s">
        <v>47</v>
      </c>
      <c r="N41" t="s">
        <v>47</v>
      </c>
    </row>
    <row r="42" spans="1:14" ht="12" customHeight="1" x14ac:dyDescent="0.2">
      <c r="A42" s="30" t="s">
        <v>47</v>
      </c>
      <c r="B42" s="1" t="s">
        <v>16</v>
      </c>
      <c r="C42" s="14">
        <v>7504</v>
      </c>
      <c r="D42" s="14">
        <v>34</v>
      </c>
      <c r="E42" s="14">
        <v>4715</v>
      </c>
      <c r="F42" s="14">
        <v>2098</v>
      </c>
      <c r="G42" s="14">
        <v>315</v>
      </c>
      <c r="H42" s="14">
        <v>149</v>
      </c>
      <c r="I42" s="14">
        <v>193</v>
      </c>
      <c r="J42" t="s">
        <v>47</v>
      </c>
      <c r="K42" t="s">
        <v>47</v>
      </c>
      <c r="M42" t="s">
        <v>47</v>
      </c>
      <c r="N42" t="s">
        <v>47</v>
      </c>
    </row>
    <row r="43" spans="1:14" ht="12" customHeight="1" x14ac:dyDescent="0.2">
      <c r="A43" s="30" t="s">
        <v>47</v>
      </c>
      <c r="B43" s="1" t="s">
        <v>17</v>
      </c>
      <c r="C43" s="14">
        <v>7036</v>
      </c>
      <c r="D43" s="14">
        <v>29</v>
      </c>
      <c r="E43" s="14">
        <v>4286</v>
      </c>
      <c r="F43" s="14">
        <v>2110</v>
      </c>
      <c r="G43" s="14">
        <v>275</v>
      </c>
      <c r="H43" s="14">
        <v>145</v>
      </c>
      <c r="I43" s="14">
        <v>191</v>
      </c>
      <c r="J43" t="s">
        <v>47</v>
      </c>
      <c r="K43" t="s">
        <v>47</v>
      </c>
      <c r="M43" t="s">
        <v>47</v>
      </c>
      <c r="N43" t="s">
        <v>47</v>
      </c>
    </row>
    <row r="44" spans="1:14" ht="12" customHeight="1" x14ac:dyDescent="0.2">
      <c r="A44" s="30" t="s">
        <v>47</v>
      </c>
      <c r="B44" s="1" t="s">
        <v>18</v>
      </c>
      <c r="C44" s="14">
        <v>6872</v>
      </c>
      <c r="D44" s="14">
        <v>14</v>
      </c>
      <c r="E44" s="14">
        <v>3994</v>
      </c>
      <c r="F44" s="14">
        <v>2280</v>
      </c>
      <c r="G44" s="14">
        <v>282</v>
      </c>
      <c r="H44" s="14">
        <v>138</v>
      </c>
      <c r="I44" s="14">
        <v>164</v>
      </c>
      <c r="J44" t="s">
        <v>47</v>
      </c>
      <c r="K44" t="s">
        <v>47</v>
      </c>
      <c r="M44" t="s">
        <v>47</v>
      </c>
      <c r="N44" t="s">
        <v>47</v>
      </c>
    </row>
    <row r="45" spans="1:14" ht="12" customHeight="1" x14ac:dyDescent="0.2">
      <c r="A45" s="30" t="s">
        <v>47</v>
      </c>
      <c r="B45" s="1" t="s">
        <v>19</v>
      </c>
      <c r="C45" s="14">
        <v>5941</v>
      </c>
      <c r="D45" s="14">
        <v>17</v>
      </c>
      <c r="E45" s="14">
        <v>3291</v>
      </c>
      <c r="F45" s="14">
        <v>2132</v>
      </c>
      <c r="G45" s="14">
        <v>269</v>
      </c>
      <c r="H45" s="14">
        <v>104</v>
      </c>
      <c r="I45" s="14">
        <v>128</v>
      </c>
      <c r="J45" t="s">
        <v>47</v>
      </c>
      <c r="K45" t="s">
        <v>47</v>
      </c>
      <c r="M45" t="s">
        <v>47</v>
      </c>
      <c r="N45" t="s">
        <v>47</v>
      </c>
    </row>
    <row r="46" spans="1:14" ht="12" customHeight="1" x14ac:dyDescent="0.2">
      <c r="A46" s="30" t="s">
        <v>47</v>
      </c>
      <c r="B46" s="1" t="s">
        <v>20</v>
      </c>
      <c r="C46" s="14">
        <v>4722</v>
      </c>
      <c r="D46" s="14">
        <v>30</v>
      </c>
      <c r="E46" s="14">
        <v>2462</v>
      </c>
      <c r="F46" s="14">
        <v>1815</v>
      </c>
      <c r="G46" s="14">
        <v>202</v>
      </c>
      <c r="H46" s="14">
        <v>92</v>
      </c>
      <c r="I46" s="14">
        <v>121</v>
      </c>
      <c r="J46" t="s">
        <v>47</v>
      </c>
      <c r="K46" t="s">
        <v>47</v>
      </c>
      <c r="M46" t="s">
        <v>47</v>
      </c>
      <c r="N46" t="s">
        <v>47</v>
      </c>
    </row>
    <row r="47" spans="1:14" ht="12" customHeight="1" x14ac:dyDescent="0.2">
      <c r="A47" s="30" t="s">
        <v>47</v>
      </c>
      <c r="B47" s="1" t="s">
        <v>21</v>
      </c>
      <c r="C47" s="14">
        <v>3938</v>
      </c>
      <c r="D47" s="14">
        <v>20</v>
      </c>
      <c r="E47" s="14">
        <v>1933</v>
      </c>
      <c r="F47" s="14">
        <v>1623</v>
      </c>
      <c r="G47" s="14">
        <v>176</v>
      </c>
      <c r="H47" s="14">
        <v>76</v>
      </c>
      <c r="I47" s="14">
        <v>110</v>
      </c>
      <c r="J47" t="s">
        <v>47</v>
      </c>
      <c r="K47" t="s">
        <v>47</v>
      </c>
      <c r="M47" t="s">
        <v>47</v>
      </c>
      <c r="N47" t="s">
        <v>47</v>
      </c>
    </row>
    <row r="48" spans="1:14" ht="12" customHeight="1" x14ac:dyDescent="0.2">
      <c r="A48" s="30" t="s">
        <v>47</v>
      </c>
      <c r="B48" s="1" t="s">
        <v>22</v>
      </c>
      <c r="C48" s="14">
        <v>3048</v>
      </c>
      <c r="D48" s="14">
        <v>22</v>
      </c>
      <c r="E48" s="14">
        <v>1435</v>
      </c>
      <c r="F48" s="14">
        <v>1288</v>
      </c>
      <c r="G48" s="14">
        <v>141</v>
      </c>
      <c r="H48" s="14">
        <v>81</v>
      </c>
      <c r="I48" s="14">
        <v>81</v>
      </c>
      <c r="J48" t="s">
        <v>47</v>
      </c>
      <c r="K48" t="s">
        <v>47</v>
      </c>
      <c r="M48" t="s">
        <v>47</v>
      </c>
      <c r="N48" t="s">
        <v>47</v>
      </c>
    </row>
    <row r="49" spans="1:29" ht="12" customHeight="1" x14ac:dyDescent="0.2">
      <c r="A49" s="30" t="s">
        <v>47</v>
      </c>
      <c r="B49" s="1" t="s">
        <v>23</v>
      </c>
      <c r="C49" s="14">
        <v>1711</v>
      </c>
      <c r="D49" s="14">
        <v>23</v>
      </c>
      <c r="E49" s="14">
        <v>455</v>
      </c>
      <c r="F49" s="14">
        <v>980</v>
      </c>
      <c r="G49" s="14">
        <v>83</v>
      </c>
      <c r="H49" s="14">
        <v>83</v>
      </c>
      <c r="I49" s="14">
        <v>87</v>
      </c>
      <c r="J49" t="s">
        <v>47</v>
      </c>
      <c r="K49" t="s">
        <v>47</v>
      </c>
      <c r="M49" t="s">
        <v>47</v>
      </c>
      <c r="N49" t="s">
        <v>47</v>
      </c>
    </row>
    <row r="50" spans="1:29" ht="12" customHeight="1" x14ac:dyDescent="0.2">
      <c r="A50" s="30" t="s">
        <v>47</v>
      </c>
      <c r="B50" s="1" t="s">
        <v>24</v>
      </c>
      <c r="C50" s="14">
        <v>809</v>
      </c>
      <c r="D50" s="14">
        <v>12</v>
      </c>
      <c r="E50" s="14">
        <v>123</v>
      </c>
      <c r="F50" s="14">
        <v>524</v>
      </c>
      <c r="G50" s="14">
        <v>45</v>
      </c>
      <c r="H50" s="14">
        <v>49</v>
      </c>
      <c r="I50" s="14">
        <v>56</v>
      </c>
      <c r="J50" t="s">
        <v>47</v>
      </c>
      <c r="K50" t="s">
        <v>47</v>
      </c>
      <c r="M50" t="s">
        <v>47</v>
      </c>
      <c r="N50" t="s">
        <v>47</v>
      </c>
    </row>
    <row r="51" spans="1:29" ht="12" customHeight="1" x14ac:dyDescent="0.2">
      <c r="A51" s="30" t="s">
        <v>47</v>
      </c>
      <c r="B51" s="1" t="s">
        <v>25</v>
      </c>
      <c r="C51" s="14">
        <v>343</v>
      </c>
      <c r="D51" s="14">
        <v>1</v>
      </c>
      <c r="E51" s="14">
        <v>70</v>
      </c>
      <c r="F51" s="14">
        <v>207</v>
      </c>
      <c r="G51" s="14">
        <v>18</v>
      </c>
      <c r="H51" s="14">
        <v>13</v>
      </c>
      <c r="I51" s="14">
        <v>34</v>
      </c>
      <c r="J51" t="s">
        <v>47</v>
      </c>
      <c r="K51" t="s">
        <v>47</v>
      </c>
      <c r="M51" t="s">
        <v>47</v>
      </c>
      <c r="N51" t="s">
        <v>47</v>
      </c>
    </row>
    <row r="52" spans="1:29" ht="12" customHeight="1" x14ac:dyDescent="0.2">
      <c r="A52" s="31" t="s">
        <v>47</v>
      </c>
      <c r="B52" s="4" t="s">
        <v>26</v>
      </c>
      <c r="C52" s="15">
        <v>238</v>
      </c>
      <c r="D52" s="15">
        <v>4</v>
      </c>
      <c r="E52" s="15">
        <v>78</v>
      </c>
      <c r="F52" s="15">
        <v>111</v>
      </c>
      <c r="G52" s="15">
        <v>11</v>
      </c>
      <c r="H52" s="15">
        <v>10</v>
      </c>
      <c r="I52" s="15">
        <v>24</v>
      </c>
      <c r="J52" t="s">
        <v>47</v>
      </c>
      <c r="K52" t="s">
        <v>47</v>
      </c>
      <c r="M52" t="s">
        <v>47</v>
      </c>
      <c r="N52" t="s">
        <v>47</v>
      </c>
    </row>
    <row r="53" spans="1:29" s="20" customFormat="1" ht="24" customHeight="1" x14ac:dyDescent="0.2">
      <c r="A53" s="23" t="s">
        <v>58</v>
      </c>
      <c r="B53" s="24"/>
      <c r="C53" s="24"/>
      <c r="D53" s="24"/>
      <c r="E53" s="24"/>
      <c r="F53" s="24"/>
      <c r="G53" s="24"/>
      <c r="H53" s="24"/>
      <c r="I53" s="25"/>
      <c r="J53" s="19"/>
      <c r="K53" s="19"/>
      <c r="L53" s="19" t="s">
        <v>47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1:29" ht="12" customHeight="1" x14ac:dyDescent="0.2">
      <c r="A54" s="26" t="s">
        <v>59</v>
      </c>
      <c r="B54" s="27"/>
      <c r="C54" s="27"/>
      <c r="D54" s="27"/>
      <c r="E54" s="27"/>
      <c r="F54" s="27"/>
      <c r="G54" s="27"/>
      <c r="H54" s="27"/>
      <c r="I54" s="28"/>
      <c r="J54" s="12"/>
      <c r="K54" s="12"/>
      <c r="L54" s="12" t="s">
        <v>47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47</v>
      </c>
      <c r="B55" s="5" t="s">
        <v>47</v>
      </c>
      <c r="C55" s="5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47</v>
      </c>
      <c r="I55" s="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C64"/>
  <sheetViews>
    <sheetView showGridLines="0" zoomScaleNormal="100" workbookViewId="0">
      <selection activeCell="C3" sqref="C3:C4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3.33203125" customWidth="1"/>
    <col min="7" max="7" width="17" customWidth="1"/>
    <col min="8" max="8" width="15.6640625" customWidth="1"/>
    <col min="9" max="9" width="13.33203125" customWidth="1"/>
  </cols>
  <sheetData>
    <row r="1" spans="1:29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2" t="s">
        <v>36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47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2" t="s">
        <v>2</v>
      </c>
      <c r="B3" s="32" t="s">
        <v>47</v>
      </c>
      <c r="C3" s="32" t="s">
        <v>3</v>
      </c>
      <c r="D3" s="32" t="s">
        <v>4</v>
      </c>
      <c r="E3" s="32" t="s">
        <v>47</v>
      </c>
      <c r="F3" s="32" t="s">
        <v>47</v>
      </c>
      <c r="G3" s="32" t="s">
        <v>47</v>
      </c>
      <c r="H3" s="32" t="s">
        <v>47</v>
      </c>
      <c r="I3" s="32" t="s">
        <v>47</v>
      </c>
    </row>
    <row r="4" spans="1:29" ht="27.6" customHeight="1" x14ac:dyDescent="0.2">
      <c r="A4" s="32" t="s">
        <v>47</v>
      </c>
      <c r="B4" s="32" t="s">
        <v>47</v>
      </c>
      <c r="C4" s="32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29" ht="12" customHeight="1" x14ac:dyDescent="0.2">
      <c r="A5" s="33" t="s">
        <v>11</v>
      </c>
      <c r="B5" s="6" t="s">
        <v>47</v>
      </c>
      <c r="C5" s="13">
        <v>19788</v>
      </c>
      <c r="D5" s="13">
        <v>1093</v>
      </c>
      <c r="E5" s="13">
        <v>10868</v>
      </c>
      <c r="F5" s="13">
        <v>5693</v>
      </c>
      <c r="G5" s="13">
        <v>646</v>
      </c>
      <c r="H5" s="13">
        <v>889</v>
      </c>
      <c r="I5" s="13">
        <v>599</v>
      </c>
    </row>
    <row r="6" spans="1:29" ht="12" customHeight="1" x14ac:dyDescent="0.2">
      <c r="A6" s="30" t="s">
        <v>47</v>
      </c>
      <c r="B6" s="1" t="s">
        <v>12</v>
      </c>
      <c r="C6" s="14">
        <v>67</v>
      </c>
      <c r="D6" s="14" t="s">
        <v>60</v>
      </c>
      <c r="E6" s="14">
        <v>21</v>
      </c>
      <c r="F6" s="14">
        <v>26</v>
      </c>
      <c r="G6" s="14">
        <v>1</v>
      </c>
      <c r="H6" s="14">
        <v>12</v>
      </c>
      <c r="I6" s="14">
        <v>7</v>
      </c>
      <c r="J6" t="s">
        <v>47</v>
      </c>
      <c r="K6" t="s">
        <v>47</v>
      </c>
      <c r="M6" t="s">
        <v>47</v>
      </c>
      <c r="N6" t="s">
        <v>47</v>
      </c>
    </row>
    <row r="7" spans="1:29" ht="12" customHeight="1" x14ac:dyDescent="0.2">
      <c r="A7" s="30" t="s">
        <v>47</v>
      </c>
      <c r="B7" s="1" t="s">
        <v>13</v>
      </c>
      <c r="C7" s="14">
        <v>920</v>
      </c>
      <c r="D7" s="14">
        <v>48</v>
      </c>
      <c r="E7" s="14">
        <v>414</v>
      </c>
      <c r="F7" s="14">
        <v>282</v>
      </c>
      <c r="G7" s="14">
        <v>18</v>
      </c>
      <c r="H7" s="14">
        <v>111</v>
      </c>
      <c r="I7" s="14">
        <v>47</v>
      </c>
      <c r="J7" t="s">
        <v>47</v>
      </c>
      <c r="K7" t="s">
        <v>47</v>
      </c>
      <c r="M7" t="s">
        <v>47</v>
      </c>
      <c r="N7" t="s">
        <v>47</v>
      </c>
    </row>
    <row r="8" spans="1:29" ht="12" customHeight="1" x14ac:dyDescent="0.2">
      <c r="A8" s="30" t="s">
        <v>47</v>
      </c>
      <c r="B8" s="1" t="s">
        <v>14</v>
      </c>
      <c r="C8" s="14">
        <v>2428</v>
      </c>
      <c r="D8" s="14">
        <v>121</v>
      </c>
      <c r="E8" s="14">
        <v>1469</v>
      </c>
      <c r="F8" s="14">
        <v>576</v>
      </c>
      <c r="G8" s="14">
        <v>48</v>
      </c>
      <c r="H8" s="14">
        <v>119</v>
      </c>
      <c r="I8" s="14">
        <v>95</v>
      </c>
      <c r="J8" t="s">
        <v>47</v>
      </c>
      <c r="K8" t="s">
        <v>47</v>
      </c>
      <c r="M8" t="s">
        <v>47</v>
      </c>
      <c r="N8" t="s">
        <v>47</v>
      </c>
    </row>
    <row r="9" spans="1:29" ht="12" customHeight="1" x14ac:dyDescent="0.2">
      <c r="A9" s="30" t="s">
        <v>47</v>
      </c>
      <c r="B9" s="1" t="s">
        <v>15</v>
      </c>
      <c r="C9" s="14">
        <v>2771</v>
      </c>
      <c r="D9" s="14">
        <v>145</v>
      </c>
      <c r="E9" s="14">
        <v>1687</v>
      </c>
      <c r="F9" s="14">
        <v>657</v>
      </c>
      <c r="G9" s="14">
        <v>85</v>
      </c>
      <c r="H9" s="14">
        <v>116</v>
      </c>
      <c r="I9" s="14">
        <v>81</v>
      </c>
      <c r="J9" t="s">
        <v>47</v>
      </c>
      <c r="K9" t="s">
        <v>47</v>
      </c>
      <c r="M9" t="s">
        <v>47</v>
      </c>
      <c r="N9" t="s">
        <v>47</v>
      </c>
    </row>
    <row r="10" spans="1:29" ht="12" customHeight="1" x14ac:dyDescent="0.2">
      <c r="A10" s="30" t="s">
        <v>47</v>
      </c>
      <c r="B10" s="1" t="s">
        <v>16</v>
      </c>
      <c r="C10" s="14">
        <v>2656</v>
      </c>
      <c r="D10" s="14">
        <v>126</v>
      </c>
      <c r="E10" s="14">
        <v>1581</v>
      </c>
      <c r="F10" s="14">
        <v>685</v>
      </c>
      <c r="G10" s="14">
        <v>79</v>
      </c>
      <c r="H10" s="14">
        <v>115</v>
      </c>
      <c r="I10" s="14">
        <v>70</v>
      </c>
      <c r="J10" t="s">
        <v>47</v>
      </c>
      <c r="K10" t="s">
        <v>47</v>
      </c>
      <c r="M10" t="s">
        <v>47</v>
      </c>
      <c r="N10" t="s">
        <v>47</v>
      </c>
    </row>
    <row r="11" spans="1:29" ht="12" customHeight="1" x14ac:dyDescent="0.2">
      <c r="A11" s="30" t="s">
        <v>47</v>
      </c>
      <c r="B11" s="1" t="s">
        <v>17</v>
      </c>
      <c r="C11" s="14">
        <v>2479</v>
      </c>
      <c r="D11" s="14">
        <v>132</v>
      </c>
      <c r="E11" s="14">
        <v>1439</v>
      </c>
      <c r="F11" s="14">
        <v>659</v>
      </c>
      <c r="G11" s="14">
        <v>94</v>
      </c>
      <c r="H11" s="14">
        <v>91</v>
      </c>
      <c r="I11" s="14">
        <v>64</v>
      </c>
      <c r="J11" t="s">
        <v>47</v>
      </c>
      <c r="K11" t="s">
        <v>47</v>
      </c>
      <c r="M11" t="s">
        <v>47</v>
      </c>
      <c r="N11" t="s">
        <v>47</v>
      </c>
    </row>
    <row r="12" spans="1:29" ht="12" customHeight="1" x14ac:dyDescent="0.2">
      <c r="A12" s="30" t="s">
        <v>47</v>
      </c>
      <c r="B12" s="1" t="s">
        <v>18</v>
      </c>
      <c r="C12" s="14">
        <v>2282</v>
      </c>
      <c r="D12" s="14">
        <v>130</v>
      </c>
      <c r="E12" s="14">
        <v>1286</v>
      </c>
      <c r="F12" s="14">
        <v>630</v>
      </c>
      <c r="G12" s="14">
        <v>85</v>
      </c>
      <c r="H12" s="14">
        <v>89</v>
      </c>
      <c r="I12" s="14">
        <v>62</v>
      </c>
      <c r="J12" t="s">
        <v>47</v>
      </c>
      <c r="K12" t="s">
        <v>47</v>
      </c>
      <c r="M12" t="s">
        <v>47</v>
      </c>
      <c r="N12" t="s">
        <v>47</v>
      </c>
    </row>
    <row r="13" spans="1:29" ht="12" customHeight="1" x14ac:dyDescent="0.2">
      <c r="A13" s="30" t="s">
        <v>47</v>
      </c>
      <c r="B13" s="1" t="s">
        <v>19</v>
      </c>
      <c r="C13" s="14">
        <v>1868</v>
      </c>
      <c r="D13" s="14">
        <v>127</v>
      </c>
      <c r="E13" s="14">
        <v>1003</v>
      </c>
      <c r="F13" s="14">
        <v>556</v>
      </c>
      <c r="G13" s="14">
        <v>62</v>
      </c>
      <c r="H13" s="14">
        <v>61</v>
      </c>
      <c r="I13" s="14">
        <v>59</v>
      </c>
      <c r="J13" t="s">
        <v>47</v>
      </c>
      <c r="K13" t="s">
        <v>47</v>
      </c>
      <c r="M13" t="s">
        <v>47</v>
      </c>
      <c r="N13" t="s">
        <v>47</v>
      </c>
    </row>
    <row r="14" spans="1:29" ht="12" customHeight="1" x14ac:dyDescent="0.2">
      <c r="A14" s="30" t="s">
        <v>47</v>
      </c>
      <c r="B14" s="1" t="s">
        <v>20</v>
      </c>
      <c r="C14" s="14">
        <v>1444</v>
      </c>
      <c r="D14" s="14">
        <v>88</v>
      </c>
      <c r="E14" s="14">
        <v>814</v>
      </c>
      <c r="F14" s="14">
        <v>429</v>
      </c>
      <c r="G14" s="14">
        <v>45</v>
      </c>
      <c r="H14" s="14">
        <v>44</v>
      </c>
      <c r="I14" s="14">
        <v>24</v>
      </c>
      <c r="J14" t="s">
        <v>47</v>
      </c>
      <c r="K14" t="s">
        <v>47</v>
      </c>
      <c r="M14" t="s">
        <v>47</v>
      </c>
      <c r="N14" t="s">
        <v>47</v>
      </c>
    </row>
    <row r="15" spans="1:29" ht="12" customHeight="1" x14ac:dyDescent="0.2">
      <c r="A15" s="30" t="s">
        <v>47</v>
      </c>
      <c r="B15" s="1" t="s">
        <v>21</v>
      </c>
      <c r="C15" s="14">
        <v>1144</v>
      </c>
      <c r="D15" s="14">
        <v>87</v>
      </c>
      <c r="E15" s="14">
        <v>549</v>
      </c>
      <c r="F15" s="14">
        <v>408</v>
      </c>
      <c r="G15" s="14">
        <v>45</v>
      </c>
      <c r="H15" s="14">
        <v>37</v>
      </c>
      <c r="I15" s="14">
        <v>18</v>
      </c>
      <c r="J15" t="s">
        <v>47</v>
      </c>
      <c r="K15" t="s">
        <v>47</v>
      </c>
      <c r="M15" t="s">
        <v>47</v>
      </c>
      <c r="N15" t="s">
        <v>47</v>
      </c>
    </row>
    <row r="16" spans="1:29" ht="12" customHeight="1" x14ac:dyDescent="0.2">
      <c r="A16" s="30" t="s">
        <v>47</v>
      </c>
      <c r="B16" s="1" t="s">
        <v>22</v>
      </c>
      <c r="C16" s="14">
        <v>847</v>
      </c>
      <c r="D16" s="14">
        <v>48</v>
      </c>
      <c r="E16" s="14">
        <v>376</v>
      </c>
      <c r="F16" s="14">
        <v>332</v>
      </c>
      <c r="G16" s="14">
        <v>34</v>
      </c>
      <c r="H16" s="14">
        <v>37</v>
      </c>
      <c r="I16" s="14">
        <v>20</v>
      </c>
      <c r="J16" t="s">
        <v>47</v>
      </c>
      <c r="K16" t="s">
        <v>47</v>
      </c>
      <c r="M16" t="s">
        <v>47</v>
      </c>
      <c r="N16" t="s">
        <v>47</v>
      </c>
    </row>
    <row r="17" spans="1:14" ht="12" customHeight="1" x14ac:dyDescent="0.2">
      <c r="A17" s="30" t="s">
        <v>47</v>
      </c>
      <c r="B17" s="1" t="s">
        <v>23</v>
      </c>
      <c r="C17" s="14">
        <v>477</v>
      </c>
      <c r="D17" s="14">
        <v>22</v>
      </c>
      <c r="E17" s="14">
        <v>137</v>
      </c>
      <c r="F17" s="14">
        <v>238</v>
      </c>
      <c r="G17" s="14">
        <v>32</v>
      </c>
      <c r="H17" s="14">
        <v>23</v>
      </c>
      <c r="I17" s="14">
        <v>25</v>
      </c>
      <c r="J17" t="s">
        <v>47</v>
      </c>
      <c r="K17" t="s">
        <v>47</v>
      </c>
      <c r="M17" t="s">
        <v>47</v>
      </c>
      <c r="N17" t="s">
        <v>47</v>
      </c>
    </row>
    <row r="18" spans="1:14" ht="12" customHeight="1" x14ac:dyDescent="0.2">
      <c r="A18" s="30" t="s">
        <v>47</v>
      </c>
      <c r="B18" s="1" t="s">
        <v>24</v>
      </c>
      <c r="C18" s="14">
        <v>213</v>
      </c>
      <c r="D18" s="14">
        <v>10</v>
      </c>
      <c r="E18" s="14">
        <v>44</v>
      </c>
      <c r="F18" s="14">
        <v>119</v>
      </c>
      <c r="G18" s="14">
        <v>5</v>
      </c>
      <c r="H18" s="14">
        <v>20</v>
      </c>
      <c r="I18" s="14">
        <v>15</v>
      </c>
      <c r="J18" t="s">
        <v>47</v>
      </c>
      <c r="K18" t="s">
        <v>47</v>
      </c>
      <c r="M18" t="s">
        <v>47</v>
      </c>
      <c r="N18" t="s">
        <v>47</v>
      </c>
    </row>
    <row r="19" spans="1:14" ht="12" customHeight="1" x14ac:dyDescent="0.2">
      <c r="A19" s="30" t="s">
        <v>47</v>
      </c>
      <c r="B19" s="1" t="s">
        <v>25</v>
      </c>
      <c r="C19" s="14">
        <v>118</v>
      </c>
      <c r="D19" s="14">
        <v>7</v>
      </c>
      <c r="E19" s="14">
        <v>27</v>
      </c>
      <c r="F19" s="14">
        <v>57</v>
      </c>
      <c r="G19" s="14">
        <v>9</v>
      </c>
      <c r="H19" s="14">
        <v>10</v>
      </c>
      <c r="I19" s="14">
        <v>8</v>
      </c>
      <c r="J19" t="s">
        <v>47</v>
      </c>
      <c r="K19" t="s">
        <v>47</v>
      </c>
      <c r="M19" t="s">
        <v>47</v>
      </c>
      <c r="N19" t="s">
        <v>47</v>
      </c>
    </row>
    <row r="20" spans="1:14" ht="12" customHeight="1" x14ac:dyDescent="0.2">
      <c r="A20" s="30" t="s">
        <v>47</v>
      </c>
      <c r="B20" s="1" t="s">
        <v>26</v>
      </c>
      <c r="C20" s="14">
        <v>74</v>
      </c>
      <c r="D20" s="14">
        <v>2</v>
      </c>
      <c r="E20" s="14">
        <v>21</v>
      </c>
      <c r="F20" s="14">
        <v>39</v>
      </c>
      <c r="G20" s="14">
        <v>4</v>
      </c>
      <c r="H20" s="14">
        <v>4</v>
      </c>
      <c r="I20" s="14">
        <v>4</v>
      </c>
      <c r="J20" t="s">
        <v>47</v>
      </c>
      <c r="K20" t="s">
        <v>47</v>
      </c>
      <c r="M20" t="s">
        <v>47</v>
      </c>
      <c r="N20" t="s">
        <v>47</v>
      </c>
    </row>
    <row r="21" spans="1:14" ht="12" customHeight="1" x14ac:dyDescent="0.2">
      <c r="A21" s="29" t="s">
        <v>27</v>
      </c>
      <c r="B21" s="3" t="s">
        <v>47</v>
      </c>
      <c r="C21" s="13">
        <v>7543</v>
      </c>
      <c r="D21" s="13">
        <v>1051</v>
      </c>
      <c r="E21" s="13">
        <v>3527</v>
      </c>
      <c r="F21" s="13">
        <v>2128</v>
      </c>
      <c r="G21" s="13">
        <v>154</v>
      </c>
      <c r="H21" s="13">
        <v>381</v>
      </c>
      <c r="I21" s="13">
        <v>302</v>
      </c>
    </row>
    <row r="22" spans="1:14" ht="12" customHeight="1" x14ac:dyDescent="0.2">
      <c r="A22" s="30" t="s">
        <v>47</v>
      </c>
      <c r="B22" s="1" t="s">
        <v>12</v>
      </c>
      <c r="C22" s="14">
        <v>32</v>
      </c>
      <c r="D22" s="14" t="s">
        <v>60</v>
      </c>
      <c r="E22" s="14">
        <v>5</v>
      </c>
      <c r="F22" s="14">
        <v>17</v>
      </c>
      <c r="G22" s="14" t="s">
        <v>60</v>
      </c>
      <c r="H22" s="14">
        <v>5</v>
      </c>
      <c r="I22" s="14">
        <v>5</v>
      </c>
      <c r="J22" t="s">
        <v>47</v>
      </c>
      <c r="K22" t="s">
        <v>47</v>
      </c>
      <c r="M22" t="s">
        <v>47</v>
      </c>
      <c r="N22" t="s">
        <v>47</v>
      </c>
    </row>
    <row r="23" spans="1:14" ht="12" customHeight="1" x14ac:dyDescent="0.2">
      <c r="A23" s="30" t="s">
        <v>47</v>
      </c>
      <c r="B23" s="1" t="s">
        <v>13</v>
      </c>
      <c r="C23" s="14">
        <v>314</v>
      </c>
      <c r="D23" s="14">
        <v>41</v>
      </c>
      <c r="E23" s="14">
        <v>116</v>
      </c>
      <c r="F23" s="14">
        <v>105</v>
      </c>
      <c r="G23" s="14">
        <v>2</v>
      </c>
      <c r="H23" s="14">
        <v>30</v>
      </c>
      <c r="I23" s="14">
        <v>20</v>
      </c>
      <c r="J23" t="s">
        <v>47</v>
      </c>
      <c r="K23" t="s">
        <v>47</v>
      </c>
      <c r="M23" t="s">
        <v>47</v>
      </c>
      <c r="N23" t="s">
        <v>47</v>
      </c>
    </row>
    <row r="24" spans="1:14" ht="12" customHeight="1" x14ac:dyDescent="0.2">
      <c r="A24" s="30" t="s">
        <v>47</v>
      </c>
      <c r="B24" s="1" t="s">
        <v>14</v>
      </c>
      <c r="C24" s="14">
        <v>898</v>
      </c>
      <c r="D24" s="14">
        <v>119</v>
      </c>
      <c r="E24" s="14">
        <v>433</v>
      </c>
      <c r="F24" s="14">
        <v>225</v>
      </c>
      <c r="G24" s="14">
        <v>17</v>
      </c>
      <c r="H24" s="14">
        <v>46</v>
      </c>
      <c r="I24" s="14">
        <v>58</v>
      </c>
      <c r="J24" t="s">
        <v>47</v>
      </c>
      <c r="K24" t="s">
        <v>47</v>
      </c>
      <c r="M24" t="s">
        <v>47</v>
      </c>
      <c r="N24" t="s">
        <v>47</v>
      </c>
    </row>
    <row r="25" spans="1:14" ht="12" customHeight="1" x14ac:dyDescent="0.2">
      <c r="A25" s="30" t="s">
        <v>47</v>
      </c>
      <c r="B25" s="1" t="s">
        <v>15</v>
      </c>
      <c r="C25" s="14">
        <v>1056</v>
      </c>
      <c r="D25" s="14">
        <v>144</v>
      </c>
      <c r="E25" s="14">
        <v>529</v>
      </c>
      <c r="F25" s="14">
        <v>275</v>
      </c>
      <c r="G25" s="14">
        <v>20</v>
      </c>
      <c r="H25" s="14">
        <v>49</v>
      </c>
      <c r="I25" s="14">
        <v>39</v>
      </c>
      <c r="J25" t="s">
        <v>47</v>
      </c>
      <c r="K25" t="s">
        <v>47</v>
      </c>
      <c r="M25" t="s">
        <v>47</v>
      </c>
      <c r="N25" t="s">
        <v>47</v>
      </c>
    </row>
    <row r="26" spans="1:14" ht="12" customHeight="1" x14ac:dyDescent="0.2">
      <c r="A26" s="30" t="s">
        <v>47</v>
      </c>
      <c r="B26" s="1" t="s">
        <v>16</v>
      </c>
      <c r="C26" s="14">
        <v>1064</v>
      </c>
      <c r="D26" s="14">
        <v>122</v>
      </c>
      <c r="E26" s="14">
        <v>542</v>
      </c>
      <c r="F26" s="14">
        <v>289</v>
      </c>
      <c r="G26" s="14">
        <v>24</v>
      </c>
      <c r="H26" s="14">
        <v>54</v>
      </c>
      <c r="I26" s="14">
        <v>33</v>
      </c>
      <c r="J26" t="s">
        <v>47</v>
      </c>
      <c r="K26" t="s">
        <v>47</v>
      </c>
      <c r="M26" t="s">
        <v>47</v>
      </c>
      <c r="N26" t="s">
        <v>47</v>
      </c>
    </row>
    <row r="27" spans="1:14" ht="12" customHeight="1" x14ac:dyDescent="0.2">
      <c r="A27" s="30" t="s">
        <v>47</v>
      </c>
      <c r="B27" s="1" t="s">
        <v>17</v>
      </c>
      <c r="C27" s="14">
        <v>997</v>
      </c>
      <c r="D27" s="14">
        <v>127</v>
      </c>
      <c r="E27" s="14">
        <v>492</v>
      </c>
      <c r="F27" s="14">
        <v>277</v>
      </c>
      <c r="G27" s="14">
        <v>23</v>
      </c>
      <c r="H27" s="14">
        <v>51</v>
      </c>
      <c r="I27" s="14">
        <v>27</v>
      </c>
      <c r="J27" t="s">
        <v>47</v>
      </c>
      <c r="K27" t="s">
        <v>47</v>
      </c>
      <c r="M27" t="s">
        <v>47</v>
      </c>
      <c r="N27" t="s">
        <v>47</v>
      </c>
    </row>
    <row r="28" spans="1:14" ht="12" customHeight="1" x14ac:dyDescent="0.2">
      <c r="A28" s="30" t="s">
        <v>47</v>
      </c>
      <c r="B28" s="1" t="s">
        <v>18</v>
      </c>
      <c r="C28" s="14">
        <v>896</v>
      </c>
      <c r="D28" s="14">
        <v>127</v>
      </c>
      <c r="E28" s="14">
        <v>455</v>
      </c>
      <c r="F28" s="14">
        <v>218</v>
      </c>
      <c r="G28" s="14">
        <v>22</v>
      </c>
      <c r="H28" s="14">
        <v>45</v>
      </c>
      <c r="I28" s="14">
        <v>29</v>
      </c>
      <c r="J28" t="s">
        <v>47</v>
      </c>
      <c r="K28" t="s">
        <v>47</v>
      </c>
      <c r="M28" t="s">
        <v>47</v>
      </c>
      <c r="N28" t="s">
        <v>47</v>
      </c>
    </row>
    <row r="29" spans="1:14" ht="12" customHeight="1" x14ac:dyDescent="0.2">
      <c r="A29" s="30" t="s">
        <v>47</v>
      </c>
      <c r="B29" s="1" t="s">
        <v>19</v>
      </c>
      <c r="C29" s="14">
        <v>782</v>
      </c>
      <c r="D29" s="14">
        <v>127</v>
      </c>
      <c r="E29" s="14">
        <v>370</v>
      </c>
      <c r="F29" s="14">
        <v>211</v>
      </c>
      <c r="G29" s="14">
        <v>10</v>
      </c>
      <c r="H29" s="14">
        <v>29</v>
      </c>
      <c r="I29" s="14">
        <v>35</v>
      </c>
      <c r="J29" t="s">
        <v>47</v>
      </c>
      <c r="K29" t="s">
        <v>47</v>
      </c>
      <c r="M29" t="s">
        <v>47</v>
      </c>
      <c r="N29" t="s">
        <v>47</v>
      </c>
    </row>
    <row r="30" spans="1:14" ht="12" customHeight="1" x14ac:dyDescent="0.2">
      <c r="A30" s="30" t="s">
        <v>47</v>
      </c>
      <c r="B30" s="1" t="s">
        <v>20</v>
      </c>
      <c r="C30" s="14">
        <v>575</v>
      </c>
      <c r="D30" s="14">
        <v>87</v>
      </c>
      <c r="E30" s="14">
        <v>294</v>
      </c>
      <c r="F30" s="14">
        <v>146</v>
      </c>
      <c r="G30" s="14">
        <v>11</v>
      </c>
      <c r="H30" s="14">
        <v>22</v>
      </c>
      <c r="I30" s="14">
        <v>15</v>
      </c>
      <c r="J30" t="s">
        <v>47</v>
      </c>
      <c r="K30" t="s">
        <v>47</v>
      </c>
      <c r="M30" t="s">
        <v>47</v>
      </c>
      <c r="N30" t="s">
        <v>47</v>
      </c>
    </row>
    <row r="31" spans="1:14" ht="12" customHeight="1" x14ac:dyDescent="0.2">
      <c r="A31" s="30" t="s">
        <v>47</v>
      </c>
      <c r="B31" s="1" t="s">
        <v>21</v>
      </c>
      <c r="C31" s="14">
        <v>445</v>
      </c>
      <c r="D31" s="14">
        <v>84</v>
      </c>
      <c r="E31" s="14">
        <v>185</v>
      </c>
      <c r="F31" s="14">
        <v>145</v>
      </c>
      <c r="G31" s="14">
        <v>9</v>
      </c>
      <c r="H31" s="14">
        <v>14</v>
      </c>
      <c r="I31" s="14">
        <v>8</v>
      </c>
      <c r="J31" t="s">
        <v>47</v>
      </c>
      <c r="K31" t="s">
        <v>47</v>
      </c>
      <c r="M31" t="s">
        <v>47</v>
      </c>
      <c r="N31" t="s">
        <v>47</v>
      </c>
    </row>
    <row r="32" spans="1:14" ht="12" customHeight="1" x14ac:dyDescent="0.2">
      <c r="A32" s="30" t="s">
        <v>47</v>
      </c>
      <c r="B32" s="1" t="s">
        <v>22</v>
      </c>
      <c r="C32" s="14">
        <v>240</v>
      </c>
      <c r="D32" s="14">
        <v>45</v>
      </c>
      <c r="E32" s="14">
        <v>63</v>
      </c>
      <c r="F32" s="14">
        <v>100</v>
      </c>
      <c r="G32" s="14">
        <v>7</v>
      </c>
      <c r="H32" s="14">
        <v>17</v>
      </c>
      <c r="I32" s="14">
        <v>8</v>
      </c>
      <c r="J32" t="s">
        <v>47</v>
      </c>
      <c r="K32" t="s">
        <v>47</v>
      </c>
      <c r="M32" t="s">
        <v>47</v>
      </c>
      <c r="N32" t="s">
        <v>47</v>
      </c>
    </row>
    <row r="33" spans="1:14" ht="12" customHeight="1" x14ac:dyDescent="0.2">
      <c r="A33" s="30" t="s">
        <v>47</v>
      </c>
      <c r="B33" s="1" t="s">
        <v>23</v>
      </c>
      <c r="C33" s="14">
        <v>115</v>
      </c>
      <c r="D33" s="14">
        <v>14</v>
      </c>
      <c r="E33" s="14">
        <v>21</v>
      </c>
      <c r="F33" s="14">
        <v>54</v>
      </c>
      <c r="G33" s="14">
        <v>7</v>
      </c>
      <c r="H33" s="14">
        <v>10</v>
      </c>
      <c r="I33" s="14">
        <v>9</v>
      </c>
      <c r="J33" t="s">
        <v>47</v>
      </c>
      <c r="K33" t="s">
        <v>47</v>
      </c>
      <c r="M33" t="s">
        <v>47</v>
      </c>
      <c r="N33" t="s">
        <v>47</v>
      </c>
    </row>
    <row r="34" spans="1:14" ht="12" customHeight="1" x14ac:dyDescent="0.2">
      <c r="A34" s="30" t="s">
        <v>47</v>
      </c>
      <c r="B34" s="1" t="s">
        <v>24</v>
      </c>
      <c r="C34" s="14">
        <v>69</v>
      </c>
      <c r="D34" s="14">
        <v>8</v>
      </c>
      <c r="E34" s="14">
        <v>9</v>
      </c>
      <c r="F34" s="14">
        <v>38</v>
      </c>
      <c r="G34" s="14" t="s">
        <v>60</v>
      </c>
      <c r="H34" s="14">
        <v>6</v>
      </c>
      <c r="I34" s="14">
        <v>8</v>
      </c>
      <c r="J34" t="s">
        <v>47</v>
      </c>
      <c r="K34" t="s">
        <v>47</v>
      </c>
      <c r="M34" t="s">
        <v>47</v>
      </c>
      <c r="N34" t="s">
        <v>47</v>
      </c>
    </row>
    <row r="35" spans="1:14" ht="12" customHeight="1" x14ac:dyDescent="0.2">
      <c r="A35" s="30" t="s">
        <v>47</v>
      </c>
      <c r="B35" s="1" t="s">
        <v>25</v>
      </c>
      <c r="C35" s="14">
        <v>33</v>
      </c>
      <c r="D35" s="14">
        <v>6</v>
      </c>
      <c r="E35" s="14">
        <v>6</v>
      </c>
      <c r="F35" s="14">
        <v>14</v>
      </c>
      <c r="G35" s="14">
        <v>1</v>
      </c>
      <c r="H35" s="14">
        <v>2</v>
      </c>
      <c r="I35" s="14">
        <v>4</v>
      </c>
      <c r="J35" t="s">
        <v>47</v>
      </c>
      <c r="K35" t="s">
        <v>47</v>
      </c>
      <c r="M35" t="s">
        <v>47</v>
      </c>
      <c r="N35" t="s">
        <v>47</v>
      </c>
    </row>
    <row r="36" spans="1:14" ht="12" customHeight="1" x14ac:dyDescent="0.2">
      <c r="A36" s="30" t="s">
        <v>47</v>
      </c>
      <c r="B36" s="1" t="s">
        <v>26</v>
      </c>
      <c r="C36" s="14">
        <v>27</v>
      </c>
      <c r="D36" s="14" t="s">
        <v>60</v>
      </c>
      <c r="E36" s="14">
        <v>7</v>
      </c>
      <c r="F36" s="14">
        <v>14</v>
      </c>
      <c r="G36" s="14">
        <v>1</v>
      </c>
      <c r="H36" s="14">
        <v>1</v>
      </c>
      <c r="I36" s="14">
        <v>4</v>
      </c>
      <c r="J36" t="s">
        <v>47</v>
      </c>
      <c r="K36" t="s">
        <v>47</v>
      </c>
      <c r="M36" t="s">
        <v>47</v>
      </c>
      <c r="N36" t="s">
        <v>47</v>
      </c>
    </row>
    <row r="37" spans="1:14" ht="12" customHeight="1" x14ac:dyDescent="0.2">
      <c r="A37" s="29" t="s">
        <v>28</v>
      </c>
      <c r="B37" s="3" t="s">
        <v>47</v>
      </c>
      <c r="C37" s="13">
        <v>12245</v>
      </c>
      <c r="D37" s="13">
        <v>42</v>
      </c>
      <c r="E37" s="13">
        <v>7341</v>
      </c>
      <c r="F37" s="13">
        <v>3565</v>
      </c>
      <c r="G37" s="13">
        <v>492</v>
      </c>
      <c r="H37" s="13">
        <v>508</v>
      </c>
      <c r="I37" s="13">
        <v>297</v>
      </c>
    </row>
    <row r="38" spans="1:14" ht="12" customHeight="1" x14ac:dyDescent="0.2">
      <c r="A38" s="30" t="s">
        <v>47</v>
      </c>
      <c r="B38" s="1" t="s">
        <v>12</v>
      </c>
      <c r="C38" s="14">
        <v>35</v>
      </c>
      <c r="D38" s="14" t="s">
        <v>60</v>
      </c>
      <c r="E38" s="14">
        <v>16</v>
      </c>
      <c r="F38" s="14">
        <v>9</v>
      </c>
      <c r="G38" s="14">
        <v>1</v>
      </c>
      <c r="H38" s="14">
        <v>7</v>
      </c>
      <c r="I38" s="14">
        <v>2</v>
      </c>
      <c r="J38" t="s">
        <v>47</v>
      </c>
      <c r="K38" t="s">
        <v>47</v>
      </c>
      <c r="M38" t="s">
        <v>47</v>
      </c>
      <c r="N38" t="s">
        <v>47</v>
      </c>
    </row>
    <row r="39" spans="1:14" ht="12" customHeight="1" x14ac:dyDescent="0.2">
      <c r="A39" s="30" t="s">
        <v>47</v>
      </c>
      <c r="B39" s="1" t="s">
        <v>13</v>
      </c>
      <c r="C39" s="14">
        <v>606</v>
      </c>
      <c r="D39" s="14">
        <v>7</v>
      </c>
      <c r="E39" s="14">
        <v>298</v>
      </c>
      <c r="F39" s="14">
        <v>177</v>
      </c>
      <c r="G39" s="14">
        <v>16</v>
      </c>
      <c r="H39" s="14">
        <v>81</v>
      </c>
      <c r="I39" s="14">
        <v>27</v>
      </c>
      <c r="J39" t="s">
        <v>47</v>
      </c>
      <c r="K39" t="s">
        <v>47</v>
      </c>
      <c r="M39" t="s">
        <v>47</v>
      </c>
      <c r="N39" t="s">
        <v>47</v>
      </c>
    </row>
    <row r="40" spans="1:14" ht="12" customHeight="1" x14ac:dyDescent="0.2">
      <c r="A40" s="30" t="s">
        <v>47</v>
      </c>
      <c r="B40" s="1" t="s">
        <v>14</v>
      </c>
      <c r="C40" s="14">
        <v>1530</v>
      </c>
      <c r="D40" s="14">
        <v>2</v>
      </c>
      <c r="E40" s="14">
        <v>1036</v>
      </c>
      <c r="F40" s="14">
        <v>351</v>
      </c>
      <c r="G40" s="14">
        <v>31</v>
      </c>
      <c r="H40" s="14">
        <v>73</v>
      </c>
      <c r="I40" s="14">
        <v>37</v>
      </c>
      <c r="J40" t="s">
        <v>47</v>
      </c>
      <c r="K40" t="s">
        <v>47</v>
      </c>
      <c r="M40" t="s">
        <v>47</v>
      </c>
      <c r="N40" t="s">
        <v>47</v>
      </c>
    </row>
    <row r="41" spans="1:14" ht="12" customHeight="1" x14ac:dyDescent="0.2">
      <c r="A41" s="30" t="s">
        <v>47</v>
      </c>
      <c r="B41" s="1" t="s">
        <v>15</v>
      </c>
      <c r="C41" s="14">
        <v>1715</v>
      </c>
      <c r="D41" s="14">
        <v>1</v>
      </c>
      <c r="E41" s="14">
        <v>1158</v>
      </c>
      <c r="F41" s="14">
        <v>382</v>
      </c>
      <c r="G41" s="14">
        <v>65</v>
      </c>
      <c r="H41" s="14">
        <v>67</v>
      </c>
      <c r="I41" s="14">
        <v>42</v>
      </c>
      <c r="J41" t="s">
        <v>47</v>
      </c>
      <c r="K41" t="s">
        <v>47</v>
      </c>
      <c r="M41" t="s">
        <v>47</v>
      </c>
      <c r="N41" t="s">
        <v>47</v>
      </c>
    </row>
    <row r="42" spans="1:14" ht="12" customHeight="1" x14ac:dyDescent="0.2">
      <c r="A42" s="30" t="s">
        <v>47</v>
      </c>
      <c r="B42" s="1" t="s">
        <v>16</v>
      </c>
      <c r="C42" s="14">
        <v>1592</v>
      </c>
      <c r="D42" s="14">
        <v>4</v>
      </c>
      <c r="E42" s="14">
        <v>1039</v>
      </c>
      <c r="F42" s="14">
        <v>396</v>
      </c>
      <c r="G42" s="14">
        <v>55</v>
      </c>
      <c r="H42" s="14">
        <v>61</v>
      </c>
      <c r="I42" s="14">
        <v>37</v>
      </c>
      <c r="J42" t="s">
        <v>47</v>
      </c>
      <c r="K42" t="s">
        <v>47</v>
      </c>
      <c r="M42" t="s">
        <v>47</v>
      </c>
      <c r="N42" t="s">
        <v>47</v>
      </c>
    </row>
    <row r="43" spans="1:14" ht="12" customHeight="1" x14ac:dyDescent="0.2">
      <c r="A43" s="30" t="s">
        <v>47</v>
      </c>
      <c r="B43" s="1" t="s">
        <v>17</v>
      </c>
      <c r="C43" s="14">
        <v>1482</v>
      </c>
      <c r="D43" s="14">
        <v>5</v>
      </c>
      <c r="E43" s="14">
        <v>947</v>
      </c>
      <c r="F43" s="14">
        <v>382</v>
      </c>
      <c r="G43" s="14">
        <v>71</v>
      </c>
      <c r="H43" s="14">
        <v>40</v>
      </c>
      <c r="I43" s="14">
        <v>37</v>
      </c>
      <c r="J43" t="s">
        <v>47</v>
      </c>
      <c r="K43" t="s">
        <v>47</v>
      </c>
      <c r="M43" t="s">
        <v>47</v>
      </c>
      <c r="N43" t="s">
        <v>47</v>
      </c>
    </row>
    <row r="44" spans="1:14" ht="12" customHeight="1" x14ac:dyDescent="0.2">
      <c r="A44" s="30" t="s">
        <v>47</v>
      </c>
      <c r="B44" s="1" t="s">
        <v>18</v>
      </c>
      <c r="C44" s="14">
        <v>1386</v>
      </c>
      <c r="D44" s="14">
        <v>3</v>
      </c>
      <c r="E44" s="14">
        <v>831</v>
      </c>
      <c r="F44" s="14">
        <v>412</v>
      </c>
      <c r="G44" s="14">
        <v>63</v>
      </c>
      <c r="H44" s="14">
        <v>44</v>
      </c>
      <c r="I44" s="14">
        <v>33</v>
      </c>
      <c r="J44" t="s">
        <v>47</v>
      </c>
      <c r="K44" t="s">
        <v>47</v>
      </c>
      <c r="M44" t="s">
        <v>47</v>
      </c>
      <c r="N44" t="s">
        <v>47</v>
      </c>
    </row>
    <row r="45" spans="1:14" ht="12" customHeight="1" x14ac:dyDescent="0.2">
      <c r="A45" s="30" t="s">
        <v>47</v>
      </c>
      <c r="B45" s="1" t="s">
        <v>19</v>
      </c>
      <c r="C45" s="14">
        <v>1086</v>
      </c>
      <c r="D45" s="14" t="s">
        <v>60</v>
      </c>
      <c r="E45" s="14">
        <v>633</v>
      </c>
      <c r="F45" s="14">
        <v>345</v>
      </c>
      <c r="G45" s="14">
        <v>52</v>
      </c>
      <c r="H45" s="14">
        <v>32</v>
      </c>
      <c r="I45" s="14">
        <v>24</v>
      </c>
      <c r="J45" t="s">
        <v>47</v>
      </c>
      <c r="K45" t="s">
        <v>47</v>
      </c>
      <c r="M45" t="s">
        <v>47</v>
      </c>
      <c r="N45" t="s">
        <v>47</v>
      </c>
    </row>
    <row r="46" spans="1:14" ht="12" customHeight="1" x14ac:dyDescent="0.2">
      <c r="A46" s="30" t="s">
        <v>47</v>
      </c>
      <c r="B46" s="1" t="s">
        <v>20</v>
      </c>
      <c r="C46" s="14">
        <v>869</v>
      </c>
      <c r="D46" s="14">
        <v>1</v>
      </c>
      <c r="E46" s="14">
        <v>520</v>
      </c>
      <c r="F46" s="14">
        <v>283</v>
      </c>
      <c r="G46" s="14">
        <v>34</v>
      </c>
      <c r="H46" s="14">
        <v>22</v>
      </c>
      <c r="I46" s="14">
        <v>9</v>
      </c>
      <c r="J46" t="s">
        <v>47</v>
      </c>
      <c r="K46" t="s">
        <v>47</v>
      </c>
      <c r="M46" t="s">
        <v>47</v>
      </c>
      <c r="N46" t="s">
        <v>47</v>
      </c>
    </row>
    <row r="47" spans="1:14" ht="12" customHeight="1" x14ac:dyDescent="0.2">
      <c r="A47" s="30" t="s">
        <v>47</v>
      </c>
      <c r="B47" s="1" t="s">
        <v>21</v>
      </c>
      <c r="C47" s="14">
        <v>699</v>
      </c>
      <c r="D47" s="14">
        <v>3</v>
      </c>
      <c r="E47" s="14">
        <v>364</v>
      </c>
      <c r="F47" s="14">
        <v>263</v>
      </c>
      <c r="G47" s="14">
        <v>36</v>
      </c>
      <c r="H47" s="14">
        <v>23</v>
      </c>
      <c r="I47" s="14">
        <v>10</v>
      </c>
      <c r="J47" t="s">
        <v>47</v>
      </c>
      <c r="K47" t="s">
        <v>47</v>
      </c>
      <c r="M47" t="s">
        <v>47</v>
      </c>
      <c r="N47" t="s">
        <v>47</v>
      </c>
    </row>
    <row r="48" spans="1:14" ht="12" customHeight="1" x14ac:dyDescent="0.2">
      <c r="A48" s="30" t="s">
        <v>47</v>
      </c>
      <c r="B48" s="1" t="s">
        <v>22</v>
      </c>
      <c r="C48" s="14">
        <v>607</v>
      </c>
      <c r="D48" s="14">
        <v>3</v>
      </c>
      <c r="E48" s="14">
        <v>313</v>
      </c>
      <c r="F48" s="14">
        <v>232</v>
      </c>
      <c r="G48" s="14">
        <v>27</v>
      </c>
      <c r="H48" s="14">
        <v>20</v>
      </c>
      <c r="I48" s="14">
        <v>12</v>
      </c>
      <c r="J48" t="s">
        <v>47</v>
      </c>
      <c r="K48" t="s">
        <v>47</v>
      </c>
      <c r="M48" t="s">
        <v>47</v>
      </c>
      <c r="N48" t="s">
        <v>47</v>
      </c>
    </row>
    <row r="49" spans="1:29" ht="12" customHeight="1" x14ac:dyDescent="0.2">
      <c r="A49" s="30" t="s">
        <v>47</v>
      </c>
      <c r="B49" s="1" t="s">
        <v>23</v>
      </c>
      <c r="C49" s="14">
        <v>362</v>
      </c>
      <c r="D49" s="14">
        <v>8</v>
      </c>
      <c r="E49" s="14">
        <v>116</v>
      </c>
      <c r="F49" s="14">
        <v>184</v>
      </c>
      <c r="G49" s="14">
        <v>25</v>
      </c>
      <c r="H49" s="14">
        <v>13</v>
      </c>
      <c r="I49" s="14">
        <v>16</v>
      </c>
      <c r="J49" t="s">
        <v>47</v>
      </c>
      <c r="K49" t="s">
        <v>47</v>
      </c>
      <c r="M49" t="s">
        <v>47</v>
      </c>
      <c r="N49" t="s">
        <v>47</v>
      </c>
    </row>
    <row r="50" spans="1:29" ht="12" customHeight="1" x14ac:dyDescent="0.2">
      <c r="A50" s="30" t="s">
        <v>47</v>
      </c>
      <c r="B50" s="1" t="s">
        <v>24</v>
      </c>
      <c r="C50" s="14">
        <v>144</v>
      </c>
      <c r="D50" s="14">
        <v>2</v>
      </c>
      <c r="E50" s="14">
        <v>35</v>
      </c>
      <c r="F50" s="14">
        <v>81</v>
      </c>
      <c r="G50" s="14">
        <v>5</v>
      </c>
      <c r="H50" s="14">
        <v>14</v>
      </c>
      <c r="I50" s="14">
        <v>7</v>
      </c>
      <c r="J50" t="s">
        <v>47</v>
      </c>
      <c r="K50" t="s">
        <v>47</v>
      </c>
      <c r="M50" t="s">
        <v>47</v>
      </c>
      <c r="N50" t="s">
        <v>47</v>
      </c>
    </row>
    <row r="51" spans="1:29" ht="12" customHeight="1" x14ac:dyDescent="0.2">
      <c r="A51" s="30" t="s">
        <v>47</v>
      </c>
      <c r="B51" s="1" t="s">
        <v>25</v>
      </c>
      <c r="C51" s="14">
        <v>85</v>
      </c>
      <c r="D51" s="14">
        <v>1</v>
      </c>
      <c r="E51" s="14">
        <v>21</v>
      </c>
      <c r="F51" s="14">
        <v>43</v>
      </c>
      <c r="G51" s="14">
        <v>8</v>
      </c>
      <c r="H51" s="14">
        <v>8</v>
      </c>
      <c r="I51" s="14">
        <v>4</v>
      </c>
      <c r="J51" t="s">
        <v>47</v>
      </c>
      <c r="K51" t="s">
        <v>47</v>
      </c>
      <c r="M51" t="s">
        <v>47</v>
      </c>
      <c r="N51" t="s">
        <v>47</v>
      </c>
    </row>
    <row r="52" spans="1:29" ht="12" customHeight="1" x14ac:dyDescent="0.2">
      <c r="A52" s="31" t="s">
        <v>47</v>
      </c>
      <c r="B52" s="4" t="s">
        <v>26</v>
      </c>
      <c r="C52" s="15">
        <v>47</v>
      </c>
      <c r="D52" s="15">
        <v>2</v>
      </c>
      <c r="E52" s="15">
        <v>14</v>
      </c>
      <c r="F52" s="15">
        <v>25</v>
      </c>
      <c r="G52" s="15">
        <v>3</v>
      </c>
      <c r="H52" s="15">
        <v>3</v>
      </c>
      <c r="I52" s="15" t="s">
        <v>60</v>
      </c>
      <c r="J52" t="s">
        <v>47</v>
      </c>
      <c r="K52" t="s">
        <v>47</v>
      </c>
      <c r="M52" t="s">
        <v>47</v>
      </c>
      <c r="N52" t="s">
        <v>47</v>
      </c>
    </row>
    <row r="53" spans="1:29" s="20" customFormat="1" ht="24" customHeight="1" x14ac:dyDescent="0.2">
      <c r="A53" s="23" t="s">
        <v>58</v>
      </c>
      <c r="B53" s="24"/>
      <c r="C53" s="24"/>
      <c r="D53" s="24"/>
      <c r="E53" s="24"/>
      <c r="F53" s="24"/>
      <c r="G53" s="24"/>
      <c r="H53" s="24"/>
      <c r="I53" s="25"/>
      <c r="J53" s="19"/>
      <c r="K53" s="19"/>
      <c r="L53" s="19" t="s">
        <v>47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1:29" ht="12" customHeight="1" x14ac:dyDescent="0.2">
      <c r="A54" s="26" t="s">
        <v>59</v>
      </c>
      <c r="B54" s="27"/>
      <c r="C54" s="27"/>
      <c r="D54" s="27"/>
      <c r="E54" s="27"/>
      <c r="F54" s="27"/>
      <c r="G54" s="27"/>
      <c r="H54" s="27"/>
      <c r="I54" s="28"/>
      <c r="J54" s="12"/>
      <c r="K54" s="12"/>
      <c r="L54" s="12" t="s">
        <v>47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47</v>
      </c>
      <c r="B55" s="5" t="s">
        <v>47</v>
      </c>
      <c r="C55" s="5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47</v>
      </c>
      <c r="I55" s="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D64"/>
  <sheetViews>
    <sheetView showGridLines="0" zoomScaleNormal="100" workbookViewId="0">
      <selection activeCell="C3" sqref="C3:C4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0.83203125" customWidth="1"/>
    <col min="7" max="8" width="15.6640625" customWidth="1"/>
    <col min="9" max="9" width="13.33203125" customWidth="1"/>
  </cols>
  <sheetData>
    <row r="1" spans="1:30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 x14ac:dyDescent="0.2">
      <c r="A2" s="22" t="s">
        <v>37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47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32" t="s">
        <v>2</v>
      </c>
      <c r="B3" s="32" t="s">
        <v>47</v>
      </c>
      <c r="C3" s="32" t="s">
        <v>3</v>
      </c>
      <c r="D3" s="32" t="s">
        <v>4</v>
      </c>
      <c r="E3" s="32" t="s">
        <v>47</v>
      </c>
      <c r="F3" s="32" t="s">
        <v>47</v>
      </c>
      <c r="G3" s="32" t="s">
        <v>47</v>
      </c>
      <c r="H3" s="32" t="s">
        <v>47</v>
      </c>
      <c r="I3" s="32" t="s">
        <v>47</v>
      </c>
    </row>
    <row r="4" spans="1:30" ht="27.6" customHeight="1" x14ac:dyDescent="0.2">
      <c r="A4" s="32" t="s">
        <v>47</v>
      </c>
      <c r="B4" s="32" t="s">
        <v>47</v>
      </c>
      <c r="C4" s="32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30" ht="12" customHeight="1" x14ac:dyDescent="0.2">
      <c r="A5" s="33" t="s">
        <v>11</v>
      </c>
      <c r="B5" s="6" t="s">
        <v>47</v>
      </c>
      <c r="C5" s="13">
        <v>78654</v>
      </c>
      <c r="D5" s="13">
        <v>5456</v>
      </c>
      <c r="E5" s="13">
        <v>41504</v>
      </c>
      <c r="F5" s="13">
        <v>23449</v>
      </c>
      <c r="G5" s="13">
        <v>3737</v>
      </c>
      <c r="H5" s="13">
        <v>2263</v>
      </c>
      <c r="I5" s="13">
        <v>2245</v>
      </c>
    </row>
    <row r="6" spans="1:30" ht="12" customHeight="1" x14ac:dyDescent="0.2">
      <c r="A6" s="30" t="s">
        <v>47</v>
      </c>
      <c r="B6" s="1" t="s">
        <v>12</v>
      </c>
      <c r="C6" s="14">
        <v>158</v>
      </c>
      <c r="D6" s="14">
        <v>7</v>
      </c>
      <c r="E6" s="14">
        <v>48</v>
      </c>
      <c r="F6" s="14">
        <v>61</v>
      </c>
      <c r="G6" s="14">
        <v>7</v>
      </c>
      <c r="H6" s="14">
        <v>19</v>
      </c>
      <c r="I6" s="14">
        <v>16</v>
      </c>
      <c r="J6" t="s">
        <v>47</v>
      </c>
      <c r="K6" t="s">
        <v>47</v>
      </c>
      <c r="M6" t="s">
        <v>47</v>
      </c>
      <c r="N6" t="s">
        <v>47</v>
      </c>
    </row>
    <row r="7" spans="1:30" ht="12" customHeight="1" x14ac:dyDescent="0.2">
      <c r="A7" s="30" t="s">
        <v>47</v>
      </c>
      <c r="B7" s="1" t="s">
        <v>13</v>
      </c>
      <c r="C7" s="14">
        <v>2525</v>
      </c>
      <c r="D7" s="14">
        <v>161</v>
      </c>
      <c r="E7" s="14">
        <v>1207</v>
      </c>
      <c r="F7" s="14">
        <v>722</v>
      </c>
      <c r="G7" s="14">
        <v>49</v>
      </c>
      <c r="H7" s="14">
        <v>222</v>
      </c>
      <c r="I7" s="14">
        <v>164</v>
      </c>
      <c r="J7" t="s">
        <v>47</v>
      </c>
      <c r="K7" t="s">
        <v>47</v>
      </c>
      <c r="M7" t="s">
        <v>47</v>
      </c>
      <c r="N7" t="s">
        <v>47</v>
      </c>
    </row>
    <row r="8" spans="1:30" ht="12" customHeight="1" x14ac:dyDescent="0.2">
      <c r="A8" s="30" t="s">
        <v>47</v>
      </c>
      <c r="B8" s="1" t="s">
        <v>14</v>
      </c>
      <c r="C8" s="14">
        <v>7526</v>
      </c>
      <c r="D8" s="14">
        <v>498</v>
      </c>
      <c r="E8" s="14">
        <v>4595</v>
      </c>
      <c r="F8" s="14">
        <v>1681</v>
      </c>
      <c r="G8" s="14">
        <v>193</v>
      </c>
      <c r="H8" s="14">
        <v>282</v>
      </c>
      <c r="I8" s="14">
        <v>277</v>
      </c>
      <c r="J8" t="s">
        <v>47</v>
      </c>
      <c r="K8" t="s">
        <v>47</v>
      </c>
      <c r="M8" t="s">
        <v>47</v>
      </c>
      <c r="N8" t="s">
        <v>47</v>
      </c>
    </row>
    <row r="9" spans="1:30" ht="12" customHeight="1" x14ac:dyDescent="0.2">
      <c r="A9" s="30" t="s">
        <v>47</v>
      </c>
      <c r="B9" s="1" t="s">
        <v>15</v>
      </c>
      <c r="C9" s="14">
        <v>8838</v>
      </c>
      <c r="D9" s="14">
        <v>575</v>
      </c>
      <c r="E9" s="14">
        <v>5325</v>
      </c>
      <c r="F9" s="14">
        <v>2124</v>
      </c>
      <c r="G9" s="14">
        <v>306</v>
      </c>
      <c r="H9" s="14">
        <v>235</v>
      </c>
      <c r="I9" s="14">
        <v>273</v>
      </c>
      <c r="J9" t="s">
        <v>47</v>
      </c>
      <c r="K9" t="s">
        <v>47</v>
      </c>
      <c r="M9" t="s">
        <v>47</v>
      </c>
      <c r="N9" t="s">
        <v>47</v>
      </c>
    </row>
    <row r="10" spans="1:30" ht="12" customHeight="1" x14ac:dyDescent="0.2">
      <c r="A10" s="30" t="s">
        <v>47</v>
      </c>
      <c r="B10" s="1" t="s">
        <v>16</v>
      </c>
      <c r="C10" s="14">
        <v>9274</v>
      </c>
      <c r="D10" s="14">
        <v>600</v>
      </c>
      <c r="E10" s="14">
        <v>5459</v>
      </c>
      <c r="F10" s="14">
        <v>2406</v>
      </c>
      <c r="G10" s="14">
        <v>358</v>
      </c>
      <c r="H10" s="14">
        <v>236</v>
      </c>
      <c r="I10" s="14">
        <v>215</v>
      </c>
      <c r="J10" t="s">
        <v>47</v>
      </c>
      <c r="K10" t="s">
        <v>47</v>
      </c>
      <c r="M10" t="s">
        <v>47</v>
      </c>
      <c r="N10" t="s">
        <v>47</v>
      </c>
    </row>
    <row r="11" spans="1:30" ht="12" customHeight="1" x14ac:dyDescent="0.2">
      <c r="A11" s="30" t="s">
        <v>47</v>
      </c>
      <c r="B11" s="1" t="s">
        <v>17</v>
      </c>
      <c r="C11" s="14">
        <v>9498</v>
      </c>
      <c r="D11" s="14">
        <v>623</v>
      </c>
      <c r="E11" s="14">
        <v>5387</v>
      </c>
      <c r="F11" s="14">
        <v>2597</v>
      </c>
      <c r="G11" s="14">
        <v>436</v>
      </c>
      <c r="H11" s="14">
        <v>243</v>
      </c>
      <c r="I11" s="14">
        <v>212</v>
      </c>
      <c r="J11" t="s">
        <v>47</v>
      </c>
      <c r="K11" t="s">
        <v>47</v>
      </c>
      <c r="M11" t="s">
        <v>47</v>
      </c>
      <c r="N11" t="s">
        <v>47</v>
      </c>
    </row>
    <row r="12" spans="1:30" ht="12" customHeight="1" x14ac:dyDescent="0.2">
      <c r="A12" s="30" t="s">
        <v>47</v>
      </c>
      <c r="B12" s="1" t="s">
        <v>18</v>
      </c>
      <c r="C12" s="14">
        <v>10187</v>
      </c>
      <c r="D12" s="14">
        <v>725</v>
      </c>
      <c r="E12" s="14">
        <v>5494</v>
      </c>
      <c r="F12" s="14">
        <v>3032</v>
      </c>
      <c r="G12" s="14">
        <v>484</v>
      </c>
      <c r="H12" s="14">
        <v>207</v>
      </c>
      <c r="I12" s="14">
        <v>245</v>
      </c>
      <c r="J12" t="s">
        <v>47</v>
      </c>
      <c r="K12" t="s">
        <v>47</v>
      </c>
      <c r="M12" t="s">
        <v>47</v>
      </c>
      <c r="N12" t="s">
        <v>47</v>
      </c>
    </row>
    <row r="13" spans="1:30" ht="12" customHeight="1" x14ac:dyDescent="0.2">
      <c r="A13" s="30" t="s">
        <v>47</v>
      </c>
      <c r="B13" s="1" t="s">
        <v>19</v>
      </c>
      <c r="C13" s="14">
        <v>9194</v>
      </c>
      <c r="D13" s="14">
        <v>692</v>
      </c>
      <c r="E13" s="14">
        <v>4814</v>
      </c>
      <c r="F13" s="14">
        <v>2795</v>
      </c>
      <c r="G13" s="14">
        <v>525</v>
      </c>
      <c r="H13" s="14">
        <v>184</v>
      </c>
      <c r="I13" s="14">
        <v>184</v>
      </c>
      <c r="J13" t="s">
        <v>47</v>
      </c>
      <c r="K13" t="s">
        <v>47</v>
      </c>
      <c r="M13" t="s">
        <v>47</v>
      </c>
      <c r="N13" t="s">
        <v>47</v>
      </c>
    </row>
    <row r="14" spans="1:30" ht="12" customHeight="1" x14ac:dyDescent="0.2">
      <c r="A14" s="30" t="s">
        <v>47</v>
      </c>
      <c r="B14" s="1" t="s">
        <v>20</v>
      </c>
      <c r="C14" s="14">
        <v>7651</v>
      </c>
      <c r="D14" s="14">
        <v>586</v>
      </c>
      <c r="E14" s="14">
        <v>3861</v>
      </c>
      <c r="F14" s="14">
        <v>2426</v>
      </c>
      <c r="G14" s="14">
        <v>450</v>
      </c>
      <c r="H14" s="14">
        <v>170</v>
      </c>
      <c r="I14" s="14">
        <v>158</v>
      </c>
      <c r="J14" t="s">
        <v>47</v>
      </c>
      <c r="K14" t="s">
        <v>47</v>
      </c>
      <c r="M14" t="s">
        <v>47</v>
      </c>
      <c r="N14" t="s">
        <v>47</v>
      </c>
    </row>
    <row r="15" spans="1:30" ht="12" customHeight="1" x14ac:dyDescent="0.2">
      <c r="A15" s="30" t="s">
        <v>47</v>
      </c>
      <c r="B15" s="1" t="s">
        <v>21</v>
      </c>
      <c r="C15" s="14">
        <v>5884</v>
      </c>
      <c r="D15" s="14">
        <v>484</v>
      </c>
      <c r="E15" s="14">
        <v>2812</v>
      </c>
      <c r="F15" s="14">
        <v>1941</v>
      </c>
      <c r="G15" s="14">
        <v>346</v>
      </c>
      <c r="H15" s="14">
        <v>129</v>
      </c>
      <c r="I15" s="14">
        <v>172</v>
      </c>
      <c r="J15" t="s">
        <v>47</v>
      </c>
      <c r="K15" t="s">
        <v>47</v>
      </c>
      <c r="M15" t="s">
        <v>47</v>
      </c>
      <c r="N15" t="s">
        <v>47</v>
      </c>
    </row>
    <row r="16" spans="1:30" ht="12" customHeight="1" x14ac:dyDescent="0.2">
      <c r="A16" s="30" t="s">
        <v>47</v>
      </c>
      <c r="B16" s="1" t="s">
        <v>22</v>
      </c>
      <c r="C16" s="14">
        <v>3841</v>
      </c>
      <c r="D16" s="14">
        <v>264</v>
      </c>
      <c r="E16" s="14">
        <v>1615</v>
      </c>
      <c r="F16" s="14">
        <v>1459</v>
      </c>
      <c r="G16" s="14">
        <v>252</v>
      </c>
      <c r="H16" s="14">
        <v>116</v>
      </c>
      <c r="I16" s="14">
        <v>135</v>
      </c>
      <c r="J16" t="s">
        <v>47</v>
      </c>
      <c r="K16" t="s">
        <v>47</v>
      </c>
      <c r="M16" t="s">
        <v>47</v>
      </c>
      <c r="N16" t="s">
        <v>47</v>
      </c>
    </row>
    <row r="17" spans="1:14" ht="12" customHeight="1" x14ac:dyDescent="0.2">
      <c r="A17" s="30" t="s">
        <v>47</v>
      </c>
      <c r="B17" s="1" t="s">
        <v>23</v>
      </c>
      <c r="C17" s="14">
        <v>2008</v>
      </c>
      <c r="D17" s="14">
        <v>138</v>
      </c>
      <c r="E17" s="14">
        <v>476</v>
      </c>
      <c r="F17" s="14">
        <v>1073</v>
      </c>
      <c r="G17" s="14">
        <v>155</v>
      </c>
      <c r="H17" s="14">
        <v>100</v>
      </c>
      <c r="I17" s="14">
        <v>66</v>
      </c>
      <c r="J17" t="s">
        <v>47</v>
      </c>
      <c r="K17" t="s">
        <v>47</v>
      </c>
      <c r="M17" t="s">
        <v>47</v>
      </c>
      <c r="N17" t="s">
        <v>47</v>
      </c>
    </row>
    <row r="18" spans="1:14" ht="12" customHeight="1" x14ac:dyDescent="0.2">
      <c r="A18" s="30" t="s">
        <v>47</v>
      </c>
      <c r="B18" s="1" t="s">
        <v>24</v>
      </c>
      <c r="C18" s="14">
        <v>1122</v>
      </c>
      <c r="D18" s="14">
        <v>56</v>
      </c>
      <c r="E18" s="14">
        <v>215</v>
      </c>
      <c r="F18" s="14">
        <v>631</v>
      </c>
      <c r="G18" s="14">
        <v>86</v>
      </c>
      <c r="H18" s="14">
        <v>74</v>
      </c>
      <c r="I18" s="14">
        <v>60</v>
      </c>
      <c r="J18" t="s">
        <v>47</v>
      </c>
      <c r="K18" t="s">
        <v>47</v>
      </c>
      <c r="M18" t="s">
        <v>47</v>
      </c>
      <c r="N18" t="s">
        <v>47</v>
      </c>
    </row>
    <row r="19" spans="1:14" ht="12" customHeight="1" x14ac:dyDescent="0.2">
      <c r="A19" s="30" t="s">
        <v>47</v>
      </c>
      <c r="B19" s="1" t="s">
        <v>25</v>
      </c>
      <c r="C19" s="14">
        <v>592</v>
      </c>
      <c r="D19" s="14">
        <v>25</v>
      </c>
      <c r="E19" s="14">
        <v>125</v>
      </c>
      <c r="F19" s="14">
        <v>320</v>
      </c>
      <c r="G19" s="14">
        <v>54</v>
      </c>
      <c r="H19" s="14">
        <v>30</v>
      </c>
      <c r="I19" s="14">
        <v>38</v>
      </c>
      <c r="J19" t="s">
        <v>47</v>
      </c>
      <c r="K19" t="s">
        <v>47</v>
      </c>
      <c r="M19" t="s">
        <v>47</v>
      </c>
      <c r="N19" t="s">
        <v>47</v>
      </c>
    </row>
    <row r="20" spans="1:14" ht="12" customHeight="1" x14ac:dyDescent="0.2">
      <c r="A20" s="30" t="s">
        <v>47</v>
      </c>
      <c r="B20" s="1" t="s">
        <v>26</v>
      </c>
      <c r="C20" s="14">
        <v>356</v>
      </c>
      <c r="D20" s="14">
        <v>22</v>
      </c>
      <c r="E20" s="14">
        <v>71</v>
      </c>
      <c r="F20" s="14">
        <v>181</v>
      </c>
      <c r="G20" s="14">
        <v>36</v>
      </c>
      <c r="H20" s="14">
        <v>16</v>
      </c>
      <c r="I20" s="14">
        <v>30</v>
      </c>
      <c r="J20" t="s">
        <v>47</v>
      </c>
      <c r="K20" t="s">
        <v>47</v>
      </c>
      <c r="M20" t="s">
        <v>47</v>
      </c>
      <c r="N20" t="s">
        <v>47</v>
      </c>
    </row>
    <row r="21" spans="1:14" ht="12" customHeight="1" x14ac:dyDescent="0.2">
      <c r="A21" s="29" t="s">
        <v>27</v>
      </c>
      <c r="B21" s="3" t="s">
        <v>47</v>
      </c>
      <c r="C21" s="13">
        <v>34212</v>
      </c>
      <c r="D21" s="13">
        <v>5245</v>
      </c>
      <c r="E21" s="13">
        <v>15794</v>
      </c>
      <c r="F21" s="13">
        <v>9861</v>
      </c>
      <c r="G21" s="13">
        <v>1158</v>
      </c>
      <c r="H21" s="13">
        <v>1058</v>
      </c>
      <c r="I21" s="13">
        <v>1096</v>
      </c>
    </row>
    <row r="22" spans="1:14" ht="12" customHeight="1" x14ac:dyDescent="0.2">
      <c r="A22" s="30" t="s">
        <v>47</v>
      </c>
      <c r="B22" s="1" t="s">
        <v>12</v>
      </c>
      <c r="C22" s="14">
        <v>73</v>
      </c>
      <c r="D22" s="14">
        <v>7</v>
      </c>
      <c r="E22" s="14">
        <v>22</v>
      </c>
      <c r="F22" s="14">
        <v>24</v>
      </c>
      <c r="G22" s="14">
        <v>4</v>
      </c>
      <c r="H22" s="14">
        <v>9</v>
      </c>
      <c r="I22" s="14">
        <v>7</v>
      </c>
      <c r="J22" t="s">
        <v>47</v>
      </c>
      <c r="K22" t="s">
        <v>47</v>
      </c>
      <c r="M22" t="s">
        <v>47</v>
      </c>
      <c r="N22" t="s">
        <v>47</v>
      </c>
    </row>
    <row r="23" spans="1:14" ht="12" customHeight="1" x14ac:dyDescent="0.2">
      <c r="A23" s="30" t="s">
        <v>47</v>
      </c>
      <c r="B23" s="1" t="s">
        <v>13</v>
      </c>
      <c r="C23" s="14">
        <v>1056</v>
      </c>
      <c r="D23" s="14">
        <v>144</v>
      </c>
      <c r="E23" s="14">
        <v>454</v>
      </c>
      <c r="F23" s="14">
        <v>285</v>
      </c>
      <c r="G23" s="14">
        <v>13</v>
      </c>
      <c r="H23" s="14">
        <v>84</v>
      </c>
      <c r="I23" s="14">
        <v>76</v>
      </c>
      <c r="J23" t="s">
        <v>47</v>
      </c>
      <c r="K23" t="s">
        <v>47</v>
      </c>
      <c r="M23" t="s">
        <v>47</v>
      </c>
      <c r="N23" t="s">
        <v>47</v>
      </c>
    </row>
    <row r="24" spans="1:14" ht="12" customHeight="1" x14ac:dyDescent="0.2">
      <c r="A24" s="30" t="s">
        <v>47</v>
      </c>
      <c r="B24" s="1" t="s">
        <v>14</v>
      </c>
      <c r="C24" s="14">
        <v>3147</v>
      </c>
      <c r="D24" s="14">
        <v>475</v>
      </c>
      <c r="E24" s="14">
        <v>1616</v>
      </c>
      <c r="F24" s="14">
        <v>731</v>
      </c>
      <c r="G24" s="14">
        <v>78</v>
      </c>
      <c r="H24" s="14">
        <v>118</v>
      </c>
      <c r="I24" s="14">
        <v>129</v>
      </c>
      <c r="J24" t="s">
        <v>47</v>
      </c>
      <c r="K24" t="s">
        <v>47</v>
      </c>
      <c r="M24" t="s">
        <v>47</v>
      </c>
      <c r="N24" t="s">
        <v>47</v>
      </c>
    </row>
    <row r="25" spans="1:14" ht="12" customHeight="1" x14ac:dyDescent="0.2">
      <c r="A25" s="30" t="s">
        <v>47</v>
      </c>
      <c r="B25" s="1" t="s">
        <v>15</v>
      </c>
      <c r="C25" s="14">
        <v>3794</v>
      </c>
      <c r="D25" s="14">
        <v>559</v>
      </c>
      <c r="E25" s="14">
        <v>1933</v>
      </c>
      <c r="F25" s="14">
        <v>942</v>
      </c>
      <c r="G25" s="14">
        <v>118</v>
      </c>
      <c r="H25" s="14">
        <v>101</v>
      </c>
      <c r="I25" s="14">
        <v>141</v>
      </c>
      <c r="J25" t="s">
        <v>47</v>
      </c>
      <c r="K25" t="s">
        <v>47</v>
      </c>
      <c r="M25" t="s">
        <v>47</v>
      </c>
      <c r="N25" t="s">
        <v>47</v>
      </c>
    </row>
    <row r="26" spans="1:14" ht="12" customHeight="1" x14ac:dyDescent="0.2">
      <c r="A26" s="30" t="s">
        <v>47</v>
      </c>
      <c r="B26" s="1" t="s">
        <v>16</v>
      </c>
      <c r="C26" s="14">
        <v>4057</v>
      </c>
      <c r="D26" s="14">
        <v>582</v>
      </c>
      <c r="E26" s="14">
        <v>1978</v>
      </c>
      <c r="F26" s="14">
        <v>1152</v>
      </c>
      <c r="G26" s="14">
        <v>118</v>
      </c>
      <c r="H26" s="14">
        <v>110</v>
      </c>
      <c r="I26" s="14">
        <v>117</v>
      </c>
      <c r="J26" t="s">
        <v>47</v>
      </c>
      <c r="K26" t="s">
        <v>47</v>
      </c>
      <c r="M26" t="s">
        <v>47</v>
      </c>
      <c r="N26" t="s">
        <v>47</v>
      </c>
    </row>
    <row r="27" spans="1:14" ht="12" customHeight="1" x14ac:dyDescent="0.2">
      <c r="A27" s="30" t="s">
        <v>47</v>
      </c>
      <c r="B27" s="1" t="s">
        <v>17</v>
      </c>
      <c r="C27" s="14">
        <v>4287</v>
      </c>
      <c r="D27" s="14">
        <v>608</v>
      </c>
      <c r="E27" s="14">
        <v>2076</v>
      </c>
      <c r="F27" s="14">
        <v>1224</v>
      </c>
      <c r="G27" s="14">
        <v>141</v>
      </c>
      <c r="H27" s="14">
        <v>121</v>
      </c>
      <c r="I27" s="14">
        <v>117</v>
      </c>
      <c r="J27" t="s">
        <v>47</v>
      </c>
      <c r="K27" t="s">
        <v>47</v>
      </c>
      <c r="M27" t="s">
        <v>47</v>
      </c>
      <c r="N27" t="s">
        <v>47</v>
      </c>
    </row>
    <row r="28" spans="1:14" ht="12" customHeight="1" x14ac:dyDescent="0.2">
      <c r="A28" s="30" t="s">
        <v>47</v>
      </c>
      <c r="B28" s="1" t="s">
        <v>18</v>
      </c>
      <c r="C28" s="14">
        <v>4624</v>
      </c>
      <c r="D28" s="14">
        <v>711</v>
      </c>
      <c r="E28" s="14">
        <v>2216</v>
      </c>
      <c r="F28" s="14">
        <v>1335</v>
      </c>
      <c r="G28" s="14">
        <v>147</v>
      </c>
      <c r="H28" s="14">
        <v>104</v>
      </c>
      <c r="I28" s="14">
        <v>111</v>
      </c>
      <c r="J28" t="s">
        <v>47</v>
      </c>
      <c r="K28" t="s">
        <v>47</v>
      </c>
      <c r="M28" t="s">
        <v>47</v>
      </c>
      <c r="N28" t="s">
        <v>47</v>
      </c>
    </row>
    <row r="29" spans="1:14" ht="12" customHeight="1" x14ac:dyDescent="0.2">
      <c r="A29" s="30" t="s">
        <v>47</v>
      </c>
      <c r="B29" s="1" t="s">
        <v>19</v>
      </c>
      <c r="C29" s="14">
        <v>4279</v>
      </c>
      <c r="D29" s="14">
        <v>673</v>
      </c>
      <c r="E29" s="14">
        <v>2045</v>
      </c>
      <c r="F29" s="14">
        <v>1214</v>
      </c>
      <c r="G29" s="14">
        <v>162</v>
      </c>
      <c r="H29" s="14">
        <v>94</v>
      </c>
      <c r="I29" s="14">
        <v>91</v>
      </c>
      <c r="J29" t="s">
        <v>47</v>
      </c>
      <c r="K29" t="s">
        <v>47</v>
      </c>
      <c r="M29" t="s">
        <v>47</v>
      </c>
      <c r="N29" t="s">
        <v>47</v>
      </c>
    </row>
    <row r="30" spans="1:14" ht="12" customHeight="1" x14ac:dyDescent="0.2">
      <c r="A30" s="30" t="s">
        <v>47</v>
      </c>
      <c r="B30" s="1" t="s">
        <v>20</v>
      </c>
      <c r="C30" s="14">
        <v>3581</v>
      </c>
      <c r="D30" s="14">
        <v>571</v>
      </c>
      <c r="E30" s="14">
        <v>1708</v>
      </c>
      <c r="F30" s="14">
        <v>996</v>
      </c>
      <c r="G30" s="14">
        <v>129</v>
      </c>
      <c r="H30" s="14">
        <v>97</v>
      </c>
      <c r="I30" s="14">
        <v>80</v>
      </c>
      <c r="J30" t="s">
        <v>47</v>
      </c>
      <c r="K30" t="s">
        <v>47</v>
      </c>
      <c r="M30" t="s">
        <v>47</v>
      </c>
      <c r="N30" t="s">
        <v>47</v>
      </c>
    </row>
    <row r="31" spans="1:14" ht="12" customHeight="1" x14ac:dyDescent="0.2">
      <c r="A31" s="30" t="s">
        <v>47</v>
      </c>
      <c r="B31" s="1" t="s">
        <v>21</v>
      </c>
      <c r="C31" s="14">
        <v>2565</v>
      </c>
      <c r="D31" s="14">
        <v>468</v>
      </c>
      <c r="E31" s="14">
        <v>1095</v>
      </c>
      <c r="F31" s="14">
        <v>748</v>
      </c>
      <c r="G31" s="14">
        <v>98</v>
      </c>
      <c r="H31" s="14">
        <v>76</v>
      </c>
      <c r="I31" s="14">
        <v>80</v>
      </c>
      <c r="J31" t="s">
        <v>47</v>
      </c>
      <c r="K31" t="s">
        <v>47</v>
      </c>
      <c r="M31" t="s">
        <v>47</v>
      </c>
      <c r="N31" t="s">
        <v>47</v>
      </c>
    </row>
    <row r="32" spans="1:14" ht="12" customHeight="1" x14ac:dyDescent="0.2">
      <c r="A32" s="30" t="s">
        <v>47</v>
      </c>
      <c r="B32" s="1" t="s">
        <v>22</v>
      </c>
      <c r="C32" s="14">
        <v>1297</v>
      </c>
      <c r="D32" s="14">
        <v>246</v>
      </c>
      <c r="E32" s="14">
        <v>395</v>
      </c>
      <c r="F32" s="14">
        <v>484</v>
      </c>
      <c r="G32" s="14">
        <v>66</v>
      </c>
      <c r="H32" s="14">
        <v>50</v>
      </c>
      <c r="I32" s="14">
        <v>56</v>
      </c>
      <c r="J32" t="s">
        <v>47</v>
      </c>
      <c r="K32" t="s">
        <v>47</v>
      </c>
      <c r="M32" t="s">
        <v>47</v>
      </c>
      <c r="N32" t="s">
        <v>47</v>
      </c>
    </row>
    <row r="33" spans="1:14" ht="12" customHeight="1" x14ac:dyDescent="0.2">
      <c r="A33" s="30" t="s">
        <v>47</v>
      </c>
      <c r="B33" s="1" t="s">
        <v>23</v>
      </c>
      <c r="C33" s="14">
        <v>704</v>
      </c>
      <c r="D33" s="14">
        <v>125</v>
      </c>
      <c r="E33" s="14">
        <v>118</v>
      </c>
      <c r="F33" s="14">
        <v>346</v>
      </c>
      <c r="G33" s="14">
        <v>38</v>
      </c>
      <c r="H33" s="14">
        <v>50</v>
      </c>
      <c r="I33" s="14">
        <v>27</v>
      </c>
      <c r="J33" t="s">
        <v>47</v>
      </c>
      <c r="K33" t="s">
        <v>47</v>
      </c>
      <c r="M33" t="s">
        <v>47</v>
      </c>
      <c r="N33" t="s">
        <v>47</v>
      </c>
    </row>
    <row r="34" spans="1:14" ht="12" customHeight="1" x14ac:dyDescent="0.2">
      <c r="A34" s="30" t="s">
        <v>47</v>
      </c>
      <c r="B34" s="1" t="s">
        <v>24</v>
      </c>
      <c r="C34" s="14">
        <v>376</v>
      </c>
      <c r="D34" s="14">
        <v>42</v>
      </c>
      <c r="E34" s="14">
        <v>48</v>
      </c>
      <c r="F34" s="14">
        <v>205</v>
      </c>
      <c r="G34" s="14">
        <v>20</v>
      </c>
      <c r="H34" s="14">
        <v>29</v>
      </c>
      <c r="I34" s="14">
        <v>32</v>
      </c>
      <c r="J34" t="s">
        <v>47</v>
      </c>
      <c r="K34" t="s">
        <v>47</v>
      </c>
      <c r="M34" t="s">
        <v>47</v>
      </c>
      <c r="N34" t="s">
        <v>47</v>
      </c>
    </row>
    <row r="35" spans="1:14" ht="12" customHeight="1" x14ac:dyDescent="0.2">
      <c r="A35" s="30" t="s">
        <v>47</v>
      </c>
      <c r="B35" s="1" t="s">
        <v>25</v>
      </c>
      <c r="C35" s="14">
        <v>223</v>
      </c>
      <c r="D35" s="14">
        <v>17</v>
      </c>
      <c r="E35" s="14">
        <v>59</v>
      </c>
      <c r="F35" s="14">
        <v>109</v>
      </c>
      <c r="G35" s="14">
        <v>13</v>
      </c>
      <c r="H35" s="14">
        <v>9</v>
      </c>
      <c r="I35" s="14">
        <v>16</v>
      </c>
      <c r="J35" t="s">
        <v>47</v>
      </c>
      <c r="K35" t="s">
        <v>47</v>
      </c>
      <c r="M35" t="s">
        <v>47</v>
      </c>
      <c r="N35" t="s">
        <v>47</v>
      </c>
    </row>
    <row r="36" spans="1:14" ht="12" customHeight="1" x14ac:dyDescent="0.2">
      <c r="A36" s="30" t="s">
        <v>47</v>
      </c>
      <c r="B36" s="1" t="s">
        <v>26</v>
      </c>
      <c r="C36" s="14">
        <v>149</v>
      </c>
      <c r="D36" s="14">
        <v>17</v>
      </c>
      <c r="E36" s="14">
        <v>31</v>
      </c>
      <c r="F36" s="14">
        <v>66</v>
      </c>
      <c r="G36" s="14">
        <v>13</v>
      </c>
      <c r="H36" s="14">
        <v>6</v>
      </c>
      <c r="I36" s="14">
        <v>16</v>
      </c>
      <c r="J36" t="s">
        <v>47</v>
      </c>
      <c r="K36" t="s">
        <v>47</v>
      </c>
      <c r="M36" t="s">
        <v>47</v>
      </c>
      <c r="N36" t="s">
        <v>47</v>
      </c>
    </row>
    <row r="37" spans="1:14" ht="12" customHeight="1" x14ac:dyDescent="0.2">
      <c r="A37" s="29" t="s">
        <v>28</v>
      </c>
      <c r="B37" s="3" t="s">
        <v>47</v>
      </c>
      <c r="C37" s="13">
        <v>44442</v>
      </c>
      <c r="D37" s="13">
        <v>211</v>
      </c>
      <c r="E37" s="13">
        <v>25710</v>
      </c>
      <c r="F37" s="13">
        <v>13588</v>
      </c>
      <c r="G37" s="13">
        <v>2579</v>
      </c>
      <c r="H37" s="13">
        <v>1205</v>
      </c>
      <c r="I37" s="13">
        <v>1149</v>
      </c>
    </row>
    <row r="38" spans="1:14" ht="12" customHeight="1" x14ac:dyDescent="0.2">
      <c r="A38" s="30" t="s">
        <v>47</v>
      </c>
      <c r="B38" s="1" t="s">
        <v>12</v>
      </c>
      <c r="C38" s="14">
        <v>85</v>
      </c>
      <c r="D38" s="14" t="s">
        <v>60</v>
      </c>
      <c r="E38" s="14">
        <v>26</v>
      </c>
      <c r="F38" s="14">
        <v>37</v>
      </c>
      <c r="G38" s="14">
        <v>3</v>
      </c>
      <c r="H38" s="14">
        <v>10</v>
      </c>
      <c r="I38" s="14">
        <v>9</v>
      </c>
      <c r="J38" t="s">
        <v>47</v>
      </c>
      <c r="K38" t="s">
        <v>47</v>
      </c>
      <c r="M38" t="s">
        <v>47</v>
      </c>
      <c r="N38" t="s">
        <v>47</v>
      </c>
    </row>
    <row r="39" spans="1:14" ht="12" customHeight="1" x14ac:dyDescent="0.2">
      <c r="A39" s="30" t="s">
        <v>47</v>
      </c>
      <c r="B39" s="1" t="s">
        <v>13</v>
      </c>
      <c r="C39" s="14">
        <v>1469</v>
      </c>
      <c r="D39" s="14">
        <v>17</v>
      </c>
      <c r="E39" s="14">
        <v>753</v>
      </c>
      <c r="F39" s="14">
        <v>437</v>
      </c>
      <c r="G39" s="14">
        <v>36</v>
      </c>
      <c r="H39" s="14">
        <v>138</v>
      </c>
      <c r="I39" s="14">
        <v>88</v>
      </c>
      <c r="J39" t="s">
        <v>47</v>
      </c>
      <c r="K39" t="s">
        <v>47</v>
      </c>
      <c r="M39" t="s">
        <v>47</v>
      </c>
      <c r="N39" t="s">
        <v>47</v>
      </c>
    </row>
    <row r="40" spans="1:14" ht="12" customHeight="1" x14ac:dyDescent="0.2">
      <c r="A40" s="30" t="s">
        <v>47</v>
      </c>
      <c r="B40" s="1" t="s">
        <v>14</v>
      </c>
      <c r="C40" s="14">
        <v>4379</v>
      </c>
      <c r="D40" s="14">
        <v>23</v>
      </c>
      <c r="E40" s="14">
        <v>2979</v>
      </c>
      <c r="F40" s="14">
        <v>950</v>
      </c>
      <c r="G40" s="14">
        <v>115</v>
      </c>
      <c r="H40" s="14">
        <v>164</v>
      </c>
      <c r="I40" s="14">
        <v>148</v>
      </c>
      <c r="J40" t="s">
        <v>47</v>
      </c>
      <c r="K40" t="s">
        <v>47</v>
      </c>
      <c r="M40" t="s">
        <v>47</v>
      </c>
      <c r="N40" t="s">
        <v>47</v>
      </c>
    </row>
    <row r="41" spans="1:14" ht="12" customHeight="1" x14ac:dyDescent="0.2">
      <c r="A41" s="30" t="s">
        <v>47</v>
      </c>
      <c r="B41" s="1" t="s">
        <v>15</v>
      </c>
      <c r="C41" s="14">
        <v>5044</v>
      </c>
      <c r="D41" s="14">
        <v>16</v>
      </c>
      <c r="E41" s="14">
        <v>3392</v>
      </c>
      <c r="F41" s="14">
        <v>1182</v>
      </c>
      <c r="G41" s="14">
        <v>188</v>
      </c>
      <c r="H41" s="14">
        <v>134</v>
      </c>
      <c r="I41" s="14">
        <v>132</v>
      </c>
      <c r="J41" t="s">
        <v>47</v>
      </c>
      <c r="K41" t="s">
        <v>47</v>
      </c>
      <c r="M41" t="s">
        <v>47</v>
      </c>
      <c r="N41" t="s">
        <v>47</v>
      </c>
    </row>
    <row r="42" spans="1:14" ht="12" customHeight="1" x14ac:dyDescent="0.2">
      <c r="A42" s="30" t="s">
        <v>47</v>
      </c>
      <c r="B42" s="1" t="s">
        <v>16</v>
      </c>
      <c r="C42" s="14">
        <v>5217</v>
      </c>
      <c r="D42" s="14">
        <v>18</v>
      </c>
      <c r="E42" s="14">
        <v>3481</v>
      </c>
      <c r="F42" s="14">
        <v>1254</v>
      </c>
      <c r="G42" s="14">
        <v>240</v>
      </c>
      <c r="H42" s="14">
        <v>126</v>
      </c>
      <c r="I42" s="14">
        <v>98</v>
      </c>
      <c r="J42" t="s">
        <v>47</v>
      </c>
      <c r="K42" t="s">
        <v>47</v>
      </c>
      <c r="M42" t="s">
        <v>47</v>
      </c>
      <c r="N42" t="s">
        <v>47</v>
      </c>
    </row>
    <row r="43" spans="1:14" ht="12" customHeight="1" x14ac:dyDescent="0.2">
      <c r="A43" s="30" t="s">
        <v>47</v>
      </c>
      <c r="B43" s="1" t="s">
        <v>17</v>
      </c>
      <c r="C43" s="14">
        <v>5211</v>
      </c>
      <c r="D43" s="14">
        <v>15</v>
      </c>
      <c r="E43" s="14">
        <v>3311</v>
      </c>
      <c r="F43" s="14">
        <v>1373</v>
      </c>
      <c r="G43" s="14">
        <v>295</v>
      </c>
      <c r="H43" s="14">
        <v>122</v>
      </c>
      <c r="I43" s="14">
        <v>95</v>
      </c>
      <c r="J43" t="s">
        <v>47</v>
      </c>
      <c r="K43" t="s">
        <v>47</v>
      </c>
      <c r="M43" t="s">
        <v>47</v>
      </c>
      <c r="N43" t="s">
        <v>47</v>
      </c>
    </row>
    <row r="44" spans="1:14" ht="12" customHeight="1" x14ac:dyDescent="0.2">
      <c r="A44" s="30" t="s">
        <v>47</v>
      </c>
      <c r="B44" s="1" t="s">
        <v>18</v>
      </c>
      <c r="C44" s="14">
        <v>5563</v>
      </c>
      <c r="D44" s="14">
        <v>14</v>
      </c>
      <c r="E44" s="14">
        <v>3278</v>
      </c>
      <c r="F44" s="14">
        <v>1697</v>
      </c>
      <c r="G44" s="14">
        <v>337</v>
      </c>
      <c r="H44" s="14">
        <v>103</v>
      </c>
      <c r="I44" s="14">
        <v>134</v>
      </c>
      <c r="J44" t="s">
        <v>47</v>
      </c>
      <c r="K44" t="s">
        <v>47</v>
      </c>
      <c r="M44" t="s">
        <v>47</v>
      </c>
      <c r="N44" t="s">
        <v>47</v>
      </c>
    </row>
    <row r="45" spans="1:14" ht="12" customHeight="1" x14ac:dyDescent="0.2">
      <c r="A45" s="30" t="s">
        <v>47</v>
      </c>
      <c r="B45" s="1" t="s">
        <v>19</v>
      </c>
      <c r="C45" s="14">
        <v>4915</v>
      </c>
      <c r="D45" s="14">
        <v>19</v>
      </c>
      <c r="E45" s="14">
        <v>2769</v>
      </c>
      <c r="F45" s="14">
        <v>1581</v>
      </c>
      <c r="G45" s="14">
        <v>363</v>
      </c>
      <c r="H45" s="14">
        <v>90</v>
      </c>
      <c r="I45" s="14">
        <v>93</v>
      </c>
      <c r="J45" t="s">
        <v>47</v>
      </c>
      <c r="K45" t="s">
        <v>47</v>
      </c>
      <c r="M45" t="s">
        <v>47</v>
      </c>
      <c r="N45" t="s">
        <v>47</v>
      </c>
    </row>
    <row r="46" spans="1:14" ht="12" customHeight="1" x14ac:dyDescent="0.2">
      <c r="A46" s="30" t="s">
        <v>47</v>
      </c>
      <c r="B46" s="1" t="s">
        <v>20</v>
      </c>
      <c r="C46" s="14">
        <v>4070</v>
      </c>
      <c r="D46" s="14">
        <v>15</v>
      </c>
      <c r="E46" s="14">
        <v>2153</v>
      </c>
      <c r="F46" s="14">
        <v>1430</v>
      </c>
      <c r="G46" s="14">
        <v>321</v>
      </c>
      <c r="H46" s="14">
        <v>73</v>
      </c>
      <c r="I46" s="14">
        <v>78</v>
      </c>
      <c r="J46" t="s">
        <v>47</v>
      </c>
      <c r="K46" t="s">
        <v>47</v>
      </c>
      <c r="M46" t="s">
        <v>47</v>
      </c>
      <c r="N46" t="s">
        <v>47</v>
      </c>
    </row>
    <row r="47" spans="1:14" ht="12" customHeight="1" x14ac:dyDescent="0.2">
      <c r="A47" s="30" t="s">
        <v>47</v>
      </c>
      <c r="B47" s="1" t="s">
        <v>21</v>
      </c>
      <c r="C47" s="14">
        <v>3319</v>
      </c>
      <c r="D47" s="14">
        <v>16</v>
      </c>
      <c r="E47" s="14">
        <v>1717</v>
      </c>
      <c r="F47" s="14">
        <v>1193</v>
      </c>
      <c r="G47" s="14">
        <v>248</v>
      </c>
      <c r="H47" s="14">
        <v>53</v>
      </c>
      <c r="I47" s="14">
        <v>92</v>
      </c>
      <c r="J47" t="s">
        <v>47</v>
      </c>
      <c r="K47" t="s">
        <v>47</v>
      </c>
      <c r="M47" t="s">
        <v>47</v>
      </c>
      <c r="N47" t="s">
        <v>47</v>
      </c>
    </row>
    <row r="48" spans="1:14" ht="12" customHeight="1" x14ac:dyDescent="0.2">
      <c r="A48" s="30" t="s">
        <v>47</v>
      </c>
      <c r="B48" s="1" t="s">
        <v>22</v>
      </c>
      <c r="C48" s="14">
        <v>2544</v>
      </c>
      <c r="D48" s="14">
        <v>18</v>
      </c>
      <c r="E48" s="14">
        <v>1220</v>
      </c>
      <c r="F48" s="14">
        <v>975</v>
      </c>
      <c r="G48" s="14">
        <v>186</v>
      </c>
      <c r="H48" s="14">
        <v>66</v>
      </c>
      <c r="I48" s="14">
        <v>79</v>
      </c>
      <c r="J48" t="s">
        <v>47</v>
      </c>
      <c r="K48" t="s">
        <v>47</v>
      </c>
      <c r="M48" t="s">
        <v>47</v>
      </c>
      <c r="N48" t="s">
        <v>47</v>
      </c>
    </row>
    <row r="49" spans="1:30" ht="12" customHeight="1" x14ac:dyDescent="0.2">
      <c r="A49" s="30" t="s">
        <v>47</v>
      </c>
      <c r="B49" s="1" t="s">
        <v>23</v>
      </c>
      <c r="C49" s="14">
        <v>1304</v>
      </c>
      <c r="D49" s="14">
        <v>13</v>
      </c>
      <c r="E49" s="14">
        <v>358</v>
      </c>
      <c r="F49" s="14">
        <v>727</v>
      </c>
      <c r="G49" s="14">
        <v>117</v>
      </c>
      <c r="H49" s="14">
        <v>50</v>
      </c>
      <c r="I49" s="14">
        <v>39</v>
      </c>
      <c r="J49" t="s">
        <v>47</v>
      </c>
      <c r="K49" t="s">
        <v>47</v>
      </c>
      <c r="M49" t="s">
        <v>47</v>
      </c>
      <c r="N49" t="s">
        <v>47</v>
      </c>
    </row>
    <row r="50" spans="1:30" ht="12" customHeight="1" x14ac:dyDescent="0.2">
      <c r="A50" s="30" t="s">
        <v>47</v>
      </c>
      <c r="B50" s="1" t="s">
        <v>24</v>
      </c>
      <c r="C50" s="14">
        <v>746</v>
      </c>
      <c r="D50" s="14">
        <v>14</v>
      </c>
      <c r="E50" s="14">
        <v>167</v>
      </c>
      <c r="F50" s="14">
        <v>426</v>
      </c>
      <c r="G50" s="14">
        <v>66</v>
      </c>
      <c r="H50" s="14">
        <v>45</v>
      </c>
      <c r="I50" s="14">
        <v>28</v>
      </c>
      <c r="J50" t="s">
        <v>47</v>
      </c>
      <c r="K50" t="s">
        <v>47</v>
      </c>
      <c r="M50" t="s">
        <v>47</v>
      </c>
      <c r="N50" t="s">
        <v>47</v>
      </c>
    </row>
    <row r="51" spans="1:30" ht="12" customHeight="1" x14ac:dyDescent="0.2">
      <c r="A51" s="30" t="s">
        <v>47</v>
      </c>
      <c r="B51" s="1" t="s">
        <v>25</v>
      </c>
      <c r="C51" s="14">
        <v>369</v>
      </c>
      <c r="D51" s="14">
        <v>8</v>
      </c>
      <c r="E51" s="14">
        <v>66</v>
      </c>
      <c r="F51" s="14">
        <v>211</v>
      </c>
      <c r="G51" s="14">
        <v>41</v>
      </c>
      <c r="H51" s="14">
        <v>21</v>
      </c>
      <c r="I51" s="14">
        <v>22</v>
      </c>
      <c r="J51" t="s">
        <v>47</v>
      </c>
      <c r="K51" t="s">
        <v>47</v>
      </c>
      <c r="M51" t="s">
        <v>47</v>
      </c>
      <c r="N51" t="s">
        <v>47</v>
      </c>
    </row>
    <row r="52" spans="1:30" ht="12" customHeight="1" x14ac:dyDescent="0.2">
      <c r="A52" s="31" t="s">
        <v>47</v>
      </c>
      <c r="B52" s="4" t="s">
        <v>26</v>
      </c>
      <c r="C52" s="15">
        <v>207</v>
      </c>
      <c r="D52" s="15">
        <v>5</v>
      </c>
      <c r="E52" s="15">
        <v>40</v>
      </c>
      <c r="F52" s="15">
        <v>115</v>
      </c>
      <c r="G52" s="15">
        <v>23</v>
      </c>
      <c r="H52" s="15">
        <v>10</v>
      </c>
      <c r="I52" s="15">
        <v>14</v>
      </c>
      <c r="J52" t="s">
        <v>47</v>
      </c>
      <c r="K52" t="s">
        <v>47</v>
      </c>
      <c r="M52" t="s">
        <v>47</v>
      </c>
      <c r="N52" t="s">
        <v>47</v>
      </c>
    </row>
    <row r="53" spans="1:30" s="20" customFormat="1" ht="24" customHeight="1" x14ac:dyDescent="0.2">
      <c r="A53" s="23" t="s">
        <v>58</v>
      </c>
      <c r="B53" s="24"/>
      <c r="C53" s="24"/>
      <c r="D53" s="24"/>
      <c r="E53" s="24"/>
      <c r="F53" s="24"/>
      <c r="G53" s="24"/>
      <c r="H53" s="24"/>
      <c r="I53" s="25"/>
      <c r="J53" s="19"/>
      <c r="K53" s="19"/>
      <c r="L53" s="19" t="s">
        <v>47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 ht="12" customHeight="1" x14ac:dyDescent="0.2">
      <c r="A54" s="26" t="s">
        <v>59</v>
      </c>
      <c r="B54" s="27"/>
      <c r="C54" s="27"/>
      <c r="D54" s="27"/>
      <c r="E54" s="27"/>
      <c r="F54" s="27"/>
      <c r="G54" s="27"/>
      <c r="H54" s="27"/>
      <c r="I54" s="28"/>
      <c r="J54" s="12"/>
      <c r="K54" s="12"/>
      <c r="L54" s="12" t="s">
        <v>47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 x14ac:dyDescent="0.2">
      <c r="A55" s="5" t="s">
        <v>47</v>
      </c>
      <c r="B55" s="5" t="s">
        <v>47</v>
      </c>
      <c r="C55" s="5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47</v>
      </c>
      <c r="I55" s="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C64"/>
  <sheetViews>
    <sheetView showGridLines="0" zoomScaleNormal="100" workbookViewId="0">
      <selection activeCell="C3" sqref="C3:C4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4.5" customWidth="1"/>
    <col min="6" max="6" width="9.6640625" customWidth="1"/>
    <col min="7" max="7" width="14" customWidth="1"/>
    <col min="8" max="8" width="15.6640625" customWidth="1"/>
    <col min="9" max="9" width="11" customWidth="1"/>
  </cols>
  <sheetData>
    <row r="1" spans="1:29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2" t="s">
        <v>38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47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2" t="s">
        <v>2</v>
      </c>
      <c r="B3" s="32" t="s">
        <v>47</v>
      </c>
      <c r="C3" s="32" t="s">
        <v>3</v>
      </c>
      <c r="D3" s="32" t="s">
        <v>4</v>
      </c>
      <c r="E3" s="32" t="s">
        <v>47</v>
      </c>
      <c r="F3" s="32" t="s">
        <v>47</v>
      </c>
      <c r="G3" s="32" t="s">
        <v>47</v>
      </c>
      <c r="H3" s="32" t="s">
        <v>47</v>
      </c>
      <c r="I3" s="32" t="s">
        <v>47</v>
      </c>
    </row>
    <row r="4" spans="1:29" ht="27.6" customHeight="1" x14ac:dyDescent="0.2">
      <c r="A4" s="32" t="s">
        <v>47</v>
      </c>
      <c r="B4" s="32" t="s">
        <v>47</v>
      </c>
      <c r="C4" s="32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29" ht="12" customHeight="1" x14ac:dyDescent="0.2">
      <c r="A5" s="33" t="s">
        <v>11</v>
      </c>
      <c r="B5" s="6" t="s">
        <v>47</v>
      </c>
      <c r="C5" s="13">
        <v>99721</v>
      </c>
      <c r="D5" s="13">
        <v>6185</v>
      </c>
      <c r="E5" s="13">
        <v>54007</v>
      </c>
      <c r="F5" s="13">
        <v>29295</v>
      </c>
      <c r="G5" s="13">
        <v>3825</v>
      </c>
      <c r="H5" s="13">
        <v>3344</v>
      </c>
      <c r="I5" s="13">
        <v>3065</v>
      </c>
    </row>
    <row r="6" spans="1:29" ht="12" customHeight="1" x14ac:dyDescent="0.2">
      <c r="A6" s="30" t="s">
        <v>47</v>
      </c>
      <c r="B6" s="1" t="s">
        <v>12</v>
      </c>
      <c r="C6" s="14">
        <v>196</v>
      </c>
      <c r="D6" s="14">
        <v>4</v>
      </c>
      <c r="E6" s="14">
        <v>69</v>
      </c>
      <c r="F6" s="14">
        <v>63</v>
      </c>
      <c r="G6" s="14">
        <v>3</v>
      </c>
      <c r="H6" s="14">
        <v>28</v>
      </c>
      <c r="I6" s="14">
        <v>29</v>
      </c>
      <c r="J6" t="s">
        <v>47</v>
      </c>
      <c r="K6" t="s">
        <v>47</v>
      </c>
      <c r="M6" t="s">
        <v>47</v>
      </c>
      <c r="N6" t="s">
        <v>47</v>
      </c>
    </row>
    <row r="7" spans="1:29" ht="12" customHeight="1" x14ac:dyDescent="0.2">
      <c r="A7" s="30" t="s">
        <v>47</v>
      </c>
      <c r="B7" s="1" t="s">
        <v>13</v>
      </c>
      <c r="C7" s="14">
        <v>3836</v>
      </c>
      <c r="D7" s="14">
        <v>183</v>
      </c>
      <c r="E7" s="14">
        <v>1854</v>
      </c>
      <c r="F7" s="14">
        <v>1084</v>
      </c>
      <c r="G7" s="14">
        <v>68</v>
      </c>
      <c r="H7" s="14">
        <v>420</v>
      </c>
      <c r="I7" s="14">
        <v>227</v>
      </c>
      <c r="J7" t="s">
        <v>47</v>
      </c>
      <c r="K7" t="s">
        <v>47</v>
      </c>
      <c r="M7" t="s">
        <v>47</v>
      </c>
      <c r="N7" t="s">
        <v>47</v>
      </c>
    </row>
    <row r="8" spans="1:29" ht="12" customHeight="1" x14ac:dyDescent="0.2">
      <c r="A8" s="30" t="s">
        <v>47</v>
      </c>
      <c r="B8" s="1" t="s">
        <v>14</v>
      </c>
      <c r="C8" s="14">
        <v>10136</v>
      </c>
      <c r="D8" s="14">
        <v>495</v>
      </c>
      <c r="E8" s="14">
        <v>6145</v>
      </c>
      <c r="F8" s="14">
        <v>2444</v>
      </c>
      <c r="G8" s="14">
        <v>213</v>
      </c>
      <c r="H8" s="14">
        <v>456</v>
      </c>
      <c r="I8" s="14">
        <v>383</v>
      </c>
      <c r="J8" t="s">
        <v>47</v>
      </c>
      <c r="K8" t="s">
        <v>47</v>
      </c>
      <c r="M8" t="s">
        <v>47</v>
      </c>
      <c r="N8" t="s">
        <v>47</v>
      </c>
    </row>
    <row r="9" spans="1:29" ht="12" customHeight="1" x14ac:dyDescent="0.2">
      <c r="A9" s="30" t="s">
        <v>47</v>
      </c>
      <c r="B9" s="1" t="s">
        <v>15</v>
      </c>
      <c r="C9" s="14">
        <v>12068</v>
      </c>
      <c r="D9" s="14">
        <v>617</v>
      </c>
      <c r="E9" s="14">
        <v>7435</v>
      </c>
      <c r="F9" s="14">
        <v>2940</v>
      </c>
      <c r="G9" s="14">
        <v>362</v>
      </c>
      <c r="H9" s="14">
        <v>377</v>
      </c>
      <c r="I9" s="14">
        <v>337</v>
      </c>
      <c r="J9" t="s">
        <v>47</v>
      </c>
      <c r="K9" t="s">
        <v>47</v>
      </c>
      <c r="M9" t="s">
        <v>47</v>
      </c>
      <c r="N9" t="s">
        <v>47</v>
      </c>
    </row>
    <row r="10" spans="1:29" ht="12" customHeight="1" x14ac:dyDescent="0.2">
      <c r="A10" s="30" t="s">
        <v>47</v>
      </c>
      <c r="B10" s="1" t="s">
        <v>16</v>
      </c>
      <c r="C10" s="14">
        <v>12611</v>
      </c>
      <c r="D10" s="14">
        <v>672</v>
      </c>
      <c r="E10" s="14">
        <v>7452</v>
      </c>
      <c r="F10" s="14">
        <v>3346</v>
      </c>
      <c r="G10" s="14">
        <v>489</v>
      </c>
      <c r="H10" s="14">
        <v>310</v>
      </c>
      <c r="I10" s="14">
        <v>342</v>
      </c>
      <c r="J10" t="s">
        <v>47</v>
      </c>
      <c r="K10" t="s">
        <v>47</v>
      </c>
      <c r="M10" t="s">
        <v>47</v>
      </c>
      <c r="N10" t="s">
        <v>47</v>
      </c>
    </row>
    <row r="11" spans="1:29" ht="12" customHeight="1" x14ac:dyDescent="0.2">
      <c r="A11" s="30" t="s">
        <v>47</v>
      </c>
      <c r="B11" s="1" t="s">
        <v>17</v>
      </c>
      <c r="C11" s="14">
        <v>12731</v>
      </c>
      <c r="D11" s="14">
        <v>710</v>
      </c>
      <c r="E11" s="14">
        <v>7441</v>
      </c>
      <c r="F11" s="14">
        <v>3396</v>
      </c>
      <c r="G11" s="14">
        <v>518</v>
      </c>
      <c r="H11" s="14">
        <v>332</v>
      </c>
      <c r="I11" s="14">
        <v>334</v>
      </c>
      <c r="J11" t="s">
        <v>47</v>
      </c>
      <c r="K11" t="s">
        <v>47</v>
      </c>
      <c r="M11" t="s">
        <v>47</v>
      </c>
      <c r="N11" t="s">
        <v>47</v>
      </c>
    </row>
    <row r="12" spans="1:29" ht="12" customHeight="1" x14ac:dyDescent="0.2">
      <c r="A12" s="30" t="s">
        <v>47</v>
      </c>
      <c r="B12" s="1" t="s">
        <v>18</v>
      </c>
      <c r="C12" s="14">
        <v>12728</v>
      </c>
      <c r="D12" s="14">
        <v>816</v>
      </c>
      <c r="E12" s="14">
        <v>7139</v>
      </c>
      <c r="F12" s="14">
        <v>3602</v>
      </c>
      <c r="G12" s="14">
        <v>518</v>
      </c>
      <c r="H12" s="14">
        <v>305</v>
      </c>
      <c r="I12" s="14">
        <v>348</v>
      </c>
      <c r="J12" t="s">
        <v>47</v>
      </c>
      <c r="K12" t="s">
        <v>47</v>
      </c>
      <c r="M12" t="s">
        <v>47</v>
      </c>
      <c r="N12" t="s">
        <v>47</v>
      </c>
    </row>
    <row r="13" spans="1:29" ht="12" customHeight="1" x14ac:dyDescent="0.2">
      <c r="A13" s="30" t="s">
        <v>47</v>
      </c>
      <c r="B13" s="1" t="s">
        <v>19</v>
      </c>
      <c r="C13" s="14">
        <v>11097</v>
      </c>
      <c r="D13" s="14">
        <v>846</v>
      </c>
      <c r="E13" s="14">
        <v>6019</v>
      </c>
      <c r="F13" s="14">
        <v>3214</v>
      </c>
      <c r="G13" s="14">
        <v>504</v>
      </c>
      <c r="H13" s="14">
        <v>266</v>
      </c>
      <c r="I13" s="14">
        <v>248</v>
      </c>
      <c r="J13" t="s">
        <v>47</v>
      </c>
      <c r="K13" t="s">
        <v>47</v>
      </c>
      <c r="M13" t="s">
        <v>47</v>
      </c>
      <c r="N13" t="s">
        <v>47</v>
      </c>
    </row>
    <row r="14" spans="1:29" ht="12" customHeight="1" x14ac:dyDescent="0.2">
      <c r="A14" s="30" t="s">
        <v>47</v>
      </c>
      <c r="B14" s="1" t="s">
        <v>20</v>
      </c>
      <c r="C14" s="14">
        <v>8702</v>
      </c>
      <c r="D14" s="14">
        <v>647</v>
      </c>
      <c r="E14" s="14">
        <v>4523</v>
      </c>
      <c r="F14" s="14">
        <v>2725</v>
      </c>
      <c r="G14" s="14">
        <v>387</v>
      </c>
      <c r="H14" s="14">
        <v>215</v>
      </c>
      <c r="I14" s="14">
        <v>205</v>
      </c>
      <c r="J14" t="s">
        <v>47</v>
      </c>
      <c r="K14" t="s">
        <v>47</v>
      </c>
      <c r="M14" t="s">
        <v>47</v>
      </c>
      <c r="N14" t="s">
        <v>47</v>
      </c>
    </row>
    <row r="15" spans="1:29" ht="12" customHeight="1" x14ac:dyDescent="0.2">
      <c r="A15" s="30" t="s">
        <v>47</v>
      </c>
      <c r="B15" s="1" t="s">
        <v>21</v>
      </c>
      <c r="C15" s="14">
        <v>6429</v>
      </c>
      <c r="D15" s="14">
        <v>597</v>
      </c>
      <c r="E15" s="14">
        <v>3059</v>
      </c>
      <c r="F15" s="14">
        <v>2151</v>
      </c>
      <c r="G15" s="14">
        <v>275</v>
      </c>
      <c r="H15" s="14">
        <v>186</v>
      </c>
      <c r="I15" s="14">
        <v>161</v>
      </c>
      <c r="J15" t="s">
        <v>47</v>
      </c>
      <c r="K15" t="s">
        <v>47</v>
      </c>
      <c r="M15" t="s">
        <v>47</v>
      </c>
      <c r="N15" t="s">
        <v>47</v>
      </c>
    </row>
    <row r="16" spans="1:29" ht="12" customHeight="1" x14ac:dyDescent="0.2">
      <c r="A16" s="30" t="s">
        <v>47</v>
      </c>
      <c r="B16" s="1" t="s">
        <v>22</v>
      </c>
      <c r="C16" s="14">
        <v>4310</v>
      </c>
      <c r="D16" s="14">
        <v>321</v>
      </c>
      <c r="E16" s="14">
        <v>1743</v>
      </c>
      <c r="F16" s="14">
        <v>1740</v>
      </c>
      <c r="G16" s="14">
        <v>192</v>
      </c>
      <c r="H16" s="14">
        <v>155</v>
      </c>
      <c r="I16" s="14">
        <v>159</v>
      </c>
      <c r="J16" t="s">
        <v>47</v>
      </c>
      <c r="K16" t="s">
        <v>47</v>
      </c>
      <c r="M16" t="s">
        <v>47</v>
      </c>
      <c r="N16" t="s">
        <v>47</v>
      </c>
    </row>
    <row r="17" spans="1:14" ht="12" customHeight="1" x14ac:dyDescent="0.2">
      <c r="A17" s="30" t="s">
        <v>47</v>
      </c>
      <c r="B17" s="1" t="s">
        <v>23</v>
      </c>
      <c r="C17" s="14">
        <v>2490</v>
      </c>
      <c r="D17" s="14">
        <v>151</v>
      </c>
      <c r="E17" s="14">
        <v>593</v>
      </c>
      <c r="F17" s="14">
        <v>1334</v>
      </c>
      <c r="G17" s="14">
        <v>146</v>
      </c>
      <c r="H17" s="14">
        <v>136</v>
      </c>
      <c r="I17" s="14">
        <v>130</v>
      </c>
      <c r="J17" t="s">
        <v>47</v>
      </c>
      <c r="K17" t="s">
        <v>47</v>
      </c>
      <c r="M17" t="s">
        <v>47</v>
      </c>
      <c r="N17" t="s">
        <v>47</v>
      </c>
    </row>
    <row r="18" spans="1:14" ht="12" customHeight="1" x14ac:dyDescent="0.2">
      <c r="A18" s="30" t="s">
        <v>47</v>
      </c>
      <c r="B18" s="1" t="s">
        <v>24</v>
      </c>
      <c r="C18" s="14">
        <v>1246</v>
      </c>
      <c r="D18" s="14">
        <v>63</v>
      </c>
      <c r="E18" s="14">
        <v>240</v>
      </c>
      <c r="F18" s="14">
        <v>697</v>
      </c>
      <c r="G18" s="14">
        <v>80</v>
      </c>
      <c r="H18" s="14">
        <v>87</v>
      </c>
      <c r="I18" s="14">
        <v>79</v>
      </c>
      <c r="J18" t="s">
        <v>47</v>
      </c>
      <c r="K18" t="s">
        <v>47</v>
      </c>
      <c r="M18" t="s">
        <v>47</v>
      </c>
      <c r="N18" t="s">
        <v>47</v>
      </c>
    </row>
    <row r="19" spans="1:14" ht="12" customHeight="1" x14ac:dyDescent="0.2">
      <c r="A19" s="30" t="s">
        <v>47</v>
      </c>
      <c r="B19" s="1" t="s">
        <v>25</v>
      </c>
      <c r="C19" s="14">
        <v>651</v>
      </c>
      <c r="D19" s="14">
        <v>32</v>
      </c>
      <c r="E19" s="14">
        <v>150</v>
      </c>
      <c r="F19" s="14">
        <v>349</v>
      </c>
      <c r="G19" s="14">
        <v>32</v>
      </c>
      <c r="H19" s="14">
        <v>44</v>
      </c>
      <c r="I19" s="14">
        <v>44</v>
      </c>
      <c r="J19" t="s">
        <v>47</v>
      </c>
      <c r="K19" t="s">
        <v>47</v>
      </c>
      <c r="M19" t="s">
        <v>47</v>
      </c>
      <c r="N19" t="s">
        <v>47</v>
      </c>
    </row>
    <row r="20" spans="1:14" ht="12" customHeight="1" x14ac:dyDescent="0.2">
      <c r="A20" s="30" t="s">
        <v>47</v>
      </c>
      <c r="B20" s="1" t="s">
        <v>26</v>
      </c>
      <c r="C20" s="14">
        <v>490</v>
      </c>
      <c r="D20" s="14">
        <v>31</v>
      </c>
      <c r="E20" s="14">
        <v>145</v>
      </c>
      <c r="F20" s="14">
        <v>210</v>
      </c>
      <c r="G20" s="14">
        <v>38</v>
      </c>
      <c r="H20" s="14">
        <v>27</v>
      </c>
      <c r="I20" s="14">
        <v>39</v>
      </c>
      <c r="J20" t="s">
        <v>47</v>
      </c>
      <c r="K20" t="s">
        <v>47</v>
      </c>
      <c r="M20" t="s">
        <v>47</v>
      </c>
      <c r="N20" t="s">
        <v>47</v>
      </c>
    </row>
    <row r="21" spans="1:14" ht="12" customHeight="1" x14ac:dyDescent="0.2">
      <c r="A21" s="29" t="s">
        <v>27</v>
      </c>
      <c r="B21" s="3" t="s">
        <v>47</v>
      </c>
      <c r="C21" s="13">
        <v>42366</v>
      </c>
      <c r="D21" s="13">
        <v>5960</v>
      </c>
      <c r="E21" s="13">
        <v>20485</v>
      </c>
      <c r="F21" s="13">
        <v>11812</v>
      </c>
      <c r="G21" s="13">
        <v>1138</v>
      </c>
      <c r="H21" s="13">
        <v>1533</v>
      </c>
      <c r="I21" s="13">
        <v>1438</v>
      </c>
    </row>
    <row r="22" spans="1:14" ht="12" customHeight="1" x14ac:dyDescent="0.2">
      <c r="A22" s="30" t="s">
        <v>47</v>
      </c>
      <c r="B22" s="1" t="s">
        <v>12</v>
      </c>
      <c r="C22" s="14">
        <v>91</v>
      </c>
      <c r="D22" s="14">
        <v>4</v>
      </c>
      <c r="E22" s="14">
        <v>28</v>
      </c>
      <c r="F22" s="14">
        <v>34</v>
      </c>
      <c r="G22" s="14" t="s">
        <v>60</v>
      </c>
      <c r="H22" s="14">
        <v>10</v>
      </c>
      <c r="I22" s="14">
        <v>15</v>
      </c>
      <c r="J22" t="s">
        <v>47</v>
      </c>
      <c r="K22" t="s">
        <v>47</v>
      </c>
      <c r="M22" t="s">
        <v>47</v>
      </c>
      <c r="N22" t="s">
        <v>47</v>
      </c>
    </row>
    <row r="23" spans="1:14" ht="12" customHeight="1" x14ac:dyDescent="0.2">
      <c r="A23" s="30" t="s">
        <v>47</v>
      </c>
      <c r="B23" s="1" t="s">
        <v>13</v>
      </c>
      <c r="C23" s="14">
        <v>1518</v>
      </c>
      <c r="D23" s="14">
        <v>159</v>
      </c>
      <c r="E23" s="14">
        <v>666</v>
      </c>
      <c r="F23" s="14">
        <v>419</v>
      </c>
      <c r="G23" s="14">
        <v>26</v>
      </c>
      <c r="H23" s="14">
        <v>161</v>
      </c>
      <c r="I23" s="14">
        <v>87</v>
      </c>
      <c r="J23" t="s">
        <v>47</v>
      </c>
      <c r="K23" t="s">
        <v>47</v>
      </c>
      <c r="M23" t="s">
        <v>47</v>
      </c>
      <c r="N23" t="s">
        <v>47</v>
      </c>
    </row>
    <row r="24" spans="1:14" ht="12" customHeight="1" x14ac:dyDescent="0.2">
      <c r="A24" s="30" t="s">
        <v>47</v>
      </c>
      <c r="B24" s="1" t="s">
        <v>14</v>
      </c>
      <c r="C24" s="14">
        <v>4085</v>
      </c>
      <c r="D24" s="14">
        <v>462</v>
      </c>
      <c r="E24" s="14">
        <v>2226</v>
      </c>
      <c r="F24" s="14">
        <v>962</v>
      </c>
      <c r="G24" s="14">
        <v>71</v>
      </c>
      <c r="H24" s="14">
        <v>187</v>
      </c>
      <c r="I24" s="14">
        <v>177</v>
      </c>
      <c r="J24" t="s">
        <v>47</v>
      </c>
      <c r="K24" t="s">
        <v>47</v>
      </c>
      <c r="M24" t="s">
        <v>47</v>
      </c>
      <c r="N24" t="s">
        <v>47</v>
      </c>
    </row>
    <row r="25" spans="1:14" ht="12" customHeight="1" x14ac:dyDescent="0.2">
      <c r="A25" s="30" t="s">
        <v>47</v>
      </c>
      <c r="B25" s="1" t="s">
        <v>15</v>
      </c>
      <c r="C25" s="14">
        <v>5184</v>
      </c>
      <c r="D25" s="14">
        <v>592</v>
      </c>
      <c r="E25" s="14">
        <v>2777</v>
      </c>
      <c r="F25" s="14">
        <v>1356</v>
      </c>
      <c r="G25" s="14">
        <v>119</v>
      </c>
      <c r="H25" s="14">
        <v>160</v>
      </c>
      <c r="I25" s="14">
        <v>180</v>
      </c>
      <c r="J25" t="s">
        <v>47</v>
      </c>
      <c r="K25" t="s">
        <v>47</v>
      </c>
      <c r="M25" t="s">
        <v>47</v>
      </c>
      <c r="N25" t="s">
        <v>47</v>
      </c>
    </row>
    <row r="26" spans="1:14" ht="12" customHeight="1" x14ac:dyDescent="0.2">
      <c r="A26" s="30" t="s">
        <v>47</v>
      </c>
      <c r="B26" s="1" t="s">
        <v>16</v>
      </c>
      <c r="C26" s="14">
        <v>5421</v>
      </c>
      <c r="D26" s="14">
        <v>647</v>
      </c>
      <c r="E26" s="14">
        <v>2840</v>
      </c>
      <c r="F26" s="14">
        <v>1472</v>
      </c>
      <c r="G26" s="14">
        <v>165</v>
      </c>
      <c r="H26" s="14">
        <v>140</v>
      </c>
      <c r="I26" s="14">
        <v>157</v>
      </c>
      <c r="J26" t="s">
        <v>47</v>
      </c>
      <c r="K26" t="s">
        <v>47</v>
      </c>
      <c r="M26" t="s">
        <v>47</v>
      </c>
      <c r="N26" t="s">
        <v>47</v>
      </c>
    </row>
    <row r="27" spans="1:14" ht="12" customHeight="1" x14ac:dyDescent="0.2">
      <c r="A27" s="30" t="s">
        <v>47</v>
      </c>
      <c r="B27" s="1" t="s">
        <v>17</v>
      </c>
      <c r="C27" s="14">
        <v>5588</v>
      </c>
      <c r="D27" s="14">
        <v>701</v>
      </c>
      <c r="E27" s="14">
        <v>2876</v>
      </c>
      <c r="F27" s="14">
        <v>1524</v>
      </c>
      <c r="G27" s="14">
        <v>148</v>
      </c>
      <c r="H27" s="14">
        <v>182</v>
      </c>
      <c r="I27" s="14">
        <v>157</v>
      </c>
      <c r="J27" t="s">
        <v>47</v>
      </c>
      <c r="K27" t="s">
        <v>47</v>
      </c>
      <c r="M27" t="s">
        <v>47</v>
      </c>
      <c r="N27" t="s">
        <v>47</v>
      </c>
    </row>
    <row r="28" spans="1:14" ht="12" customHeight="1" x14ac:dyDescent="0.2">
      <c r="A28" s="30" t="s">
        <v>47</v>
      </c>
      <c r="B28" s="1" t="s">
        <v>18</v>
      </c>
      <c r="C28" s="14">
        <v>5738</v>
      </c>
      <c r="D28" s="14">
        <v>801</v>
      </c>
      <c r="E28" s="14">
        <v>2903</v>
      </c>
      <c r="F28" s="14">
        <v>1545</v>
      </c>
      <c r="G28" s="14">
        <v>161</v>
      </c>
      <c r="H28" s="14">
        <v>149</v>
      </c>
      <c r="I28" s="14">
        <v>179</v>
      </c>
      <c r="J28" t="s">
        <v>47</v>
      </c>
      <c r="K28" t="s">
        <v>47</v>
      </c>
      <c r="M28" t="s">
        <v>47</v>
      </c>
      <c r="N28" t="s">
        <v>47</v>
      </c>
    </row>
    <row r="29" spans="1:14" ht="12" customHeight="1" x14ac:dyDescent="0.2">
      <c r="A29" s="30" t="s">
        <v>47</v>
      </c>
      <c r="B29" s="1" t="s">
        <v>19</v>
      </c>
      <c r="C29" s="14">
        <v>5023</v>
      </c>
      <c r="D29" s="14">
        <v>829</v>
      </c>
      <c r="E29" s="14">
        <v>2508</v>
      </c>
      <c r="F29" s="14">
        <v>1275</v>
      </c>
      <c r="G29" s="14">
        <v>164</v>
      </c>
      <c r="H29" s="14">
        <v>135</v>
      </c>
      <c r="I29" s="14">
        <v>112</v>
      </c>
      <c r="J29" t="s">
        <v>47</v>
      </c>
      <c r="K29" t="s">
        <v>47</v>
      </c>
      <c r="M29" t="s">
        <v>47</v>
      </c>
      <c r="N29" t="s">
        <v>47</v>
      </c>
    </row>
    <row r="30" spans="1:14" ht="12" customHeight="1" x14ac:dyDescent="0.2">
      <c r="A30" s="30" t="s">
        <v>47</v>
      </c>
      <c r="B30" s="1" t="s">
        <v>20</v>
      </c>
      <c r="C30" s="14">
        <v>3837</v>
      </c>
      <c r="D30" s="14">
        <v>634</v>
      </c>
      <c r="E30" s="14">
        <v>1858</v>
      </c>
      <c r="F30" s="14">
        <v>1021</v>
      </c>
      <c r="G30" s="14">
        <v>119</v>
      </c>
      <c r="H30" s="14">
        <v>107</v>
      </c>
      <c r="I30" s="14">
        <v>98</v>
      </c>
      <c r="J30" t="s">
        <v>47</v>
      </c>
      <c r="K30" t="s">
        <v>47</v>
      </c>
      <c r="M30" t="s">
        <v>47</v>
      </c>
      <c r="N30" t="s">
        <v>47</v>
      </c>
    </row>
    <row r="31" spans="1:14" ht="12" customHeight="1" x14ac:dyDescent="0.2">
      <c r="A31" s="30" t="s">
        <v>47</v>
      </c>
      <c r="B31" s="1" t="s">
        <v>21</v>
      </c>
      <c r="C31" s="14">
        <v>2701</v>
      </c>
      <c r="D31" s="14">
        <v>582</v>
      </c>
      <c r="E31" s="14">
        <v>1082</v>
      </c>
      <c r="F31" s="14">
        <v>782</v>
      </c>
      <c r="G31" s="14">
        <v>70</v>
      </c>
      <c r="H31" s="14">
        <v>109</v>
      </c>
      <c r="I31" s="14">
        <v>76</v>
      </c>
      <c r="J31" t="s">
        <v>47</v>
      </c>
      <c r="K31" t="s">
        <v>47</v>
      </c>
      <c r="M31" t="s">
        <v>47</v>
      </c>
      <c r="N31" t="s">
        <v>47</v>
      </c>
    </row>
    <row r="32" spans="1:14" ht="12" customHeight="1" x14ac:dyDescent="0.2">
      <c r="A32" s="30" t="s">
        <v>47</v>
      </c>
      <c r="B32" s="1" t="s">
        <v>22</v>
      </c>
      <c r="C32" s="14">
        <v>1435</v>
      </c>
      <c r="D32" s="14">
        <v>304</v>
      </c>
      <c r="E32" s="14">
        <v>381</v>
      </c>
      <c r="F32" s="14">
        <v>575</v>
      </c>
      <c r="G32" s="14">
        <v>39</v>
      </c>
      <c r="H32" s="14">
        <v>67</v>
      </c>
      <c r="I32" s="14">
        <v>69</v>
      </c>
      <c r="J32" t="s">
        <v>47</v>
      </c>
      <c r="K32" t="s">
        <v>47</v>
      </c>
      <c r="M32" t="s">
        <v>47</v>
      </c>
      <c r="N32" t="s">
        <v>47</v>
      </c>
    </row>
    <row r="33" spans="1:14" ht="12" customHeight="1" x14ac:dyDescent="0.2">
      <c r="A33" s="30" t="s">
        <v>47</v>
      </c>
      <c r="B33" s="1" t="s">
        <v>23</v>
      </c>
      <c r="C33" s="14">
        <v>816</v>
      </c>
      <c r="D33" s="14">
        <v>136</v>
      </c>
      <c r="E33" s="14">
        <v>141</v>
      </c>
      <c r="F33" s="14">
        <v>402</v>
      </c>
      <c r="G33" s="14">
        <v>30</v>
      </c>
      <c r="H33" s="14">
        <v>56</v>
      </c>
      <c r="I33" s="14">
        <v>51</v>
      </c>
      <c r="J33" t="s">
        <v>47</v>
      </c>
      <c r="K33" t="s">
        <v>47</v>
      </c>
      <c r="M33" t="s">
        <v>47</v>
      </c>
      <c r="N33" t="s">
        <v>47</v>
      </c>
    </row>
    <row r="34" spans="1:14" ht="12" customHeight="1" x14ac:dyDescent="0.2">
      <c r="A34" s="30" t="s">
        <v>47</v>
      </c>
      <c r="B34" s="1" t="s">
        <v>24</v>
      </c>
      <c r="C34" s="14">
        <v>434</v>
      </c>
      <c r="D34" s="14">
        <v>56</v>
      </c>
      <c r="E34" s="14">
        <v>79</v>
      </c>
      <c r="F34" s="14">
        <v>214</v>
      </c>
      <c r="G34" s="14">
        <v>13</v>
      </c>
      <c r="H34" s="14">
        <v>34</v>
      </c>
      <c r="I34" s="14">
        <v>38</v>
      </c>
      <c r="J34" t="s">
        <v>47</v>
      </c>
      <c r="K34" t="s">
        <v>47</v>
      </c>
      <c r="M34" t="s">
        <v>47</v>
      </c>
      <c r="N34" t="s">
        <v>47</v>
      </c>
    </row>
    <row r="35" spans="1:14" ht="12" customHeight="1" x14ac:dyDescent="0.2">
      <c r="A35" s="30" t="s">
        <v>47</v>
      </c>
      <c r="B35" s="1" t="s">
        <v>25</v>
      </c>
      <c r="C35" s="14">
        <v>267</v>
      </c>
      <c r="D35" s="14">
        <v>27</v>
      </c>
      <c r="E35" s="14">
        <v>56</v>
      </c>
      <c r="F35" s="14">
        <v>138</v>
      </c>
      <c r="G35" s="14">
        <v>5</v>
      </c>
      <c r="H35" s="14">
        <v>19</v>
      </c>
      <c r="I35" s="14">
        <v>22</v>
      </c>
      <c r="J35" t="s">
        <v>47</v>
      </c>
      <c r="K35" t="s">
        <v>47</v>
      </c>
      <c r="M35" t="s">
        <v>47</v>
      </c>
      <c r="N35" t="s">
        <v>47</v>
      </c>
    </row>
    <row r="36" spans="1:14" ht="12" customHeight="1" x14ac:dyDescent="0.2">
      <c r="A36" s="30" t="s">
        <v>47</v>
      </c>
      <c r="B36" s="1" t="s">
        <v>26</v>
      </c>
      <c r="C36" s="14">
        <v>228</v>
      </c>
      <c r="D36" s="14">
        <v>26</v>
      </c>
      <c r="E36" s="14">
        <v>64</v>
      </c>
      <c r="F36" s="14">
        <v>93</v>
      </c>
      <c r="G36" s="14">
        <v>8</v>
      </c>
      <c r="H36" s="14">
        <v>17</v>
      </c>
      <c r="I36" s="14">
        <v>20</v>
      </c>
      <c r="J36" t="s">
        <v>47</v>
      </c>
      <c r="K36" t="s">
        <v>47</v>
      </c>
      <c r="M36" t="s">
        <v>47</v>
      </c>
      <c r="N36" t="s">
        <v>47</v>
      </c>
    </row>
    <row r="37" spans="1:14" ht="12" customHeight="1" x14ac:dyDescent="0.2">
      <c r="A37" s="29" t="s">
        <v>28</v>
      </c>
      <c r="B37" s="3" t="s">
        <v>47</v>
      </c>
      <c r="C37" s="13">
        <v>57355</v>
      </c>
      <c r="D37" s="13">
        <v>225</v>
      </c>
      <c r="E37" s="13">
        <v>33522</v>
      </c>
      <c r="F37" s="13">
        <v>17483</v>
      </c>
      <c r="G37" s="13">
        <v>2687</v>
      </c>
      <c r="H37" s="13">
        <v>1811</v>
      </c>
      <c r="I37" s="13">
        <v>1627</v>
      </c>
    </row>
    <row r="38" spans="1:14" ht="12" customHeight="1" x14ac:dyDescent="0.2">
      <c r="A38" s="30" t="s">
        <v>47</v>
      </c>
      <c r="B38" s="1" t="s">
        <v>12</v>
      </c>
      <c r="C38" s="14">
        <v>105</v>
      </c>
      <c r="D38" s="14" t="s">
        <v>60</v>
      </c>
      <c r="E38" s="14">
        <v>41</v>
      </c>
      <c r="F38" s="14">
        <v>29</v>
      </c>
      <c r="G38" s="14">
        <v>3</v>
      </c>
      <c r="H38" s="14">
        <v>18</v>
      </c>
      <c r="I38" s="14">
        <v>14</v>
      </c>
      <c r="J38" t="s">
        <v>47</v>
      </c>
      <c r="K38" t="s">
        <v>47</v>
      </c>
      <c r="M38" t="s">
        <v>47</v>
      </c>
      <c r="N38" t="s">
        <v>47</v>
      </c>
    </row>
    <row r="39" spans="1:14" ht="12" customHeight="1" x14ac:dyDescent="0.2">
      <c r="A39" s="30" t="s">
        <v>47</v>
      </c>
      <c r="B39" s="1" t="s">
        <v>13</v>
      </c>
      <c r="C39" s="14">
        <v>2318</v>
      </c>
      <c r="D39" s="14">
        <v>24</v>
      </c>
      <c r="E39" s="14">
        <v>1188</v>
      </c>
      <c r="F39" s="14">
        <v>665</v>
      </c>
      <c r="G39" s="14">
        <v>42</v>
      </c>
      <c r="H39" s="14">
        <v>259</v>
      </c>
      <c r="I39" s="14">
        <v>140</v>
      </c>
      <c r="J39" t="s">
        <v>47</v>
      </c>
      <c r="K39" t="s">
        <v>47</v>
      </c>
      <c r="M39" t="s">
        <v>47</v>
      </c>
      <c r="N39" t="s">
        <v>47</v>
      </c>
    </row>
    <row r="40" spans="1:14" ht="12" customHeight="1" x14ac:dyDescent="0.2">
      <c r="A40" s="30" t="s">
        <v>47</v>
      </c>
      <c r="B40" s="1" t="s">
        <v>14</v>
      </c>
      <c r="C40" s="14">
        <v>6051</v>
      </c>
      <c r="D40" s="14">
        <v>33</v>
      </c>
      <c r="E40" s="14">
        <v>3919</v>
      </c>
      <c r="F40" s="14">
        <v>1482</v>
      </c>
      <c r="G40" s="14">
        <v>142</v>
      </c>
      <c r="H40" s="14">
        <v>269</v>
      </c>
      <c r="I40" s="14">
        <v>206</v>
      </c>
      <c r="J40" t="s">
        <v>47</v>
      </c>
      <c r="K40" t="s">
        <v>47</v>
      </c>
      <c r="M40" t="s">
        <v>47</v>
      </c>
      <c r="N40" t="s">
        <v>47</v>
      </c>
    </row>
    <row r="41" spans="1:14" ht="12" customHeight="1" x14ac:dyDescent="0.2">
      <c r="A41" s="30" t="s">
        <v>47</v>
      </c>
      <c r="B41" s="1" t="s">
        <v>15</v>
      </c>
      <c r="C41" s="14">
        <v>6884</v>
      </c>
      <c r="D41" s="14">
        <v>25</v>
      </c>
      <c r="E41" s="14">
        <v>4658</v>
      </c>
      <c r="F41" s="14">
        <v>1584</v>
      </c>
      <c r="G41" s="14">
        <v>243</v>
      </c>
      <c r="H41" s="14">
        <v>217</v>
      </c>
      <c r="I41" s="14">
        <v>157</v>
      </c>
      <c r="J41" t="s">
        <v>47</v>
      </c>
      <c r="K41" t="s">
        <v>47</v>
      </c>
      <c r="M41" t="s">
        <v>47</v>
      </c>
      <c r="N41" t="s">
        <v>47</v>
      </c>
    </row>
    <row r="42" spans="1:14" ht="12" customHeight="1" x14ac:dyDescent="0.2">
      <c r="A42" s="30" t="s">
        <v>47</v>
      </c>
      <c r="B42" s="1" t="s">
        <v>16</v>
      </c>
      <c r="C42" s="14">
        <v>7190</v>
      </c>
      <c r="D42" s="14">
        <v>25</v>
      </c>
      <c r="E42" s="14">
        <v>4612</v>
      </c>
      <c r="F42" s="14">
        <v>1874</v>
      </c>
      <c r="G42" s="14">
        <v>324</v>
      </c>
      <c r="H42" s="14">
        <v>170</v>
      </c>
      <c r="I42" s="14">
        <v>185</v>
      </c>
      <c r="J42" t="s">
        <v>47</v>
      </c>
      <c r="K42" t="s">
        <v>47</v>
      </c>
      <c r="M42" t="s">
        <v>47</v>
      </c>
      <c r="N42" t="s">
        <v>47</v>
      </c>
    </row>
    <row r="43" spans="1:14" ht="12" customHeight="1" x14ac:dyDescent="0.2">
      <c r="A43" s="30" t="s">
        <v>47</v>
      </c>
      <c r="B43" s="1" t="s">
        <v>17</v>
      </c>
      <c r="C43" s="14">
        <v>7143</v>
      </c>
      <c r="D43" s="14">
        <v>9</v>
      </c>
      <c r="E43" s="14">
        <v>4565</v>
      </c>
      <c r="F43" s="14">
        <v>1872</v>
      </c>
      <c r="G43" s="14">
        <v>370</v>
      </c>
      <c r="H43" s="14">
        <v>150</v>
      </c>
      <c r="I43" s="14">
        <v>177</v>
      </c>
      <c r="J43" t="s">
        <v>47</v>
      </c>
      <c r="K43" t="s">
        <v>47</v>
      </c>
      <c r="M43" t="s">
        <v>47</v>
      </c>
      <c r="N43" t="s">
        <v>47</v>
      </c>
    </row>
    <row r="44" spans="1:14" ht="12" customHeight="1" x14ac:dyDescent="0.2">
      <c r="A44" s="30" t="s">
        <v>47</v>
      </c>
      <c r="B44" s="1" t="s">
        <v>18</v>
      </c>
      <c r="C44" s="14">
        <v>6990</v>
      </c>
      <c r="D44" s="14">
        <v>15</v>
      </c>
      <c r="E44" s="14">
        <v>4236</v>
      </c>
      <c r="F44" s="14">
        <v>2057</v>
      </c>
      <c r="G44" s="14">
        <v>357</v>
      </c>
      <c r="H44" s="14">
        <v>156</v>
      </c>
      <c r="I44" s="14">
        <v>169</v>
      </c>
      <c r="J44" t="s">
        <v>47</v>
      </c>
      <c r="K44" t="s">
        <v>47</v>
      </c>
      <c r="M44" t="s">
        <v>47</v>
      </c>
      <c r="N44" t="s">
        <v>47</v>
      </c>
    </row>
    <row r="45" spans="1:14" ht="12" customHeight="1" x14ac:dyDescent="0.2">
      <c r="A45" s="30" t="s">
        <v>47</v>
      </c>
      <c r="B45" s="1" t="s">
        <v>19</v>
      </c>
      <c r="C45" s="14">
        <v>6074</v>
      </c>
      <c r="D45" s="14">
        <v>17</v>
      </c>
      <c r="E45" s="14">
        <v>3511</v>
      </c>
      <c r="F45" s="14">
        <v>1939</v>
      </c>
      <c r="G45" s="14">
        <v>340</v>
      </c>
      <c r="H45" s="14">
        <v>131</v>
      </c>
      <c r="I45" s="14">
        <v>136</v>
      </c>
      <c r="J45" t="s">
        <v>47</v>
      </c>
      <c r="K45" t="s">
        <v>47</v>
      </c>
      <c r="M45" t="s">
        <v>47</v>
      </c>
      <c r="N45" t="s">
        <v>47</v>
      </c>
    </row>
    <row r="46" spans="1:14" ht="12" customHeight="1" x14ac:dyDescent="0.2">
      <c r="A46" s="30" t="s">
        <v>47</v>
      </c>
      <c r="B46" s="1" t="s">
        <v>20</v>
      </c>
      <c r="C46" s="14">
        <v>4865</v>
      </c>
      <c r="D46" s="14">
        <v>13</v>
      </c>
      <c r="E46" s="14">
        <v>2665</v>
      </c>
      <c r="F46" s="14">
        <v>1704</v>
      </c>
      <c r="G46" s="14">
        <v>268</v>
      </c>
      <c r="H46" s="14">
        <v>108</v>
      </c>
      <c r="I46" s="14">
        <v>107</v>
      </c>
      <c r="J46" t="s">
        <v>47</v>
      </c>
      <c r="K46" t="s">
        <v>47</v>
      </c>
      <c r="M46" t="s">
        <v>47</v>
      </c>
      <c r="N46" t="s">
        <v>47</v>
      </c>
    </row>
    <row r="47" spans="1:14" ht="12" customHeight="1" x14ac:dyDescent="0.2">
      <c r="A47" s="30" t="s">
        <v>47</v>
      </c>
      <c r="B47" s="1" t="s">
        <v>21</v>
      </c>
      <c r="C47" s="14">
        <v>3728</v>
      </c>
      <c r="D47" s="14">
        <v>15</v>
      </c>
      <c r="E47" s="14">
        <v>1977</v>
      </c>
      <c r="F47" s="14">
        <v>1369</v>
      </c>
      <c r="G47" s="14">
        <v>205</v>
      </c>
      <c r="H47" s="14">
        <v>77</v>
      </c>
      <c r="I47" s="14">
        <v>85</v>
      </c>
      <c r="J47" t="s">
        <v>47</v>
      </c>
      <c r="K47" t="s">
        <v>47</v>
      </c>
      <c r="M47" t="s">
        <v>47</v>
      </c>
      <c r="N47" t="s">
        <v>47</v>
      </c>
    </row>
    <row r="48" spans="1:14" ht="12" customHeight="1" x14ac:dyDescent="0.2">
      <c r="A48" s="30" t="s">
        <v>47</v>
      </c>
      <c r="B48" s="1" t="s">
        <v>22</v>
      </c>
      <c r="C48" s="14">
        <v>2875</v>
      </c>
      <c r="D48" s="14">
        <v>17</v>
      </c>
      <c r="E48" s="14">
        <v>1362</v>
      </c>
      <c r="F48" s="14">
        <v>1165</v>
      </c>
      <c r="G48" s="14">
        <v>153</v>
      </c>
      <c r="H48" s="14">
        <v>88</v>
      </c>
      <c r="I48" s="14">
        <v>90</v>
      </c>
      <c r="J48" t="s">
        <v>47</v>
      </c>
      <c r="K48" t="s">
        <v>47</v>
      </c>
      <c r="M48" t="s">
        <v>47</v>
      </c>
      <c r="N48" t="s">
        <v>47</v>
      </c>
    </row>
    <row r="49" spans="1:29" ht="12" customHeight="1" x14ac:dyDescent="0.2">
      <c r="A49" s="30" t="s">
        <v>47</v>
      </c>
      <c r="B49" s="1" t="s">
        <v>23</v>
      </c>
      <c r="C49" s="14">
        <v>1674</v>
      </c>
      <c r="D49" s="14">
        <v>15</v>
      </c>
      <c r="E49" s="14">
        <v>452</v>
      </c>
      <c r="F49" s="14">
        <v>932</v>
      </c>
      <c r="G49" s="14">
        <v>116</v>
      </c>
      <c r="H49" s="14">
        <v>80</v>
      </c>
      <c r="I49" s="14">
        <v>79</v>
      </c>
      <c r="J49" t="s">
        <v>47</v>
      </c>
      <c r="K49" t="s">
        <v>47</v>
      </c>
      <c r="M49" t="s">
        <v>47</v>
      </c>
      <c r="N49" t="s">
        <v>47</v>
      </c>
    </row>
    <row r="50" spans="1:29" ht="12" customHeight="1" x14ac:dyDescent="0.2">
      <c r="A50" s="30" t="s">
        <v>47</v>
      </c>
      <c r="B50" s="1" t="s">
        <v>24</v>
      </c>
      <c r="C50" s="14">
        <v>812</v>
      </c>
      <c r="D50" s="14">
        <v>7</v>
      </c>
      <c r="E50" s="14">
        <v>161</v>
      </c>
      <c r="F50" s="14">
        <v>483</v>
      </c>
      <c r="G50" s="14">
        <v>67</v>
      </c>
      <c r="H50" s="14">
        <v>53</v>
      </c>
      <c r="I50" s="14">
        <v>41</v>
      </c>
      <c r="J50" t="s">
        <v>47</v>
      </c>
      <c r="K50" t="s">
        <v>47</v>
      </c>
      <c r="M50" t="s">
        <v>47</v>
      </c>
      <c r="N50" t="s">
        <v>47</v>
      </c>
    </row>
    <row r="51" spans="1:29" ht="12" customHeight="1" x14ac:dyDescent="0.2">
      <c r="A51" s="30" t="s">
        <v>47</v>
      </c>
      <c r="B51" s="1" t="s">
        <v>25</v>
      </c>
      <c r="C51" s="14">
        <v>384</v>
      </c>
      <c r="D51" s="14">
        <v>5</v>
      </c>
      <c r="E51" s="14">
        <v>94</v>
      </c>
      <c r="F51" s="14">
        <v>211</v>
      </c>
      <c r="G51" s="14">
        <v>27</v>
      </c>
      <c r="H51" s="14">
        <v>25</v>
      </c>
      <c r="I51" s="14">
        <v>22</v>
      </c>
      <c r="J51" t="s">
        <v>47</v>
      </c>
      <c r="K51" t="s">
        <v>47</v>
      </c>
      <c r="M51" t="s">
        <v>47</v>
      </c>
      <c r="N51" t="s">
        <v>47</v>
      </c>
    </row>
    <row r="52" spans="1:29" ht="12" customHeight="1" x14ac:dyDescent="0.2">
      <c r="A52" s="31" t="s">
        <v>47</v>
      </c>
      <c r="B52" s="4" t="s">
        <v>26</v>
      </c>
      <c r="C52" s="15">
        <v>262</v>
      </c>
      <c r="D52" s="15">
        <v>5</v>
      </c>
      <c r="E52" s="15">
        <v>81</v>
      </c>
      <c r="F52" s="15">
        <v>117</v>
      </c>
      <c r="G52" s="15">
        <v>30</v>
      </c>
      <c r="H52" s="15">
        <v>10</v>
      </c>
      <c r="I52" s="15">
        <v>19</v>
      </c>
      <c r="J52" t="s">
        <v>47</v>
      </c>
      <c r="K52" t="s">
        <v>47</v>
      </c>
      <c r="M52" t="s">
        <v>47</v>
      </c>
      <c r="N52" t="s">
        <v>47</v>
      </c>
    </row>
    <row r="53" spans="1:29" s="20" customFormat="1" ht="24" customHeight="1" x14ac:dyDescent="0.2">
      <c r="A53" s="23" t="s">
        <v>58</v>
      </c>
      <c r="B53" s="24"/>
      <c r="C53" s="24"/>
      <c r="D53" s="24"/>
      <c r="E53" s="24"/>
      <c r="F53" s="24"/>
      <c r="G53" s="24"/>
      <c r="H53" s="24"/>
      <c r="I53" s="25"/>
      <c r="J53" s="19"/>
      <c r="K53" s="19"/>
      <c r="L53" s="19" t="s">
        <v>47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1:29" ht="12" customHeight="1" x14ac:dyDescent="0.2">
      <c r="A54" s="26" t="s">
        <v>59</v>
      </c>
      <c r="B54" s="27"/>
      <c r="C54" s="27"/>
      <c r="D54" s="27"/>
      <c r="E54" s="27"/>
      <c r="F54" s="27"/>
      <c r="G54" s="27"/>
      <c r="H54" s="27"/>
      <c r="I54" s="28"/>
      <c r="J54" s="12"/>
      <c r="K54" s="12"/>
      <c r="L54" s="12" t="s">
        <v>47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47</v>
      </c>
      <c r="B55" s="5" t="s">
        <v>47</v>
      </c>
      <c r="C55" s="5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47</v>
      </c>
      <c r="I55" s="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C64"/>
  <sheetViews>
    <sheetView showGridLines="0" zoomScaleNormal="100" workbookViewId="0">
      <selection activeCell="C3" sqref="C3:C4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1.33203125" customWidth="1"/>
  </cols>
  <sheetData>
    <row r="1" spans="1:29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2" t="s">
        <v>39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47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2" t="s">
        <v>2</v>
      </c>
      <c r="B3" s="32" t="s">
        <v>47</v>
      </c>
      <c r="C3" s="32" t="s">
        <v>3</v>
      </c>
      <c r="D3" s="32" t="s">
        <v>4</v>
      </c>
      <c r="E3" s="32" t="s">
        <v>47</v>
      </c>
      <c r="F3" s="32" t="s">
        <v>47</v>
      </c>
      <c r="G3" s="32" t="s">
        <v>47</v>
      </c>
      <c r="H3" s="32" t="s">
        <v>47</v>
      </c>
      <c r="I3" s="32" t="s">
        <v>47</v>
      </c>
    </row>
    <row r="4" spans="1:29" ht="27.6" customHeight="1" x14ac:dyDescent="0.2">
      <c r="A4" s="32" t="s">
        <v>47</v>
      </c>
      <c r="B4" s="32" t="s">
        <v>47</v>
      </c>
      <c r="C4" s="32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29" ht="12" customHeight="1" x14ac:dyDescent="0.2">
      <c r="A5" s="33" t="s">
        <v>11</v>
      </c>
      <c r="B5" s="6" t="s">
        <v>47</v>
      </c>
      <c r="C5" s="13">
        <v>14297</v>
      </c>
      <c r="D5" s="13">
        <v>944</v>
      </c>
      <c r="E5" s="13">
        <v>7952</v>
      </c>
      <c r="F5" s="13">
        <v>3881</v>
      </c>
      <c r="G5" s="13">
        <v>474</v>
      </c>
      <c r="H5" s="13">
        <v>559</v>
      </c>
      <c r="I5" s="13">
        <v>487</v>
      </c>
    </row>
    <row r="6" spans="1:29" ht="12" customHeight="1" x14ac:dyDescent="0.2">
      <c r="A6" s="30" t="s">
        <v>47</v>
      </c>
      <c r="B6" s="1" t="s">
        <v>12</v>
      </c>
      <c r="C6" s="14">
        <v>24</v>
      </c>
      <c r="D6" s="14">
        <v>2</v>
      </c>
      <c r="E6" s="14">
        <v>3</v>
      </c>
      <c r="F6" s="14">
        <v>10</v>
      </c>
      <c r="G6" s="14" t="s">
        <v>60</v>
      </c>
      <c r="H6" s="14">
        <v>5</v>
      </c>
      <c r="I6" s="14">
        <v>4</v>
      </c>
      <c r="J6" t="s">
        <v>47</v>
      </c>
      <c r="K6" t="s">
        <v>47</v>
      </c>
      <c r="M6" t="s">
        <v>47</v>
      </c>
      <c r="N6" t="s">
        <v>47</v>
      </c>
    </row>
    <row r="7" spans="1:29" ht="12" customHeight="1" x14ac:dyDescent="0.2">
      <c r="A7" s="30" t="s">
        <v>47</v>
      </c>
      <c r="B7" s="1" t="s">
        <v>13</v>
      </c>
      <c r="C7" s="14">
        <v>426</v>
      </c>
      <c r="D7" s="14">
        <v>36</v>
      </c>
      <c r="E7" s="14">
        <v>145</v>
      </c>
      <c r="F7" s="14">
        <v>151</v>
      </c>
      <c r="G7" s="14">
        <v>10</v>
      </c>
      <c r="H7" s="14">
        <v>48</v>
      </c>
      <c r="I7" s="14">
        <v>36</v>
      </c>
      <c r="J7" t="s">
        <v>47</v>
      </c>
      <c r="K7" t="s">
        <v>47</v>
      </c>
      <c r="M7" t="s">
        <v>47</v>
      </c>
      <c r="N7" t="s">
        <v>47</v>
      </c>
    </row>
    <row r="8" spans="1:29" ht="12" customHeight="1" x14ac:dyDescent="0.2">
      <c r="A8" s="30" t="s">
        <v>47</v>
      </c>
      <c r="B8" s="1" t="s">
        <v>14</v>
      </c>
      <c r="C8" s="14">
        <v>1301</v>
      </c>
      <c r="D8" s="14">
        <v>113</v>
      </c>
      <c r="E8" s="14">
        <v>683</v>
      </c>
      <c r="F8" s="14">
        <v>357</v>
      </c>
      <c r="G8" s="14">
        <v>16</v>
      </c>
      <c r="H8" s="14">
        <v>73</v>
      </c>
      <c r="I8" s="14">
        <v>59</v>
      </c>
      <c r="J8" t="s">
        <v>47</v>
      </c>
      <c r="K8" t="s">
        <v>47</v>
      </c>
      <c r="M8" t="s">
        <v>47</v>
      </c>
      <c r="N8" t="s">
        <v>47</v>
      </c>
    </row>
    <row r="9" spans="1:29" ht="12" customHeight="1" x14ac:dyDescent="0.2">
      <c r="A9" s="30" t="s">
        <v>47</v>
      </c>
      <c r="B9" s="1" t="s">
        <v>15</v>
      </c>
      <c r="C9" s="14">
        <v>1815</v>
      </c>
      <c r="D9" s="14">
        <v>122</v>
      </c>
      <c r="E9" s="14">
        <v>1045</v>
      </c>
      <c r="F9" s="14">
        <v>433</v>
      </c>
      <c r="G9" s="14">
        <v>66</v>
      </c>
      <c r="H9" s="14">
        <v>63</v>
      </c>
      <c r="I9" s="14">
        <v>86</v>
      </c>
      <c r="J9" t="s">
        <v>47</v>
      </c>
      <c r="K9" t="s">
        <v>47</v>
      </c>
      <c r="M9" t="s">
        <v>47</v>
      </c>
      <c r="N9" t="s">
        <v>47</v>
      </c>
    </row>
    <row r="10" spans="1:29" ht="12" customHeight="1" x14ac:dyDescent="0.2">
      <c r="A10" s="30" t="s">
        <v>47</v>
      </c>
      <c r="B10" s="1" t="s">
        <v>16</v>
      </c>
      <c r="C10" s="14">
        <v>1911</v>
      </c>
      <c r="D10" s="14">
        <v>109</v>
      </c>
      <c r="E10" s="14">
        <v>1203</v>
      </c>
      <c r="F10" s="14">
        <v>415</v>
      </c>
      <c r="G10" s="14">
        <v>71</v>
      </c>
      <c r="H10" s="14">
        <v>66</v>
      </c>
      <c r="I10" s="14">
        <v>47</v>
      </c>
      <c r="J10" t="s">
        <v>47</v>
      </c>
      <c r="K10" t="s">
        <v>47</v>
      </c>
      <c r="M10" t="s">
        <v>47</v>
      </c>
      <c r="N10" t="s">
        <v>47</v>
      </c>
    </row>
    <row r="11" spans="1:29" ht="12" customHeight="1" x14ac:dyDescent="0.2">
      <c r="A11" s="30" t="s">
        <v>47</v>
      </c>
      <c r="B11" s="1" t="s">
        <v>17</v>
      </c>
      <c r="C11" s="14">
        <v>1866</v>
      </c>
      <c r="D11" s="14">
        <v>96</v>
      </c>
      <c r="E11" s="14">
        <v>1182</v>
      </c>
      <c r="F11" s="14">
        <v>403</v>
      </c>
      <c r="G11" s="14">
        <v>76</v>
      </c>
      <c r="H11" s="14">
        <v>56</v>
      </c>
      <c r="I11" s="14">
        <v>53</v>
      </c>
      <c r="J11" t="s">
        <v>47</v>
      </c>
      <c r="K11" t="s">
        <v>47</v>
      </c>
      <c r="M11" t="s">
        <v>47</v>
      </c>
      <c r="N11" t="s">
        <v>47</v>
      </c>
    </row>
    <row r="12" spans="1:29" ht="12" customHeight="1" x14ac:dyDescent="0.2">
      <c r="A12" s="30" t="s">
        <v>47</v>
      </c>
      <c r="B12" s="1" t="s">
        <v>18</v>
      </c>
      <c r="C12" s="14">
        <v>1828</v>
      </c>
      <c r="D12" s="14">
        <v>121</v>
      </c>
      <c r="E12" s="14">
        <v>1140</v>
      </c>
      <c r="F12" s="14">
        <v>406</v>
      </c>
      <c r="G12" s="14">
        <v>60</v>
      </c>
      <c r="H12" s="14">
        <v>53</v>
      </c>
      <c r="I12" s="14">
        <v>48</v>
      </c>
      <c r="J12" t="s">
        <v>47</v>
      </c>
      <c r="K12" t="s">
        <v>47</v>
      </c>
      <c r="M12" t="s">
        <v>47</v>
      </c>
      <c r="N12" t="s">
        <v>47</v>
      </c>
    </row>
    <row r="13" spans="1:29" ht="12" customHeight="1" x14ac:dyDescent="0.2">
      <c r="A13" s="30" t="s">
        <v>47</v>
      </c>
      <c r="B13" s="1" t="s">
        <v>19</v>
      </c>
      <c r="C13" s="14">
        <v>1499</v>
      </c>
      <c r="D13" s="14">
        <v>100</v>
      </c>
      <c r="E13" s="14">
        <v>914</v>
      </c>
      <c r="F13" s="14">
        <v>370</v>
      </c>
      <c r="G13" s="14">
        <v>40</v>
      </c>
      <c r="H13" s="14">
        <v>43</v>
      </c>
      <c r="I13" s="14">
        <v>32</v>
      </c>
      <c r="J13" t="s">
        <v>47</v>
      </c>
      <c r="K13" t="s">
        <v>47</v>
      </c>
      <c r="M13" t="s">
        <v>47</v>
      </c>
      <c r="N13" t="s">
        <v>47</v>
      </c>
    </row>
    <row r="14" spans="1:29" ht="12" customHeight="1" x14ac:dyDescent="0.2">
      <c r="A14" s="30" t="s">
        <v>47</v>
      </c>
      <c r="B14" s="1" t="s">
        <v>20</v>
      </c>
      <c r="C14" s="14">
        <v>1233</v>
      </c>
      <c r="D14" s="14">
        <v>88</v>
      </c>
      <c r="E14" s="14">
        <v>722</v>
      </c>
      <c r="F14" s="14">
        <v>320</v>
      </c>
      <c r="G14" s="14">
        <v>34</v>
      </c>
      <c r="H14" s="14">
        <v>37</v>
      </c>
      <c r="I14" s="14">
        <v>32</v>
      </c>
      <c r="J14" t="s">
        <v>47</v>
      </c>
      <c r="K14" t="s">
        <v>47</v>
      </c>
      <c r="M14" t="s">
        <v>47</v>
      </c>
      <c r="N14" t="s">
        <v>47</v>
      </c>
    </row>
    <row r="15" spans="1:29" ht="12" customHeight="1" x14ac:dyDescent="0.2">
      <c r="A15" s="30" t="s">
        <v>47</v>
      </c>
      <c r="B15" s="1" t="s">
        <v>21</v>
      </c>
      <c r="C15" s="14">
        <v>1037</v>
      </c>
      <c r="D15" s="14">
        <v>80</v>
      </c>
      <c r="E15" s="14">
        <v>558</v>
      </c>
      <c r="F15" s="14">
        <v>300</v>
      </c>
      <c r="G15" s="14">
        <v>39</v>
      </c>
      <c r="H15" s="14">
        <v>33</v>
      </c>
      <c r="I15" s="14">
        <v>27</v>
      </c>
      <c r="J15" t="s">
        <v>47</v>
      </c>
      <c r="K15" t="s">
        <v>47</v>
      </c>
      <c r="M15" t="s">
        <v>47</v>
      </c>
      <c r="N15" t="s">
        <v>47</v>
      </c>
    </row>
    <row r="16" spans="1:29" ht="12" customHeight="1" x14ac:dyDescent="0.2">
      <c r="A16" s="30" t="s">
        <v>47</v>
      </c>
      <c r="B16" s="1" t="s">
        <v>22</v>
      </c>
      <c r="C16" s="14">
        <v>676</v>
      </c>
      <c r="D16" s="14">
        <v>36</v>
      </c>
      <c r="E16" s="14">
        <v>258</v>
      </c>
      <c r="F16" s="14">
        <v>297</v>
      </c>
      <c r="G16" s="14">
        <v>25</v>
      </c>
      <c r="H16" s="14">
        <v>34</v>
      </c>
      <c r="I16" s="14">
        <v>26</v>
      </c>
      <c r="J16" t="s">
        <v>47</v>
      </c>
      <c r="K16" t="s">
        <v>47</v>
      </c>
      <c r="M16" t="s">
        <v>47</v>
      </c>
      <c r="N16" t="s">
        <v>47</v>
      </c>
    </row>
    <row r="17" spans="1:14" ht="12" customHeight="1" x14ac:dyDescent="0.2">
      <c r="A17" s="30" t="s">
        <v>47</v>
      </c>
      <c r="B17" s="1" t="s">
        <v>23</v>
      </c>
      <c r="C17" s="14">
        <v>353</v>
      </c>
      <c r="D17" s="14">
        <v>19</v>
      </c>
      <c r="E17" s="14">
        <v>59</v>
      </c>
      <c r="F17" s="14">
        <v>207</v>
      </c>
      <c r="G17" s="14">
        <v>21</v>
      </c>
      <c r="H17" s="14">
        <v>26</v>
      </c>
      <c r="I17" s="14">
        <v>21</v>
      </c>
      <c r="J17" t="s">
        <v>47</v>
      </c>
      <c r="K17" t="s">
        <v>47</v>
      </c>
      <c r="M17" t="s">
        <v>47</v>
      </c>
      <c r="N17" t="s">
        <v>47</v>
      </c>
    </row>
    <row r="18" spans="1:14" ht="12" customHeight="1" x14ac:dyDescent="0.2">
      <c r="A18" s="30" t="s">
        <v>47</v>
      </c>
      <c r="B18" s="1" t="s">
        <v>24</v>
      </c>
      <c r="C18" s="14">
        <v>181</v>
      </c>
      <c r="D18" s="14">
        <v>15</v>
      </c>
      <c r="E18" s="14">
        <v>20</v>
      </c>
      <c r="F18" s="14">
        <v>112</v>
      </c>
      <c r="G18" s="14">
        <v>9</v>
      </c>
      <c r="H18" s="14">
        <v>15</v>
      </c>
      <c r="I18" s="14">
        <v>10</v>
      </c>
      <c r="J18" t="s">
        <v>47</v>
      </c>
      <c r="K18" t="s">
        <v>47</v>
      </c>
      <c r="M18" t="s">
        <v>47</v>
      </c>
      <c r="N18" t="s">
        <v>47</v>
      </c>
    </row>
    <row r="19" spans="1:14" ht="12" customHeight="1" x14ac:dyDescent="0.2">
      <c r="A19" s="30" t="s">
        <v>47</v>
      </c>
      <c r="B19" s="1" t="s">
        <v>25</v>
      </c>
      <c r="C19" s="14">
        <v>88</v>
      </c>
      <c r="D19" s="14">
        <v>3</v>
      </c>
      <c r="E19" s="14">
        <v>7</v>
      </c>
      <c r="F19" s="14">
        <v>62</v>
      </c>
      <c r="G19" s="14">
        <v>6</v>
      </c>
      <c r="H19" s="14">
        <v>6</v>
      </c>
      <c r="I19" s="14">
        <v>4</v>
      </c>
      <c r="J19" t="s">
        <v>47</v>
      </c>
      <c r="K19" t="s">
        <v>47</v>
      </c>
      <c r="M19" t="s">
        <v>47</v>
      </c>
      <c r="N19" t="s">
        <v>47</v>
      </c>
    </row>
    <row r="20" spans="1:14" ht="12" customHeight="1" x14ac:dyDescent="0.2">
      <c r="A20" s="30" t="s">
        <v>47</v>
      </c>
      <c r="B20" s="1" t="s">
        <v>26</v>
      </c>
      <c r="C20" s="14">
        <v>59</v>
      </c>
      <c r="D20" s="14">
        <v>4</v>
      </c>
      <c r="E20" s="14">
        <v>13</v>
      </c>
      <c r="F20" s="14">
        <v>38</v>
      </c>
      <c r="G20" s="14">
        <v>1</v>
      </c>
      <c r="H20" s="14">
        <v>1</v>
      </c>
      <c r="I20" s="14">
        <v>2</v>
      </c>
      <c r="J20" t="s">
        <v>47</v>
      </c>
      <c r="K20" t="s">
        <v>47</v>
      </c>
      <c r="M20" t="s">
        <v>47</v>
      </c>
      <c r="N20" t="s">
        <v>47</v>
      </c>
    </row>
    <row r="21" spans="1:14" ht="12" customHeight="1" x14ac:dyDescent="0.2">
      <c r="A21" s="29" t="s">
        <v>27</v>
      </c>
      <c r="B21" s="3" t="s">
        <v>47</v>
      </c>
      <c r="C21" s="13">
        <v>5874</v>
      </c>
      <c r="D21" s="13">
        <v>908</v>
      </c>
      <c r="E21" s="13">
        <v>3026</v>
      </c>
      <c r="F21" s="13">
        <v>1372</v>
      </c>
      <c r="G21" s="13">
        <v>160</v>
      </c>
      <c r="H21" s="13">
        <v>200</v>
      </c>
      <c r="I21" s="13">
        <v>208</v>
      </c>
    </row>
    <row r="22" spans="1:14" ht="12" customHeight="1" x14ac:dyDescent="0.2">
      <c r="A22" s="30" t="s">
        <v>47</v>
      </c>
      <c r="B22" s="1" t="s">
        <v>12</v>
      </c>
      <c r="C22" s="14">
        <v>9</v>
      </c>
      <c r="D22" s="14">
        <v>1</v>
      </c>
      <c r="E22" s="14">
        <v>2</v>
      </c>
      <c r="F22" s="14">
        <v>4</v>
      </c>
      <c r="G22" s="14" t="s">
        <v>60</v>
      </c>
      <c r="H22" s="14" t="s">
        <v>60</v>
      </c>
      <c r="I22" s="14">
        <v>2</v>
      </c>
      <c r="J22" t="s">
        <v>47</v>
      </c>
      <c r="K22" t="s">
        <v>47</v>
      </c>
      <c r="M22" t="s">
        <v>47</v>
      </c>
      <c r="N22" t="s">
        <v>47</v>
      </c>
    </row>
    <row r="23" spans="1:14" ht="12" customHeight="1" x14ac:dyDescent="0.2">
      <c r="A23" s="30" t="s">
        <v>47</v>
      </c>
      <c r="B23" s="1" t="s">
        <v>13</v>
      </c>
      <c r="C23" s="14">
        <v>147</v>
      </c>
      <c r="D23" s="14">
        <v>35</v>
      </c>
      <c r="E23" s="14">
        <v>45</v>
      </c>
      <c r="F23" s="14">
        <v>42</v>
      </c>
      <c r="G23" s="14">
        <v>1</v>
      </c>
      <c r="H23" s="14">
        <v>11</v>
      </c>
      <c r="I23" s="14">
        <v>13</v>
      </c>
      <c r="J23" t="s">
        <v>47</v>
      </c>
      <c r="K23" t="s">
        <v>47</v>
      </c>
      <c r="M23" t="s">
        <v>47</v>
      </c>
      <c r="N23" t="s">
        <v>47</v>
      </c>
    </row>
    <row r="24" spans="1:14" ht="12" customHeight="1" x14ac:dyDescent="0.2">
      <c r="A24" s="30" t="s">
        <v>47</v>
      </c>
      <c r="B24" s="1" t="s">
        <v>14</v>
      </c>
      <c r="C24" s="14">
        <v>497</v>
      </c>
      <c r="D24" s="14">
        <v>109</v>
      </c>
      <c r="E24" s="14">
        <v>227</v>
      </c>
      <c r="F24" s="14">
        <v>114</v>
      </c>
      <c r="G24" s="14">
        <v>5</v>
      </c>
      <c r="H24" s="14">
        <v>22</v>
      </c>
      <c r="I24" s="14">
        <v>20</v>
      </c>
      <c r="J24" t="s">
        <v>47</v>
      </c>
      <c r="K24" t="s">
        <v>47</v>
      </c>
      <c r="M24" t="s">
        <v>47</v>
      </c>
      <c r="N24" t="s">
        <v>47</v>
      </c>
    </row>
    <row r="25" spans="1:14" ht="12" customHeight="1" x14ac:dyDescent="0.2">
      <c r="A25" s="30" t="s">
        <v>47</v>
      </c>
      <c r="B25" s="1" t="s">
        <v>15</v>
      </c>
      <c r="C25" s="14">
        <v>789</v>
      </c>
      <c r="D25" s="14">
        <v>117</v>
      </c>
      <c r="E25" s="14">
        <v>404</v>
      </c>
      <c r="F25" s="14">
        <v>176</v>
      </c>
      <c r="G25" s="14">
        <v>26</v>
      </c>
      <c r="H25" s="14">
        <v>29</v>
      </c>
      <c r="I25" s="14">
        <v>37</v>
      </c>
      <c r="J25" t="s">
        <v>47</v>
      </c>
      <c r="K25" t="s">
        <v>47</v>
      </c>
      <c r="M25" t="s">
        <v>47</v>
      </c>
      <c r="N25" t="s">
        <v>47</v>
      </c>
    </row>
    <row r="26" spans="1:14" ht="12" customHeight="1" x14ac:dyDescent="0.2">
      <c r="A26" s="30" t="s">
        <v>47</v>
      </c>
      <c r="B26" s="1" t="s">
        <v>16</v>
      </c>
      <c r="C26" s="14">
        <v>802</v>
      </c>
      <c r="D26" s="14">
        <v>108</v>
      </c>
      <c r="E26" s="14">
        <v>443</v>
      </c>
      <c r="F26" s="14">
        <v>174</v>
      </c>
      <c r="G26" s="14">
        <v>26</v>
      </c>
      <c r="H26" s="14">
        <v>26</v>
      </c>
      <c r="I26" s="14">
        <v>25</v>
      </c>
      <c r="J26" t="s">
        <v>47</v>
      </c>
      <c r="K26" t="s">
        <v>47</v>
      </c>
      <c r="M26" t="s">
        <v>47</v>
      </c>
      <c r="N26" t="s">
        <v>47</v>
      </c>
    </row>
    <row r="27" spans="1:14" ht="12" customHeight="1" x14ac:dyDescent="0.2">
      <c r="A27" s="30" t="s">
        <v>47</v>
      </c>
      <c r="B27" s="1" t="s">
        <v>17</v>
      </c>
      <c r="C27" s="14">
        <v>783</v>
      </c>
      <c r="D27" s="14">
        <v>94</v>
      </c>
      <c r="E27" s="14">
        <v>476</v>
      </c>
      <c r="F27" s="14">
        <v>154</v>
      </c>
      <c r="G27" s="14">
        <v>25</v>
      </c>
      <c r="H27" s="14">
        <v>14</v>
      </c>
      <c r="I27" s="14">
        <v>20</v>
      </c>
      <c r="J27" t="s">
        <v>47</v>
      </c>
      <c r="K27" t="s">
        <v>47</v>
      </c>
      <c r="M27" t="s">
        <v>47</v>
      </c>
      <c r="N27" t="s">
        <v>47</v>
      </c>
    </row>
    <row r="28" spans="1:14" ht="12" customHeight="1" x14ac:dyDescent="0.2">
      <c r="A28" s="30" t="s">
        <v>47</v>
      </c>
      <c r="B28" s="1" t="s">
        <v>18</v>
      </c>
      <c r="C28" s="14">
        <v>812</v>
      </c>
      <c r="D28" s="14">
        <v>120</v>
      </c>
      <c r="E28" s="14">
        <v>471</v>
      </c>
      <c r="F28" s="14">
        <v>164</v>
      </c>
      <c r="G28" s="14">
        <v>16</v>
      </c>
      <c r="H28" s="14">
        <v>19</v>
      </c>
      <c r="I28" s="14">
        <v>22</v>
      </c>
      <c r="J28" t="s">
        <v>47</v>
      </c>
      <c r="K28" t="s">
        <v>47</v>
      </c>
      <c r="M28" t="s">
        <v>47</v>
      </c>
      <c r="N28" t="s">
        <v>47</v>
      </c>
    </row>
    <row r="29" spans="1:14" ht="12" customHeight="1" x14ac:dyDescent="0.2">
      <c r="A29" s="30" t="s">
        <v>47</v>
      </c>
      <c r="B29" s="1" t="s">
        <v>19</v>
      </c>
      <c r="C29" s="14">
        <v>662</v>
      </c>
      <c r="D29" s="14">
        <v>98</v>
      </c>
      <c r="E29" s="14">
        <v>384</v>
      </c>
      <c r="F29" s="14">
        <v>132</v>
      </c>
      <c r="G29" s="14">
        <v>15</v>
      </c>
      <c r="H29" s="14">
        <v>17</v>
      </c>
      <c r="I29" s="14">
        <v>16</v>
      </c>
      <c r="J29" t="s">
        <v>47</v>
      </c>
      <c r="K29" t="s">
        <v>47</v>
      </c>
      <c r="M29" t="s">
        <v>47</v>
      </c>
      <c r="N29" t="s">
        <v>47</v>
      </c>
    </row>
    <row r="30" spans="1:14" ht="12" customHeight="1" x14ac:dyDescent="0.2">
      <c r="A30" s="30" t="s">
        <v>47</v>
      </c>
      <c r="B30" s="1" t="s">
        <v>20</v>
      </c>
      <c r="C30" s="14">
        <v>541</v>
      </c>
      <c r="D30" s="14">
        <v>85</v>
      </c>
      <c r="E30" s="14">
        <v>296</v>
      </c>
      <c r="F30" s="14">
        <v>114</v>
      </c>
      <c r="G30" s="14">
        <v>11</v>
      </c>
      <c r="H30" s="14">
        <v>16</v>
      </c>
      <c r="I30" s="14">
        <v>19</v>
      </c>
      <c r="J30" t="s">
        <v>47</v>
      </c>
      <c r="K30" t="s">
        <v>47</v>
      </c>
      <c r="M30" t="s">
        <v>47</v>
      </c>
      <c r="N30" t="s">
        <v>47</v>
      </c>
    </row>
    <row r="31" spans="1:14" ht="12" customHeight="1" x14ac:dyDescent="0.2">
      <c r="A31" s="30" t="s">
        <v>47</v>
      </c>
      <c r="B31" s="1" t="s">
        <v>21</v>
      </c>
      <c r="C31" s="14">
        <v>425</v>
      </c>
      <c r="D31" s="14">
        <v>79</v>
      </c>
      <c r="E31" s="14">
        <v>211</v>
      </c>
      <c r="F31" s="14">
        <v>92</v>
      </c>
      <c r="G31" s="14">
        <v>14</v>
      </c>
      <c r="H31" s="14">
        <v>17</v>
      </c>
      <c r="I31" s="14">
        <v>12</v>
      </c>
      <c r="J31" t="s">
        <v>47</v>
      </c>
      <c r="K31" t="s">
        <v>47</v>
      </c>
      <c r="M31" t="s">
        <v>47</v>
      </c>
      <c r="N31" t="s">
        <v>47</v>
      </c>
    </row>
    <row r="32" spans="1:14" ht="12" customHeight="1" x14ac:dyDescent="0.2">
      <c r="A32" s="30" t="s">
        <v>47</v>
      </c>
      <c r="B32" s="1" t="s">
        <v>22</v>
      </c>
      <c r="C32" s="14">
        <v>194</v>
      </c>
      <c r="D32" s="14">
        <v>31</v>
      </c>
      <c r="E32" s="14">
        <v>43</v>
      </c>
      <c r="F32" s="14">
        <v>87</v>
      </c>
      <c r="G32" s="14">
        <v>10</v>
      </c>
      <c r="H32" s="14">
        <v>13</v>
      </c>
      <c r="I32" s="14">
        <v>10</v>
      </c>
      <c r="J32" t="s">
        <v>47</v>
      </c>
      <c r="K32" t="s">
        <v>47</v>
      </c>
      <c r="M32" t="s">
        <v>47</v>
      </c>
      <c r="N32" t="s">
        <v>47</v>
      </c>
    </row>
    <row r="33" spans="1:14" ht="12" customHeight="1" x14ac:dyDescent="0.2">
      <c r="A33" s="30" t="s">
        <v>47</v>
      </c>
      <c r="B33" s="1" t="s">
        <v>23</v>
      </c>
      <c r="C33" s="14">
        <v>110</v>
      </c>
      <c r="D33" s="14">
        <v>13</v>
      </c>
      <c r="E33" s="14">
        <v>14</v>
      </c>
      <c r="F33" s="14">
        <v>61</v>
      </c>
      <c r="G33" s="14">
        <v>4</v>
      </c>
      <c r="H33" s="14">
        <v>11</v>
      </c>
      <c r="I33" s="14">
        <v>7</v>
      </c>
      <c r="J33" t="s">
        <v>47</v>
      </c>
      <c r="K33" t="s">
        <v>47</v>
      </c>
      <c r="M33" t="s">
        <v>47</v>
      </c>
      <c r="N33" t="s">
        <v>47</v>
      </c>
    </row>
    <row r="34" spans="1:14" ht="12" customHeight="1" x14ac:dyDescent="0.2">
      <c r="A34" s="30" t="s">
        <v>47</v>
      </c>
      <c r="B34" s="1" t="s">
        <v>24</v>
      </c>
      <c r="C34" s="14">
        <v>61</v>
      </c>
      <c r="D34" s="14">
        <v>12</v>
      </c>
      <c r="E34" s="14">
        <v>4</v>
      </c>
      <c r="F34" s="14">
        <v>35</v>
      </c>
      <c r="G34" s="14">
        <v>3</v>
      </c>
      <c r="H34" s="14">
        <v>3</v>
      </c>
      <c r="I34" s="14">
        <v>4</v>
      </c>
      <c r="J34" t="s">
        <v>47</v>
      </c>
      <c r="K34" t="s">
        <v>47</v>
      </c>
      <c r="M34" t="s">
        <v>47</v>
      </c>
      <c r="N34" t="s">
        <v>47</v>
      </c>
    </row>
    <row r="35" spans="1:14" ht="12" customHeight="1" x14ac:dyDescent="0.2">
      <c r="A35" s="30" t="s">
        <v>47</v>
      </c>
      <c r="B35" s="1" t="s">
        <v>25</v>
      </c>
      <c r="C35" s="14">
        <v>24</v>
      </c>
      <c r="D35" s="14">
        <v>2</v>
      </c>
      <c r="E35" s="14">
        <v>2</v>
      </c>
      <c r="F35" s="14">
        <v>14</v>
      </c>
      <c r="G35" s="14">
        <v>3</v>
      </c>
      <c r="H35" s="14">
        <v>2</v>
      </c>
      <c r="I35" s="14">
        <v>1</v>
      </c>
      <c r="J35" t="s">
        <v>47</v>
      </c>
      <c r="K35" t="s">
        <v>47</v>
      </c>
      <c r="M35" t="s">
        <v>47</v>
      </c>
      <c r="N35" t="s">
        <v>47</v>
      </c>
    </row>
    <row r="36" spans="1:14" ht="12" customHeight="1" x14ac:dyDescent="0.2">
      <c r="A36" s="30" t="s">
        <v>47</v>
      </c>
      <c r="B36" s="1" t="s">
        <v>26</v>
      </c>
      <c r="C36" s="14">
        <v>18</v>
      </c>
      <c r="D36" s="14">
        <v>4</v>
      </c>
      <c r="E36" s="14">
        <v>4</v>
      </c>
      <c r="F36" s="14">
        <v>9</v>
      </c>
      <c r="G36" s="14">
        <v>1</v>
      </c>
      <c r="H36" s="14" t="s">
        <v>60</v>
      </c>
      <c r="I36" s="14" t="s">
        <v>60</v>
      </c>
      <c r="J36" t="s">
        <v>47</v>
      </c>
      <c r="K36" t="s">
        <v>47</v>
      </c>
      <c r="M36" t="s">
        <v>47</v>
      </c>
      <c r="N36" t="s">
        <v>47</v>
      </c>
    </row>
    <row r="37" spans="1:14" ht="12" customHeight="1" x14ac:dyDescent="0.2">
      <c r="A37" s="29" t="s">
        <v>28</v>
      </c>
      <c r="B37" s="3" t="s">
        <v>47</v>
      </c>
      <c r="C37" s="13">
        <v>8423</v>
      </c>
      <c r="D37" s="13">
        <v>36</v>
      </c>
      <c r="E37" s="13">
        <v>4926</v>
      </c>
      <c r="F37" s="13">
        <v>2509</v>
      </c>
      <c r="G37" s="13">
        <v>314</v>
      </c>
      <c r="H37" s="13">
        <v>359</v>
      </c>
      <c r="I37" s="13">
        <v>279</v>
      </c>
    </row>
    <row r="38" spans="1:14" ht="12" customHeight="1" x14ac:dyDescent="0.2">
      <c r="A38" s="30" t="s">
        <v>47</v>
      </c>
      <c r="B38" s="1" t="s">
        <v>12</v>
      </c>
      <c r="C38" s="14">
        <v>15</v>
      </c>
      <c r="D38" s="14">
        <v>1</v>
      </c>
      <c r="E38" s="14">
        <v>1</v>
      </c>
      <c r="F38" s="14">
        <v>6</v>
      </c>
      <c r="G38" s="14" t="s">
        <v>60</v>
      </c>
      <c r="H38" s="14">
        <v>5</v>
      </c>
      <c r="I38" s="14">
        <v>2</v>
      </c>
      <c r="J38" t="s">
        <v>47</v>
      </c>
      <c r="K38" t="s">
        <v>47</v>
      </c>
      <c r="M38" t="s">
        <v>47</v>
      </c>
      <c r="N38" t="s">
        <v>47</v>
      </c>
    </row>
    <row r="39" spans="1:14" ht="12" customHeight="1" x14ac:dyDescent="0.2">
      <c r="A39" s="30" t="s">
        <v>47</v>
      </c>
      <c r="B39" s="1" t="s">
        <v>13</v>
      </c>
      <c r="C39" s="14">
        <v>279</v>
      </c>
      <c r="D39" s="14">
        <v>1</v>
      </c>
      <c r="E39" s="14">
        <v>100</v>
      </c>
      <c r="F39" s="14">
        <v>109</v>
      </c>
      <c r="G39" s="14">
        <v>9</v>
      </c>
      <c r="H39" s="14">
        <v>37</v>
      </c>
      <c r="I39" s="14">
        <v>23</v>
      </c>
      <c r="J39" t="s">
        <v>47</v>
      </c>
      <c r="K39" t="s">
        <v>47</v>
      </c>
      <c r="M39" t="s">
        <v>47</v>
      </c>
      <c r="N39" t="s">
        <v>47</v>
      </c>
    </row>
    <row r="40" spans="1:14" ht="12" customHeight="1" x14ac:dyDescent="0.2">
      <c r="A40" s="30" t="s">
        <v>47</v>
      </c>
      <c r="B40" s="1" t="s">
        <v>14</v>
      </c>
      <c r="C40" s="14">
        <v>804</v>
      </c>
      <c r="D40" s="14">
        <v>4</v>
      </c>
      <c r="E40" s="14">
        <v>456</v>
      </c>
      <c r="F40" s="14">
        <v>243</v>
      </c>
      <c r="G40" s="14">
        <v>11</v>
      </c>
      <c r="H40" s="14">
        <v>51</v>
      </c>
      <c r="I40" s="14">
        <v>39</v>
      </c>
      <c r="J40" t="s">
        <v>47</v>
      </c>
      <c r="K40" t="s">
        <v>47</v>
      </c>
      <c r="M40" t="s">
        <v>47</v>
      </c>
      <c r="N40" t="s">
        <v>47</v>
      </c>
    </row>
    <row r="41" spans="1:14" ht="12" customHeight="1" x14ac:dyDescent="0.2">
      <c r="A41" s="30" t="s">
        <v>47</v>
      </c>
      <c r="B41" s="1" t="s">
        <v>15</v>
      </c>
      <c r="C41" s="14">
        <v>1026</v>
      </c>
      <c r="D41" s="14">
        <v>5</v>
      </c>
      <c r="E41" s="14">
        <v>641</v>
      </c>
      <c r="F41" s="14">
        <v>257</v>
      </c>
      <c r="G41" s="14">
        <v>40</v>
      </c>
      <c r="H41" s="14">
        <v>34</v>
      </c>
      <c r="I41" s="14">
        <v>49</v>
      </c>
      <c r="J41" t="s">
        <v>47</v>
      </c>
      <c r="K41" t="s">
        <v>47</v>
      </c>
      <c r="M41" t="s">
        <v>47</v>
      </c>
      <c r="N41" t="s">
        <v>47</v>
      </c>
    </row>
    <row r="42" spans="1:14" ht="12" customHeight="1" x14ac:dyDescent="0.2">
      <c r="A42" s="30" t="s">
        <v>47</v>
      </c>
      <c r="B42" s="1" t="s">
        <v>16</v>
      </c>
      <c r="C42" s="14">
        <v>1109</v>
      </c>
      <c r="D42" s="14">
        <v>1</v>
      </c>
      <c r="E42" s="14">
        <v>760</v>
      </c>
      <c r="F42" s="14">
        <v>241</v>
      </c>
      <c r="G42" s="14">
        <v>45</v>
      </c>
      <c r="H42" s="14">
        <v>40</v>
      </c>
      <c r="I42" s="14">
        <v>22</v>
      </c>
      <c r="J42" t="s">
        <v>47</v>
      </c>
      <c r="K42" t="s">
        <v>47</v>
      </c>
      <c r="M42" t="s">
        <v>47</v>
      </c>
      <c r="N42" t="s">
        <v>47</v>
      </c>
    </row>
    <row r="43" spans="1:14" ht="12" customHeight="1" x14ac:dyDescent="0.2">
      <c r="A43" s="30" t="s">
        <v>47</v>
      </c>
      <c r="B43" s="1" t="s">
        <v>17</v>
      </c>
      <c r="C43" s="14">
        <v>1083</v>
      </c>
      <c r="D43" s="14">
        <v>2</v>
      </c>
      <c r="E43" s="14">
        <v>706</v>
      </c>
      <c r="F43" s="14">
        <v>249</v>
      </c>
      <c r="G43" s="14">
        <v>51</v>
      </c>
      <c r="H43" s="14">
        <v>42</v>
      </c>
      <c r="I43" s="14">
        <v>33</v>
      </c>
      <c r="J43" t="s">
        <v>47</v>
      </c>
      <c r="K43" t="s">
        <v>47</v>
      </c>
      <c r="M43" t="s">
        <v>47</v>
      </c>
      <c r="N43" t="s">
        <v>47</v>
      </c>
    </row>
    <row r="44" spans="1:14" ht="12" customHeight="1" x14ac:dyDescent="0.2">
      <c r="A44" s="30" t="s">
        <v>47</v>
      </c>
      <c r="B44" s="1" t="s">
        <v>18</v>
      </c>
      <c r="C44" s="14">
        <v>1016</v>
      </c>
      <c r="D44" s="14">
        <v>1</v>
      </c>
      <c r="E44" s="14">
        <v>669</v>
      </c>
      <c r="F44" s="14">
        <v>242</v>
      </c>
      <c r="G44" s="14">
        <v>44</v>
      </c>
      <c r="H44" s="14">
        <v>34</v>
      </c>
      <c r="I44" s="14">
        <v>26</v>
      </c>
      <c r="J44" t="s">
        <v>47</v>
      </c>
      <c r="K44" t="s">
        <v>47</v>
      </c>
      <c r="M44" t="s">
        <v>47</v>
      </c>
      <c r="N44" t="s">
        <v>47</v>
      </c>
    </row>
    <row r="45" spans="1:14" ht="12" customHeight="1" x14ac:dyDescent="0.2">
      <c r="A45" s="30" t="s">
        <v>47</v>
      </c>
      <c r="B45" s="1" t="s">
        <v>19</v>
      </c>
      <c r="C45" s="14">
        <v>837</v>
      </c>
      <c r="D45" s="14">
        <v>2</v>
      </c>
      <c r="E45" s="14">
        <v>530</v>
      </c>
      <c r="F45" s="14">
        <v>238</v>
      </c>
      <c r="G45" s="14">
        <v>25</v>
      </c>
      <c r="H45" s="14">
        <v>26</v>
      </c>
      <c r="I45" s="14">
        <v>16</v>
      </c>
      <c r="J45" t="s">
        <v>47</v>
      </c>
      <c r="K45" t="s">
        <v>47</v>
      </c>
      <c r="M45" t="s">
        <v>47</v>
      </c>
      <c r="N45" t="s">
        <v>47</v>
      </c>
    </row>
    <row r="46" spans="1:14" ht="12" customHeight="1" x14ac:dyDescent="0.2">
      <c r="A46" s="30" t="s">
        <v>47</v>
      </c>
      <c r="B46" s="1" t="s">
        <v>20</v>
      </c>
      <c r="C46" s="14">
        <v>692</v>
      </c>
      <c r="D46" s="14">
        <v>3</v>
      </c>
      <c r="E46" s="14">
        <v>426</v>
      </c>
      <c r="F46" s="14">
        <v>206</v>
      </c>
      <c r="G46" s="14">
        <v>23</v>
      </c>
      <c r="H46" s="14">
        <v>21</v>
      </c>
      <c r="I46" s="14">
        <v>13</v>
      </c>
      <c r="J46" t="s">
        <v>47</v>
      </c>
      <c r="K46" t="s">
        <v>47</v>
      </c>
      <c r="M46" t="s">
        <v>47</v>
      </c>
      <c r="N46" t="s">
        <v>47</v>
      </c>
    </row>
    <row r="47" spans="1:14" ht="12" customHeight="1" x14ac:dyDescent="0.2">
      <c r="A47" s="30" t="s">
        <v>47</v>
      </c>
      <c r="B47" s="1" t="s">
        <v>21</v>
      </c>
      <c r="C47" s="14">
        <v>612</v>
      </c>
      <c r="D47" s="14">
        <v>1</v>
      </c>
      <c r="E47" s="14">
        <v>347</v>
      </c>
      <c r="F47" s="14">
        <v>208</v>
      </c>
      <c r="G47" s="14">
        <v>25</v>
      </c>
      <c r="H47" s="14">
        <v>16</v>
      </c>
      <c r="I47" s="14">
        <v>15</v>
      </c>
      <c r="J47" t="s">
        <v>47</v>
      </c>
      <c r="K47" t="s">
        <v>47</v>
      </c>
      <c r="M47" t="s">
        <v>47</v>
      </c>
      <c r="N47" t="s">
        <v>47</v>
      </c>
    </row>
    <row r="48" spans="1:14" ht="12" customHeight="1" x14ac:dyDescent="0.2">
      <c r="A48" s="30" t="s">
        <v>47</v>
      </c>
      <c r="B48" s="1" t="s">
        <v>22</v>
      </c>
      <c r="C48" s="14">
        <v>482</v>
      </c>
      <c r="D48" s="14">
        <v>5</v>
      </c>
      <c r="E48" s="14">
        <v>215</v>
      </c>
      <c r="F48" s="14">
        <v>210</v>
      </c>
      <c r="G48" s="14">
        <v>15</v>
      </c>
      <c r="H48" s="14">
        <v>21</v>
      </c>
      <c r="I48" s="14">
        <v>16</v>
      </c>
      <c r="J48" t="s">
        <v>47</v>
      </c>
      <c r="K48" t="s">
        <v>47</v>
      </c>
      <c r="M48" t="s">
        <v>47</v>
      </c>
      <c r="N48" t="s">
        <v>47</v>
      </c>
    </row>
    <row r="49" spans="1:29" ht="12" customHeight="1" x14ac:dyDescent="0.2">
      <c r="A49" s="30" t="s">
        <v>47</v>
      </c>
      <c r="B49" s="1" t="s">
        <v>23</v>
      </c>
      <c r="C49" s="14">
        <v>243</v>
      </c>
      <c r="D49" s="14">
        <v>6</v>
      </c>
      <c r="E49" s="14">
        <v>45</v>
      </c>
      <c r="F49" s="14">
        <v>146</v>
      </c>
      <c r="G49" s="14">
        <v>17</v>
      </c>
      <c r="H49" s="14">
        <v>15</v>
      </c>
      <c r="I49" s="14">
        <v>14</v>
      </c>
      <c r="J49" t="s">
        <v>47</v>
      </c>
      <c r="K49" t="s">
        <v>47</v>
      </c>
      <c r="M49" t="s">
        <v>47</v>
      </c>
      <c r="N49" t="s">
        <v>47</v>
      </c>
    </row>
    <row r="50" spans="1:29" ht="12" customHeight="1" x14ac:dyDescent="0.2">
      <c r="A50" s="30" t="s">
        <v>47</v>
      </c>
      <c r="B50" s="1" t="s">
        <v>24</v>
      </c>
      <c r="C50" s="14">
        <v>120</v>
      </c>
      <c r="D50" s="14">
        <v>3</v>
      </c>
      <c r="E50" s="14">
        <v>16</v>
      </c>
      <c r="F50" s="14">
        <v>77</v>
      </c>
      <c r="G50" s="14">
        <v>6</v>
      </c>
      <c r="H50" s="14">
        <v>12</v>
      </c>
      <c r="I50" s="14">
        <v>6</v>
      </c>
      <c r="J50" t="s">
        <v>47</v>
      </c>
      <c r="K50" t="s">
        <v>47</v>
      </c>
      <c r="M50" t="s">
        <v>47</v>
      </c>
      <c r="N50" t="s">
        <v>47</v>
      </c>
    </row>
    <row r="51" spans="1:29" ht="12" customHeight="1" x14ac:dyDescent="0.2">
      <c r="A51" s="30" t="s">
        <v>47</v>
      </c>
      <c r="B51" s="1" t="s">
        <v>25</v>
      </c>
      <c r="C51" s="14">
        <v>64</v>
      </c>
      <c r="D51" s="14">
        <v>1</v>
      </c>
      <c r="E51" s="14">
        <v>5</v>
      </c>
      <c r="F51" s="14">
        <v>48</v>
      </c>
      <c r="G51" s="14">
        <v>3</v>
      </c>
      <c r="H51" s="14">
        <v>4</v>
      </c>
      <c r="I51" s="14">
        <v>3</v>
      </c>
      <c r="J51" t="s">
        <v>47</v>
      </c>
      <c r="K51" t="s">
        <v>47</v>
      </c>
      <c r="M51" t="s">
        <v>47</v>
      </c>
      <c r="N51" t="s">
        <v>47</v>
      </c>
    </row>
    <row r="52" spans="1:29" ht="12" customHeight="1" x14ac:dyDescent="0.2">
      <c r="A52" s="31" t="s">
        <v>47</v>
      </c>
      <c r="B52" s="4" t="s">
        <v>26</v>
      </c>
      <c r="C52" s="15">
        <v>41</v>
      </c>
      <c r="D52" s="15" t="s">
        <v>60</v>
      </c>
      <c r="E52" s="15">
        <v>9</v>
      </c>
      <c r="F52" s="15">
        <v>29</v>
      </c>
      <c r="G52" s="15" t="s">
        <v>60</v>
      </c>
      <c r="H52" s="15">
        <v>1</v>
      </c>
      <c r="I52" s="15">
        <v>2</v>
      </c>
      <c r="J52" t="s">
        <v>47</v>
      </c>
      <c r="K52" t="s">
        <v>47</v>
      </c>
      <c r="M52" t="s">
        <v>47</v>
      </c>
      <c r="N52" t="s">
        <v>47</v>
      </c>
    </row>
    <row r="53" spans="1:29" s="20" customFormat="1" ht="24" customHeight="1" x14ac:dyDescent="0.2">
      <c r="A53" s="23" t="s">
        <v>58</v>
      </c>
      <c r="B53" s="24"/>
      <c r="C53" s="24"/>
      <c r="D53" s="24"/>
      <c r="E53" s="24"/>
      <c r="F53" s="24"/>
      <c r="G53" s="24"/>
      <c r="H53" s="24"/>
      <c r="I53" s="25"/>
      <c r="J53" s="19"/>
      <c r="K53" s="19"/>
      <c r="L53" s="19" t="s">
        <v>47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1:29" ht="12" customHeight="1" x14ac:dyDescent="0.2">
      <c r="A54" s="26" t="s">
        <v>59</v>
      </c>
      <c r="B54" s="27"/>
      <c r="C54" s="27"/>
      <c r="D54" s="27"/>
      <c r="E54" s="27"/>
      <c r="F54" s="27"/>
      <c r="G54" s="27"/>
      <c r="H54" s="27"/>
      <c r="I54" s="28"/>
      <c r="J54" s="12"/>
      <c r="K54" s="12"/>
      <c r="L54" s="12" t="s">
        <v>47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47</v>
      </c>
      <c r="B55" s="5" t="s">
        <v>47</v>
      </c>
      <c r="C55" s="5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47</v>
      </c>
      <c r="I55" s="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C64"/>
  <sheetViews>
    <sheetView showGridLines="0" zoomScaleNormal="100" workbookViewId="0">
      <selection activeCell="C3" sqref="C3:C4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1.5" customWidth="1"/>
  </cols>
  <sheetData>
    <row r="1" spans="1:29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2" t="s">
        <v>40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47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2" t="s">
        <v>2</v>
      </c>
      <c r="B3" s="32" t="s">
        <v>47</v>
      </c>
      <c r="C3" s="32" t="s">
        <v>3</v>
      </c>
      <c r="D3" s="32" t="s">
        <v>4</v>
      </c>
      <c r="E3" s="32" t="s">
        <v>47</v>
      </c>
      <c r="F3" s="32" t="s">
        <v>47</v>
      </c>
      <c r="G3" s="32" t="s">
        <v>47</v>
      </c>
      <c r="H3" s="32" t="s">
        <v>47</v>
      </c>
      <c r="I3" s="32" t="s">
        <v>47</v>
      </c>
    </row>
    <row r="4" spans="1:29" ht="27.6" customHeight="1" x14ac:dyDescent="0.2">
      <c r="A4" s="32" t="s">
        <v>47</v>
      </c>
      <c r="B4" s="32" t="s">
        <v>47</v>
      </c>
      <c r="C4" s="32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29" ht="12" customHeight="1" x14ac:dyDescent="0.2">
      <c r="A5" s="33" t="s">
        <v>11</v>
      </c>
      <c r="B5" s="6" t="s">
        <v>47</v>
      </c>
      <c r="C5" s="13">
        <v>26963</v>
      </c>
      <c r="D5" s="13">
        <v>1816</v>
      </c>
      <c r="E5" s="13">
        <v>14936</v>
      </c>
      <c r="F5" s="13">
        <v>7410</v>
      </c>
      <c r="G5" s="13">
        <v>1084</v>
      </c>
      <c r="H5" s="13">
        <v>921</v>
      </c>
      <c r="I5" s="13">
        <v>796</v>
      </c>
    </row>
    <row r="6" spans="1:29" ht="12" customHeight="1" x14ac:dyDescent="0.2">
      <c r="A6" s="30" t="s">
        <v>47</v>
      </c>
      <c r="B6" s="1" t="s">
        <v>12</v>
      </c>
      <c r="C6" s="14">
        <v>64</v>
      </c>
      <c r="D6" s="14">
        <v>2</v>
      </c>
      <c r="E6" s="14">
        <v>16</v>
      </c>
      <c r="F6" s="14">
        <v>27</v>
      </c>
      <c r="G6" s="14">
        <v>1</v>
      </c>
      <c r="H6" s="14">
        <v>12</v>
      </c>
      <c r="I6" s="14">
        <v>6</v>
      </c>
      <c r="J6" t="s">
        <v>47</v>
      </c>
      <c r="K6" t="s">
        <v>47</v>
      </c>
      <c r="M6" t="s">
        <v>47</v>
      </c>
      <c r="N6" t="s">
        <v>47</v>
      </c>
    </row>
    <row r="7" spans="1:29" ht="12" customHeight="1" x14ac:dyDescent="0.2">
      <c r="A7" s="30" t="s">
        <v>47</v>
      </c>
      <c r="B7" s="1" t="s">
        <v>13</v>
      </c>
      <c r="C7" s="14">
        <v>939</v>
      </c>
      <c r="D7" s="14">
        <v>44</v>
      </c>
      <c r="E7" s="14">
        <v>464</v>
      </c>
      <c r="F7" s="14">
        <v>258</v>
      </c>
      <c r="G7" s="14">
        <v>18</v>
      </c>
      <c r="H7" s="14">
        <v>111</v>
      </c>
      <c r="I7" s="14">
        <v>44</v>
      </c>
      <c r="J7" t="s">
        <v>47</v>
      </c>
      <c r="K7" t="s">
        <v>47</v>
      </c>
      <c r="M7" t="s">
        <v>47</v>
      </c>
      <c r="N7" t="s">
        <v>47</v>
      </c>
    </row>
    <row r="8" spans="1:29" ht="12" customHeight="1" x14ac:dyDescent="0.2">
      <c r="A8" s="30" t="s">
        <v>47</v>
      </c>
      <c r="B8" s="1" t="s">
        <v>14</v>
      </c>
      <c r="C8" s="14">
        <v>2727</v>
      </c>
      <c r="D8" s="14">
        <v>155</v>
      </c>
      <c r="E8" s="14">
        <v>1645</v>
      </c>
      <c r="F8" s="14">
        <v>651</v>
      </c>
      <c r="G8" s="14">
        <v>50</v>
      </c>
      <c r="H8" s="14">
        <v>120</v>
      </c>
      <c r="I8" s="14">
        <v>106</v>
      </c>
      <c r="J8" t="s">
        <v>47</v>
      </c>
      <c r="K8" t="s">
        <v>47</v>
      </c>
      <c r="M8" t="s">
        <v>47</v>
      </c>
      <c r="N8" t="s">
        <v>47</v>
      </c>
    </row>
    <row r="9" spans="1:29" ht="12" customHeight="1" x14ac:dyDescent="0.2">
      <c r="A9" s="30" t="s">
        <v>47</v>
      </c>
      <c r="B9" s="1" t="s">
        <v>15</v>
      </c>
      <c r="C9" s="14">
        <v>3522</v>
      </c>
      <c r="D9" s="14">
        <v>190</v>
      </c>
      <c r="E9" s="14">
        <v>2114</v>
      </c>
      <c r="F9" s="14">
        <v>881</v>
      </c>
      <c r="G9" s="14">
        <v>110</v>
      </c>
      <c r="H9" s="14">
        <v>129</v>
      </c>
      <c r="I9" s="14">
        <v>98</v>
      </c>
      <c r="J9" t="s">
        <v>47</v>
      </c>
      <c r="K9" t="s">
        <v>47</v>
      </c>
      <c r="M9" t="s">
        <v>47</v>
      </c>
      <c r="N9" t="s">
        <v>47</v>
      </c>
    </row>
    <row r="10" spans="1:29" ht="12" customHeight="1" x14ac:dyDescent="0.2">
      <c r="A10" s="30" t="s">
        <v>47</v>
      </c>
      <c r="B10" s="1" t="s">
        <v>16</v>
      </c>
      <c r="C10" s="14">
        <v>3383</v>
      </c>
      <c r="D10" s="14">
        <v>196</v>
      </c>
      <c r="E10" s="14">
        <v>2031</v>
      </c>
      <c r="F10" s="14">
        <v>823</v>
      </c>
      <c r="G10" s="14">
        <v>138</v>
      </c>
      <c r="H10" s="14">
        <v>101</v>
      </c>
      <c r="I10" s="14">
        <v>94</v>
      </c>
      <c r="J10" t="s">
        <v>47</v>
      </c>
      <c r="K10" t="s">
        <v>47</v>
      </c>
      <c r="M10" t="s">
        <v>47</v>
      </c>
      <c r="N10" t="s">
        <v>47</v>
      </c>
    </row>
    <row r="11" spans="1:29" ht="12" customHeight="1" x14ac:dyDescent="0.2">
      <c r="A11" s="30" t="s">
        <v>47</v>
      </c>
      <c r="B11" s="1" t="s">
        <v>17</v>
      </c>
      <c r="C11" s="14">
        <v>3069</v>
      </c>
      <c r="D11" s="14">
        <v>192</v>
      </c>
      <c r="E11" s="14">
        <v>1777</v>
      </c>
      <c r="F11" s="14">
        <v>783</v>
      </c>
      <c r="G11" s="14">
        <v>142</v>
      </c>
      <c r="H11" s="14">
        <v>89</v>
      </c>
      <c r="I11" s="14">
        <v>86</v>
      </c>
      <c r="J11" t="s">
        <v>47</v>
      </c>
      <c r="K11" t="s">
        <v>47</v>
      </c>
      <c r="M11" t="s">
        <v>47</v>
      </c>
      <c r="N11" t="s">
        <v>47</v>
      </c>
    </row>
    <row r="12" spans="1:29" ht="12" customHeight="1" x14ac:dyDescent="0.2">
      <c r="A12" s="30" t="s">
        <v>47</v>
      </c>
      <c r="B12" s="1" t="s">
        <v>18</v>
      </c>
      <c r="C12" s="14">
        <v>3282</v>
      </c>
      <c r="D12" s="14">
        <v>235</v>
      </c>
      <c r="E12" s="14">
        <v>1910</v>
      </c>
      <c r="F12" s="14">
        <v>859</v>
      </c>
      <c r="G12" s="14">
        <v>123</v>
      </c>
      <c r="H12" s="14">
        <v>76</v>
      </c>
      <c r="I12" s="14">
        <v>79</v>
      </c>
      <c r="J12" t="s">
        <v>47</v>
      </c>
      <c r="K12" t="s">
        <v>47</v>
      </c>
      <c r="M12" t="s">
        <v>47</v>
      </c>
      <c r="N12" t="s">
        <v>47</v>
      </c>
    </row>
    <row r="13" spans="1:29" ht="12" customHeight="1" x14ac:dyDescent="0.2">
      <c r="A13" s="30" t="s">
        <v>47</v>
      </c>
      <c r="B13" s="1" t="s">
        <v>19</v>
      </c>
      <c r="C13" s="14">
        <v>2965</v>
      </c>
      <c r="D13" s="14">
        <v>233</v>
      </c>
      <c r="E13" s="14">
        <v>1704</v>
      </c>
      <c r="F13" s="14">
        <v>743</v>
      </c>
      <c r="G13" s="14">
        <v>145</v>
      </c>
      <c r="H13" s="14">
        <v>67</v>
      </c>
      <c r="I13" s="14">
        <v>73</v>
      </c>
      <c r="J13" t="s">
        <v>47</v>
      </c>
      <c r="K13" t="s">
        <v>47</v>
      </c>
      <c r="M13" t="s">
        <v>47</v>
      </c>
      <c r="N13" t="s">
        <v>47</v>
      </c>
    </row>
    <row r="14" spans="1:29" ht="12" customHeight="1" x14ac:dyDescent="0.2">
      <c r="A14" s="30" t="s">
        <v>47</v>
      </c>
      <c r="B14" s="1" t="s">
        <v>20</v>
      </c>
      <c r="C14" s="14">
        <v>2417</v>
      </c>
      <c r="D14" s="14">
        <v>213</v>
      </c>
      <c r="E14" s="14">
        <v>1414</v>
      </c>
      <c r="F14" s="14">
        <v>573</v>
      </c>
      <c r="G14" s="14">
        <v>102</v>
      </c>
      <c r="H14" s="14">
        <v>70</v>
      </c>
      <c r="I14" s="14">
        <v>45</v>
      </c>
      <c r="J14" t="s">
        <v>47</v>
      </c>
      <c r="K14" t="s">
        <v>47</v>
      </c>
      <c r="M14" t="s">
        <v>47</v>
      </c>
      <c r="N14" t="s">
        <v>47</v>
      </c>
    </row>
    <row r="15" spans="1:29" ht="12" customHeight="1" x14ac:dyDescent="0.2">
      <c r="A15" s="30" t="s">
        <v>47</v>
      </c>
      <c r="B15" s="1" t="s">
        <v>21</v>
      </c>
      <c r="C15" s="14">
        <v>1836</v>
      </c>
      <c r="D15" s="14">
        <v>168</v>
      </c>
      <c r="E15" s="14">
        <v>963</v>
      </c>
      <c r="F15" s="14">
        <v>535</v>
      </c>
      <c r="G15" s="14">
        <v>84</v>
      </c>
      <c r="H15" s="14">
        <v>43</v>
      </c>
      <c r="I15" s="14">
        <v>43</v>
      </c>
      <c r="J15" t="s">
        <v>47</v>
      </c>
      <c r="K15" t="s">
        <v>47</v>
      </c>
      <c r="M15" t="s">
        <v>47</v>
      </c>
      <c r="N15" t="s">
        <v>47</v>
      </c>
    </row>
    <row r="16" spans="1:29" ht="12" customHeight="1" x14ac:dyDescent="0.2">
      <c r="A16" s="30" t="s">
        <v>47</v>
      </c>
      <c r="B16" s="1" t="s">
        <v>22</v>
      </c>
      <c r="C16" s="14">
        <v>1330</v>
      </c>
      <c r="D16" s="14">
        <v>89</v>
      </c>
      <c r="E16" s="14">
        <v>587</v>
      </c>
      <c r="F16" s="14">
        <v>509</v>
      </c>
      <c r="G16" s="14">
        <v>72</v>
      </c>
      <c r="H16" s="14">
        <v>43</v>
      </c>
      <c r="I16" s="14">
        <v>30</v>
      </c>
      <c r="J16" t="s">
        <v>47</v>
      </c>
      <c r="K16" t="s">
        <v>47</v>
      </c>
      <c r="M16" t="s">
        <v>47</v>
      </c>
      <c r="N16" t="s">
        <v>47</v>
      </c>
    </row>
    <row r="17" spans="1:14" ht="12" customHeight="1" x14ac:dyDescent="0.2">
      <c r="A17" s="30" t="s">
        <v>47</v>
      </c>
      <c r="B17" s="1" t="s">
        <v>23</v>
      </c>
      <c r="C17" s="14">
        <v>707</v>
      </c>
      <c r="D17" s="14">
        <v>52</v>
      </c>
      <c r="E17" s="14">
        <v>189</v>
      </c>
      <c r="F17" s="14">
        <v>370</v>
      </c>
      <c r="G17" s="14">
        <v>40</v>
      </c>
      <c r="H17" s="14">
        <v>26</v>
      </c>
      <c r="I17" s="14">
        <v>30</v>
      </c>
      <c r="J17" t="s">
        <v>47</v>
      </c>
      <c r="K17" t="s">
        <v>47</v>
      </c>
      <c r="M17" t="s">
        <v>47</v>
      </c>
      <c r="N17" t="s">
        <v>47</v>
      </c>
    </row>
    <row r="18" spans="1:14" ht="12" customHeight="1" x14ac:dyDescent="0.2">
      <c r="A18" s="30" t="s">
        <v>47</v>
      </c>
      <c r="B18" s="1" t="s">
        <v>24</v>
      </c>
      <c r="C18" s="14">
        <v>372</v>
      </c>
      <c r="D18" s="14">
        <v>30</v>
      </c>
      <c r="E18" s="14">
        <v>67</v>
      </c>
      <c r="F18" s="14">
        <v>204</v>
      </c>
      <c r="G18" s="14">
        <v>29</v>
      </c>
      <c r="H18" s="14">
        <v>16</v>
      </c>
      <c r="I18" s="14">
        <v>26</v>
      </c>
      <c r="J18" t="s">
        <v>47</v>
      </c>
      <c r="K18" t="s">
        <v>47</v>
      </c>
      <c r="M18" t="s">
        <v>47</v>
      </c>
      <c r="N18" t="s">
        <v>47</v>
      </c>
    </row>
    <row r="19" spans="1:14" ht="12" customHeight="1" x14ac:dyDescent="0.2">
      <c r="A19" s="30" t="s">
        <v>47</v>
      </c>
      <c r="B19" s="1" t="s">
        <v>25</v>
      </c>
      <c r="C19" s="14">
        <v>203</v>
      </c>
      <c r="D19" s="14">
        <v>7</v>
      </c>
      <c r="E19" s="14">
        <v>28</v>
      </c>
      <c r="F19" s="14">
        <v>127</v>
      </c>
      <c r="G19" s="14">
        <v>16</v>
      </c>
      <c r="H19" s="14">
        <v>11</v>
      </c>
      <c r="I19" s="14">
        <v>14</v>
      </c>
      <c r="J19" t="s">
        <v>47</v>
      </c>
      <c r="K19" t="s">
        <v>47</v>
      </c>
      <c r="M19" t="s">
        <v>47</v>
      </c>
      <c r="N19" t="s">
        <v>47</v>
      </c>
    </row>
    <row r="20" spans="1:14" ht="12" customHeight="1" x14ac:dyDescent="0.2">
      <c r="A20" s="30" t="s">
        <v>47</v>
      </c>
      <c r="B20" s="1" t="s">
        <v>26</v>
      </c>
      <c r="C20" s="14">
        <v>147</v>
      </c>
      <c r="D20" s="14">
        <v>10</v>
      </c>
      <c r="E20" s="14">
        <v>27</v>
      </c>
      <c r="F20" s="14">
        <v>67</v>
      </c>
      <c r="G20" s="14">
        <v>14</v>
      </c>
      <c r="H20" s="14">
        <v>7</v>
      </c>
      <c r="I20" s="14">
        <v>22</v>
      </c>
      <c r="J20" t="s">
        <v>47</v>
      </c>
      <c r="K20" t="s">
        <v>47</v>
      </c>
      <c r="M20" t="s">
        <v>47</v>
      </c>
      <c r="N20" t="s">
        <v>47</v>
      </c>
    </row>
    <row r="21" spans="1:14" ht="12" customHeight="1" x14ac:dyDescent="0.2">
      <c r="A21" s="29" t="s">
        <v>27</v>
      </c>
      <c r="B21" s="3" t="s">
        <v>47</v>
      </c>
      <c r="C21" s="13">
        <v>10827</v>
      </c>
      <c r="D21" s="13">
        <v>1740</v>
      </c>
      <c r="E21" s="13">
        <v>5265</v>
      </c>
      <c r="F21" s="13">
        <v>2760</v>
      </c>
      <c r="G21" s="13">
        <v>308</v>
      </c>
      <c r="H21" s="13">
        <v>372</v>
      </c>
      <c r="I21" s="13">
        <v>382</v>
      </c>
    </row>
    <row r="22" spans="1:14" ht="12" customHeight="1" x14ac:dyDescent="0.2">
      <c r="A22" s="30" t="s">
        <v>47</v>
      </c>
      <c r="B22" s="1" t="s">
        <v>12</v>
      </c>
      <c r="C22" s="14">
        <v>28</v>
      </c>
      <c r="D22" s="14">
        <v>2</v>
      </c>
      <c r="E22" s="14">
        <v>8</v>
      </c>
      <c r="F22" s="14">
        <v>12</v>
      </c>
      <c r="G22" s="14">
        <v>1</v>
      </c>
      <c r="H22" s="14">
        <v>3</v>
      </c>
      <c r="I22" s="14">
        <v>2</v>
      </c>
      <c r="J22" t="s">
        <v>47</v>
      </c>
      <c r="K22" t="s">
        <v>47</v>
      </c>
      <c r="M22" t="s">
        <v>47</v>
      </c>
      <c r="N22" t="s">
        <v>47</v>
      </c>
    </row>
    <row r="23" spans="1:14" ht="12" customHeight="1" x14ac:dyDescent="0.2">
      <c r="A23" s="30" t="s">
        <v>47</v>
      </c>
      <c r="B23" s="1" t="s">
        <v>13</v>
      </c>
      <c r="C23" s="14">
        <v>340</v>
      </c>
      <c r="D23" s="14">
        <v>38</v>
      </c>
      <c r="E23" s="14">
        <v>132</v>
      </c>
      <c r="F23" s="14">
        <v>112</v>
      </c>
      <c r="G23" s="14">
        <v>6</v>
      </c>
      <c r="H23" s="14">
        <v>32</v>
      </c>
      <c r="I23" s="14">
        <v>20</v>
      </c>
      <c r="J23" t="s">
        <v>47</v>
      </c>
      <c r="K23" t="s">
        <v>47</v>
      </c>
      <c r="M23" t="s">
        <v>47</v>
      </c>
      <c r="N23" t="s">
        <v>47</v>
      </c>
    </row>
    <row r="24" spans="1:14" ht="12" customHeight="1" x14ac:dyDescent="0.2">
      <c r="A24" s="30" t="s">
        <v>47</v>
      </c>
      <c r="B24" s="1" t="s">
        <v>14</v>
      </c>
      <c r="C24" s="14">
        <v>1031</v>
      </c>
      <c r="D24" s="14">
        <v>147</v>
      </c>
      <c r="E24" s="14">
        <v>519</v>
      </c>
      <c r="F24" s="14">
        <v>252</v>
      </c>
      <c r="G24" s="14">
        <v>24</v>
      </c>
      <c r="H24" s="14">
        <v>40</v>
      </c>
      <c r="I24" s="14">
        <v>49</v>
      </c>
      <c r="J24" t="s">
        <v>47</v>
      </c>
      <c r="K24" t="s">
        <v>47</v>
      </c>
      <c r="M24" t="s">
        <v>47</v>
      </c>
      <c r="N24" t="s">
        <v>47</v>
      </c>
    </row>
    <row r="25" spans="1:14" ht="12" customHeight="1" x14ac:dyDescent="0.2">
      <c r="A25" s="30" t="s">
        <v>47</v>
      </c>
      <c r="B25" s="1" t="s">
        <v>15</v>
      </c>
      <c r="C25" s="14">
        <v>1399</v>
      </c>
      <c r="D25" s="14">
        <v>184</v>
      </c>
      <c r="E25" s="14">
        <v>686</v>
      </c>
      <c r="F25" s="14">
        <v>403</v>
      </c>
      <c r="G25" s="14">
        <v>31</v>
      </c>
      <c r="H25" s="14">
        <v>50</v>
      </c>
      <c r="I25" s="14">
        <v>45</v>
      </c>
      <c r="J25" t="s">
        <v>47</v>
      </c>
      <c r="K25" t="s">
        <v>47</v>
      </c>
      <c r="M25" t="s">
        <v>47</v>
      </c>
      <c r="N25" t="s">
        <v>47</v>
      </c>
    </row>
    <row r="26" spans="1:14" ht="12" customHeight="1" x14ac:dyDescent="0.2">
      <c r="A26" s="30" t="s">
        <v>47</v>
      </c>
      <c r="B26" s="1" t="s">
        <v>16</v>
      </c>
      <c r="C26" s="14">
        <v>1416</v>
      </c>
      <c r="D26" s="14">
        <v>193</v>
      </c>
      <c r="E26" s="14">
        <v>729</v>
      </c>
      <c r="F26" s="14">
        <v>348</v>
      </c>
      <c r="G26" s="14">
        <v>47</v>
      </c>
      <c r="H26" s="14">
        <v>46</v>
      </c>
      <c r="I26" s="14">
        <v>53</v>
      </c>
      <c r="J26" t="s">
        <v>47</v>
      </c>
      <c r="K26" t="s">
        <v>47</v>
      </c>
      <c r="M26" t="s">
        <v>47</v>
      </c>
      <c r="N26" t="s">
        <v>47</v>
      </c>
    </row>
    <row r="27" spans="1:14" ht="12" customHeight="1" x14ac:dyDescent="0.2">
      <c r="A27" s="30" t="s">
        <v>47</v>
      </c>
      <c r="B27" s="1" t="s">
        <v>17</v>
      </c>
      <c r="C27" s="14">
        <v>1305</v>
      </c>
      <c r="D27" s="14">
        <v>186</v>
      </c>
      <c r="E27" s="14">
        <v>655</v>
      </c>
      <c r="F27" s="14">
        <v>339</v>
      </c>
      <c r="G27" s="14">
        <v>48</v>
      </c>
      <c r="H27" s="14">
        <v>35</v>
      </c>
      <c r="I27" s="14">
        <v>42</v>
      </c>
      <c r="J27" t="s">
        <v>47</v>
      </c>
      <c r="K27" t="s">
        <v>47</v>
      </c>
      <c r="M27" t="s">
        <v>47</v>
      </c>
      <c r="N27" t="s">
        <v>47</v>
      </c>
    </row>
    <row r="28" spans="1:14" ht="12" customHeight="1" x14ac:dyDescent="0.2">
      <c r="A28" s="30" t="s">
        <v>47</v>
      </c>
      <c r="B28" s="1" t="s">
        <v>18</v>
      </c>
      <c r="C28" s="14">
        <v>1439</v>
      </c>
      <c r="D28" s="14">
        <v>232</v>
      </c>
      <c r="E28" s="14">
        <v>764</v>
      </c>
      <c r="F28" s="14">
        <v>344</v>
      </c>
      <c r="G28" s="14">
        <v>31</v>
      </c>
      <c r="H28" s="14">
        <v>31</v>
      </c>
      <c r="I28" s="14">
        <v>37</v>
      </c>
      <c r="J28" t="s">
        <v>47</v>
      </c>
      <c r="K28" t="s">
        <v>47</v>
      </c>
      <c r="M28" t="s">
        <v>47</v>
      </c>
      <c r="N28" t="s">
        <v>47</v>
      </c>
    </row>
    <row r="29" spans="1:14" ht="12" customHeight="1" x14ac:dyDescent="0.2">
      <c r="A29" s="30" t="s">
        <v>47</v>
      </c>
      <c r="B29" s="1" t="s">
        <v>19</v>
      </c>
      <c r="C29" s="14">
        <v>1255</v>
      </c>
      <c r="D29" s="14">
        <v>226</v>
      </c>
      <c r="E29" s="14">
        <v>675</v>
      </c>
      <c r="F29" s="14">
        <v>262</v>
      </c>
      <c r="G29" s="14">
        <v>35</v>
      </c>
      <c r="H29" s="14">
        <v>26</v>
      </c>
      <c r="I29" s="14">
        <v>31</v>
      </c>
      <c r="J29" t="s">
        <v>47</v>
      </c>
      <c r="K29" t="s">
        <v>47</v>
      </c>
      <c r="M29" t="s">
        <v>47</v>
      </c>
      <c r="N29" t="s">
        <v>47</v>
      </c>
    </row>
    <row r="30" spans="1:14" ht="12" customHeight="1" x14ac:dyDescent="0.2">
      <c r="A30" s="30" t="s">
        <v>47</v>
      </c>
      <c r="B30" s="1" t="s">
        <v>20</v>
      </c>
      <c r="C30" s="14">
        <v>1072</v>
      </c>
      <c r="D30" s="14">
        <v>203</v>
      </c>
      <c r="E30" s="14">
        <v>600</v>
      </c>
      <c r="F30" s="14">
        <v>169</v>
      </c>
      <c r="G30" s="14">
        <v>37</v>
      </c>
      <c r="H30" s="14">
        <v>41</v>
      </c>
      <c r="I30" s="14">
        <v>22</v>
      </c>
      <c r="J30" t="s">
        <v>47</v>
      </c>
      <c r="K30" t="s">
        <v>47</v>
      </c>
      <c r="M30" t="s">
        <v>47</v>
      </c>
      <c r="N30" t="s">
        <v>47</v>
      </c>
    </row>
    <row r="31" spans="1:14" ht="12" customHeight="1" x14ac:dyDescent="0.2">
      <c r="A31" s="30" t="s">
        <v>47</v>
      </c>
      <c r="B31" s="1" t="s">
        <v>21</v>
      </c>
      <c r="C31" s="14">
        <v>761</v>
      </c>
      <c r="D31" s="14">
        <v>164</v>
      </c>
      <c r="E31" s="14">
        <v>344</v>
      </c>
      <c r="F31" s="14">
        <v>188</v>
      </c>
      <c r="G31" s="14">
        <v>21</v>
      </c>
      <c r="H31" s="14">
        <v>25</v>
      </c>
      <c r="I31" s="14">
        <v>19</v>
      </c>
      <c r="J31" t="s">
        <v>47</v>
      </c>
      <c r="K31" t="s">
        <v>47</v>
      </c>
      <c r="M31" t="s">
        <v>47</v>
      </c>
      <c r="N31" t="s">
        <v>47</v>
      </c>
    </row>
    <row r="32" spans="1:14" ht="12" customHeight="1" x14ac:dyDescent="0.2">
      <c r="A32" s="30" t="s">
        <v>47</v>
      </c>
      <c r="B32" s="1" t="s">
        <v>22</v>
      </c>
      <c r="C32" s="14">
        <v>369</v>
      </c>
      <c r="D32" s="14">
        <v>83</v>
      </c>
      <c r="E32" s="14">
        <v>102</v>
      </c>
      <c r="F32" s="14">
        <v>135</v>
      </c>
      <c r="G32" s="14">
        <v>16</v>
      </c>
      <c r="H32" s="14">
        <v>20</v>
      </c>
      <c r="I32" s="14">
        <v>13</v>
      </c>
      <c r="J32" t="s">
        <v>47</v>
      </c>
      <c r="K32" t="s">
        <v>47</v>
      </c>
      <c r="M32" t="s">
        <v>47</v>
      </c>
      <c r="N32" t="s">
        <v>47</v>
      </c>
    </row>
    <row r="33" spans="1:14" ht="12" customHeight="1" x14ac:dyDescent="0.2">
      <c r="A33" s="30" t="s">
        <v>47</v>
      </c>
      <c r="B33" s="1" t="s">
        <v>23</v>
      </c>
      <c r="C33" s="14">
        <v>189</v>
      </c>
      <c r="D33" s="14">
        <v>46</v>
      </c>
      <c r="E33" s="14">
        <v>30</v>
      </c>
      <c r="F33" s="14">
        <v>84</v>
      </c>
      <c r="G33" s="14">
        <v>3</v>
      </c>
      <c r="H33" s="14">
        <v>10</v>
      </c>
      <c r="I33" s="14">
        <v>16</v>
      </c>
      <c r="J33" t="s">
        <v>47</v>
      </c>
      <c r="K33" t="s">
        <v>47</v>
      </c>
      <c r="M33" t="s">
        <v>47</v>
      </c>
      <c r="N33" t="s">
        <v>47</v>
      </c>
    </row>
    <row r="34" spans="1:14" ht="12" customHeight="1" x14ac:dyDescent="0.2">
      <c r="A34" s="30" t="s">
        <v>47</v>
      </c>
      <c r="B34" s="1" t="s">
        <v>24</v>
      </c>
      <c r="C34" s="14">
        <v>107</v>
      </c>
      <c r="D34" s="14">
        <v>23</v>
      </c>
      <c r="E34" s="14">
        <v>8</v>
      </c>
      <c r="F34" s="14">
        <v>56</v>
      </c>
      <c r="G34" s="14">
        <v>2</v>
      </c>
      <c r="H34" s="14">
        <v>4</v>
      </c>
      <c r="I34" s="14">
        <v>14</v>
      </c>
      <c r="J34" t="s">
        <v>47</v>
      </c>
      <c r="K34" t="s">
        <v>47</v>
      </c>
      <c r="M34" t="s">
        <v>47</v>
      </c>
      <c r="N34" t="s">
        <v>47</v>
      </c>
    </row>
    <row r="35" spans="1:14" ht="12" customHeight="1" x14ac:dyDescent="0.2">
      <c r="A35" s="30" t="s">
        <v>47</v>
      </c>
      <c r="B35" s="1" t="s">
        <v>25</v>
      </c>
      <c r="C35" s="14">
        <v>64</v>
      </c>
      <c r="D35" s="14">
        <v>6</v>
      </c>
      <c r="E35" s="14">
        <v>4</v>
      </c>
      <c r="F35" s="14">
        <v>38</v>
      </c>
      <c r="G35" s="14">
        <v>2</v>
      </c>
      <c r="H35" s="14">
        <v>5</v>
      </c>
      <c r="I35" s="14">
        <v>9</v>
      </c>
      <c r="J35" t="s">
        <v>47</v>
      </c>
      <c r="K35" t="s">
        <v>47</v>
      </c>
      <c r="M35" t="s">
        <v>47</v>
      </c>
      <c r="N35" t="s">
        <v>47</v>
      </c>
    </row>
    <row r="36" spans="1:14" ht="12" customHeight="1" x14ac:dyDescent="0.2">
      <c r="A36" s="30" t="s">
        <v>47</v>
      </c>
      <c r="B36" s="1" t="s">
        <v>26</v>
      </c>
      <c r="C36" s="14">
        <v>52</v>
      </c>
      <c r="D36" s="14">
        <v>7</v>
      </c>
      <c r="E36" s="14">
        <v>9</v>
      </c>
      <c r="F36" s="14">
        <v>18</v>
      </c>
      <c r="G36" s="14">
        <v>4</v>
      </c>
      <c r="H36" s="14">
        <v>4</v>
      </c>
      <c r="I36" s="14">
        <v>10</v>
      </c>
      <c r="J36" t="s">
        <v>47</v>
      </c>
      <c r="K36" t="s">
        <v>47</v>
      </c>
      <c r="M36" t="s">
        <v>47</v>
      </c>
      <c r="N36" t="s">
        <v>47</v>
      </c>
    </row>
    <row r="37" spans="1:14" ht="12" customHeight="1" x14ac:dyDescent="0.2">
      <c r="A37" s="29" t="s">
        <v>28</v>
      </c>
      <c r="B37" s="3" t="s">
        <v>47</v>
      </c>
      <c r="C37" s="13">
        <v>16136</v>
      </c>
      <c r="D37" s="13">
        <v>76</v>
      </c>
      <c r="E37" s="13">
        <v>9671</v>
      </c>
      <c r="F37" s="13">
        <v>4650</v>
      </c>
      <c r="G37" s="13">
        <v>776</v>
      </c>
      <c r="H37" s="13">
        <v>549</v>
      </c>
      <c r="I37" s="13">
        <v>414</v>
      </c>
    </row>
    <row r="38" spans="1:14" ht="12" customHeight="1" x14ac:dyDescent="0.2">
      <c r="A38" s="30" t="s">
        <v>47</v>
      </c>
      <c r="B38" s="1" t="s">
        <v>12</v>
      </c>
      <c r="C38" s="14">
        <v>36</v>
      </c>
      <c r="D38" s="14" t="s">
        <v>60</v>
      </c>
      <c r="E38" s="14">
        <v>8</v>
      </c>
      <c r="F38" s="14">
        <v>15</v>
      </c>
      <c r="G38" s="14" t="s">
        <v>60</v>
      </c>
      <c r="H38" s="14">
        <v>9</v>
      </c>
      <c r="I38" s="14">
        <v>4</v>
      </c>
      <c r="J38" t="s">
        <v>47</v>
      </c>
      <c r="K38" t="s">
        <v>47</v>
      </c>
      <c r="M38" t="s">
        <v>47</v>
      </c>
      <c r="N38" t="s">
        <v>47</v>
      </c>
    </row>
    <row r="39" spans="1:14" ht="12" customHeight="1" x14ac:dyDescent="0.2">
      <c r="A39" s="30" t="s">
        <v>47</v>
      </c>
      <c r="B39" s="1" t="s">
        <v>13</v>
      </c>
      <c r="C39" s="14">
        <v>599</v>
      </c>
      <c r="D39" s="14">
        <v>6</v>
      </c>
      <c r="E39" s="14">
        <v>332</v>
      </c>
      <c r="F39" s="14">
        <v>146</v>
      </c>
      <c r="G39" s="14">
        <v>12</v>
      </c>
      <c r="H39" s="14">
        <v>79</v>
      </c>
      <c r="I39" s="14">
        <v>24</v>
      </c>
      <c r="J39" t="s">
        <v>47</v>
      </c>
      <c r="K39" t="s">
        <v>47</v>
      </c>
      <c r="M39" t="s">
        <v>47</v>
      </c>
      <c r="N39" t="s">
        <v>47</v>
      </c>
    </row>
    <row r="40" spans="1:14" ht="12" customHeight="1" x14ac:dyDescent="0.2">
      <c r="A40" s="30" t="s">
        <v>47</v>
      </c>
      <c r="B40" s="1" t="s">
        <v>14</v>
      </c>
      <c r="C40" s="14">
        <v>1696</v>
      </c>
      <c r="D40" s="14">
        <v>8</v>
      </c>
      <c r="E40" s="14">
        <v>1126</v>
      </c>
      <c r="F40" s="14">
        <v>399</v>
      </c>
      <c r="G40" s="14">
        <v>26</v>
      </c>
      <c r="H40" s="14">
        <v>80</v>
      </c>
      <c r="I40" s="14">
        <v>57</v>
      </c>
      <c r="J40" t="s">
        <v>47</v>
      </c>
      <c r="K40" t="s">
        <v>47</v>
      </c>
      <c r="M40" t="s">
        <v>47</v>
      </c>
      <c r="N40" t="s">
        <v>47</v>
      </c>
    </row>
    <row r="41" spans="1:14" ht="12" customHeight="1" x14ac:dyDescent="0.2">
      <c r="A41" s="30" t="s">
        <v>47</v>
      </c>
      <c r="B41" s="1" t="s">
        <v>15</v>
      </c>
      <c r="C41" s="14">
        <v>2123</v>
      </c>
      <c r="D41" s="14">
        <v>6</v>
      </c>
      <c r="E41" s="14">
        <v>1428</v>
      </c>
      <c r="F41" s="14">
        <v>478</v>
      </c>
      <c r="G41" s="14">
        <v>79</v>
      </c>
      <c r="H41" s="14">
        <v>79</v>
      </c>
      <c r="I41" s="14">
        <v>53</v>
      </c>
      <c r="J41" t="s">
        <v>47</v>
      </c>
      <c r="K41" t="s">
        <v>47</v>
      </c>
      <c r="M41" t="s">
        <v>47</v>
      </c>
      <c r="N41" t="s">
        <v>47</v>
      </c>
    </row>
    <row r="42" spans="1:14" ht="12" customHeight="1" x14ac:dyDescent="0.2">
      <c r="A42" s="30" t="s">
        <v>47</v>
      </c>
      <c r="B42" s="1" t="s">
        <v>16</v>
      </c>
      <c r="C42" s="14">
        <v>1967</v>
      </c>
      <c r="D42" s="14">
        <v>3</v>
      </c>
      <c r="E42" s="14">
        <v>1302</v>
      </c>
      <c r="F42" s="14">
        <v>475</v>
      </c>
      <c r="G42" s="14">
        <v>91</v>
      </c>
      <c r="H42" s="14">
        <v>55</v>
      </c>
      <c r="I42" s="14">
        <v>41</v>
      </c>
      <c r="J42" t="s">
        <v>47</v>
      </c>
      <c r="K42" t="s">
        <v>47</v>
      </c>
      <c r="M42" t="s">
        <v>47</v>
      </c>
      <c r="N42" t="s">
        <v>47</v>
      </c>
    </row>
    <row r="43" spans="1:14" ht="12" customHeight="1" x14ac:dyDescent="0.2">
      <c r="A43" s="30" t="s">
        <v>47</v>
      </c>
      <c r="B43" s="1" t="s">
        <v>17</v>
      </c>
      <c r="C43" s="14">
        <v>1764</v>
      </c>
      <c r="D43" s="14">
        <v>6</v>
      </c>
      <c r="E43" s="14">
        <v>1122</v>
      </c>
      <c r="F43" s="14">
        <v>444</v>
      </c>
      <c r="G43" s="14">
        <v>94</v>
      </c>
      <c r="H43" s="14">
        <v>54</v>
      </c>
      <c r="I43" s="14">
        <v>44</v>
      </c>
      <c r="J43" t="s">
        <v>47</v>
      </c>
      <c r="K43" t="s">
        <v>47</v>
      </c>
      <c r="M43" t="s">
        <v>47</v>
      </c>
      <c r="N43" t="s">
        <v>47</v>
      </c>
    </row>
    <row r="44" spans="1:14" ht="12" customHeight="1" x14ac:dyDescent="0.2">
      <c r="A44" s="30" t="s">
        <v>47</v>
      </c>
      <c r="B44" s="1" t="s">
        <v>18</v>
      </c>
      <c r="C44" s="14">
        <v>1843</v>
      </c>
      <c r="D44" s="14">
        <v>3</v>
      </c>
      <c r="E44" s="14">
        <v>1146</v>
      </c>
      <c r="F44" s="14">
        <v>515</v>
      </c>
      <c r="G44" s="14">
        <v>92</v>
      </c>
      <c r="H44" s="14">
        <v>45</v>
      </c>
      <c r="I44" s="14">
        <v>42</v>
      </c>
      <c r="J44" t="s">
        <v>47</v>
      </c>
      <c r="K44" t="s">
        <v>47</v>
      </c>
      <c r="M44" t="s">
        <v>47</v>
      </c>
      <c r="N44" t="s">
        <v>47</v>
      </c>
    </row>
    <row r="45" spans="1:14" ht="12" customHeight="1" x14ac:dyDescent="0.2">
      <c r="A45" s="30" t="s">
        <v>47</v>
      </c>
      <c r="B45" s="1" t="s">
        <v>19</v>
      </c>
      <c r="C45" s="14">
        <v>1710</v>
      </c>
      <c r="D45" s="14">
        <v>7</v>
      </c>
      <c r="E45" s="14">
        <v>1029</v>
      </c>
      <c r="F45" s="14">
        <v>481</v>
      </c>
      <c r="G45" s="14">
        <v>110</v>
      </c>
      <c r="H45" s="14">
        <v>41</v>
      </c>
      <c r="I45" s="14">
        <v>42</v>
      </c>
      <c r="J45" t="s">
        <v>47</v>
      </c>
      <c r="K45" t="s">
        <v>47</v>
      </c>
      <c r="M45" t="s">
        <v>47</v>
      </c>
      <c r="N45" t="s">
        <v>47</v>
      </c>
    </row>
    <row r="46" spans="1:14" ht="12" customHeight="1" x14ac:dyDescent="0.2">
      <c r="A46" s="30" t="s">
        <v>47</v>
      </c>
      <c r="B46" s="1" t="s">
        <v>20</v>
      </c>
      <c r="C46" s="14">
        <v>1345</v>
      </c>
      <c r="D46" s="14">
        <v>10</v>
      </c>
      <c r="E46" s="14">
        <v>814</v>
      </c>
      <c r="F46" s="14">
        <v>404</v>
      </c>
      <c r="G46" s="14">
        <v>65</v>
      </c>
      <c r="H46" s="14">
        <v>29</v>
      </c>
      <c r="I46" s="14">
        <v>23</v>
      </c>
      <c r="J46" t="s">
        <v>47</v>
      </c>
      <c r="K46" t="s">
        <v>47</v>
      </c>
      <c r="M46" t="s">
        <v>47</v>
      </c>
      <c r="N46" t="s">
        <v>47</v>
      </c>
    </row>
    <row r="47" spans="1:14" ht="12" customHeight="1" x14ac:dyDescent="0.2">
      <c r="A47" s="30" t="s">
        <v>47</v>
      </c>
      <c r="B47" s="1" t="s">
        <v>21</v>
      </c>
      <c r="C47" s="14">
        <v>1075</v>
      </c>
      <c r="D47" s="14">
        <v>4</v>
      </c>
      <c r="E47" s="14">
        <v>619</v>
      </c>
      <c r="F47" s="14">
        <v>347</v>
      </c>
      <c r="G47" s="14">
        <v>63</v>
      </c>
      <c r="H47" s="14">
        <v>18</v>
      </c>
      <c r="I47" s="14">
        <v>24</v>
      </c>
      <c r="J47" t="s">
        <v>47</v>
      </c>
      <c r="K47" t="s">
        <v>47</v>
      </c>
      <c r="M47" t="s">
        <v>47</v>
      </c>
      <c r="N47" t="s">
        <v>47</v>
      </c>
    </row>
    <row r="48" spans="1:14" ht="12" customHeight="1" x14ac:dyDescent="0.2">
      <c r="A48" s="30" t="s">
        <v>47</v>
      </c>
      <c r="B48" s="1" t="s">
        <v>22</v>
      </c>
      <c r="C48" s="14">
        <v>961</v>
      </c>
      <c r="D48" s="14">
        <v>6</v>
      </c>
      <c r="E48" s="14">
        <v>485</v>
      </c>
      <c r="F48" s="14">
        <v>374</v>
      </c>
      <c r="G48" s="14">
        <v>56</v>
      </c>
      <c r="H48" s="14">
        <v>23</v>
      </c>
      <c r="I48" s="14">
        <v>17</v>
      </c>
      <c r="J48" t="s">
        <v>47</v>
      </c>
      <c r="K48" t="s">
        <v>47</v>
      </c>
      <c r="M48" t="s">
        <v>47</v>
      </c>
      <c r="N48" t="s">
        <v>47</v>
      </c>
    </row>
    <row r="49" spans="1:29" ht="12" customHeight="1" x14ac:dyDescent="0.2">
      <c r="A49" s="30" t="s">
        <v>47</v>
      </c>
      <c r="B49" s="1" t="s">
        <v>23</v>
      </c>
      <c r="C49" s="14">
        <v>518</v>
      </c>
      <c r="D49" s="14">
        <v>6</v>
      </c>
      <c r="E49" s="14">
        <v>159</v>
      </c>
      <c r="F49" s="14">
        <v>286</v>
      </c>
      <c r="G49" s="14">
        <v>37</v>
      </c>
      <c r="H49" s="14">
        <v>16</v>
      </c>
      <c r="I49" s="14">
        <v>14</v>
      </c>
      <c r="J49" t="s">
        <v>47</v>
      </c>
      <c r="K49" t="s">
        <v>47</v>
      </c>
      <c r="M49" t="s">
        <v>47</v>
      </c>
      <c r="N49" t="s">
        <v>47</v>
      </c>
    </row>
    <row r="50" spans="1:29" ht="12" customHeight="1" x14ac:dyDescent="0.2">
      <c r="A50" s="30" t="s">
        <v>47</v>
      </c>
      <c r="B50" s="1" t="s">
        <v>24</v>
      </c>
      <c r="C50" s="14">
        <v>265</v>
      </c>
      <c r="D50" s="14">
        <v>7</v>
      </c>
      <c r="E50" s="14">
        <v>59</v>
      </c>
      <c r="F50" s="14">
        <v>148</v>
      </c>
      <c r="G50" s="14">
        <v>27</v>
      </c>
      <c r="H50" s="14">
        <v>12</v>
      </c>
      <c r="I50" s="14">
        <v>12</v>
      </c>
      <c r="J50" t="s">
        <v>47</v>
      </c>
      <c r="K50" t="s">
        <v>47</v>
      </c>
      <c r="M50" t="s">
        <v>47</v>
      </c>
      <c r="N50" t="s">
        <v>47</v>
      </c>
    </row>
    <row r="51" spans="1:29" ht="12" customHeight="1" x14ac:dyDescent="0.2">
      <c r="A51" s="30" t="s">
        <v>47</v>
      </c>
      <c r="B51" s="1" t="s">
        <v>25</v>
      </c>
      <c r="C51" s="14">
        <v>139</v>
      </c>
      <c r="D51" s="14">
        <v>1</v>
      </c>
      <c r="E51" s="14">
        <v>24</v>
      </c>
      <c r="F51" s="14">
        <v>89</v>
      </c>
      <c r="G51" s="14">
        <v>14</v>
      </c>
      <c r="H51" s="14">
        <v>6</v>
      </c>
      <c r="I51" s="14">
        <v>5</v>
      </c>
      <c r="J51" t="s">
        <v>47</v>
      </c>
      <c r="K51" t="s">
        <v>47</v>
      </c>
      <c r="M51" t="s">
        <v>47</v>
      </c>
      <c r="N51" t="s">
        <v>47</v>
      </c>
    </row>
    <row r="52" spans="1:29" ht="12" customHeight="1" x14ac:dyDescent="0.2">
      <c r="A52" s="31" t="s">
        <v>47</v>
      </c>
      <c r="B52" s="4" t="s">
        <v>26</v>
      </c>
      <c r="C52" s="15">
        <v>95</v>
      </c>
      <c r="D52" s="15">
        <v>3</v>
      </c>
      <c r="E52" s="15">
        <v>18</v>
      </c>
      <c r="F52" s="15">
        <v>49</v>
      </c>
      <c r="G52" s="15">
        <v>10</v>
      </c>
      <c r="H52" s="15">
        <v>3</v>
      </c>
      <c r="I52" s="15">
        <v>12</v>
      </c>
      <c r="J52" t="s">
        <v>47</v>
      </c>
      <c r="K52" t="s">
        <v>47</v>
      </c>
      <c r="M52" t="s">
        <v>47</v>
      </c>
      <c r="N52" t="s">
        <v>47</v>
      </c>
    </row>
    <row r="53" spans="1:29" s="20" customFormat="1" ht="24" customHeight="1" x14ac:dyDescent="0.2">
      <c r="A53" s="23" t="s">
        <v>58</v>
      </c>
      <c r="B53" s="24"/>
      <c r="C53" s="24"/>
      <c r="D53" s="24"/>
      <c r="E53" s="24"/>
      <c r="F53" s="24"/>
      <c r="G53" s="24"/>
      <c r="H53" s="24"/>
      <c r="I53" s="25"/>
      <c r="J53" s="19"/>
      <c r="K53" s="19"/>
      <c r="L53" s="19" t="s">
        <v>47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1:29" ht="12" customHeight="1" x14ac:dyDescent="0.2">
      <c r="A54" s="26" t="s">
        <v>59</v>
      </c>
      <c r="B54" s="27"/>
      <c r="C54" s="27"/>
      <c r="D54" s="27"/>
      <c r="E54" s="27"/>
      <c r="F54" s="27"/>
      <c r="G54" s="27"/>
      <c r="H54" s="27"/>
      <c r="I54" s="28"/>
      <c r="J54" s="12"/>
      <c r="K54" s="12"/>
      <c r="L54" s="12" t="s">
        <v>47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47</v>
      </c>
      <c r="B55" s="5" t="s">
        <v>47</v>
      </c>
      <c r="C55" s="5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47</v>
      </c>
      <c r="I55" s="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D64"/>
  <sheetViews>
    <sheetView showGridLines="0" zoomScaleNormal="100" workbookViewId="0">
      <selection activeCell="C3" sqref="C3:C4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2.1640625" customWidth="1"/>
  </cols>
  <sheetData>
    <row r="1" spans="1:30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 x14ac:dyDescent="0.2">
      <c r="A2" s="22" t="s">
        <v>41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47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32" t="s">
        <v>2</v>
      </c>
      <c r="B3" s="32" t="s">
        <v>47</v>
      </c>
      <c r="C3" s="32" t="s">
        <v>3</v>
      </c>
      <c r="D3" s="32" t="s">
        <v>4</v>
      </c>
      <c r="E3" s="32" t="s">
        <v>47</v>
      </c>
      <c r="F3" s="32" t="s">
        <v>47</v>
      </c>
      <c r="G3" s="32" t="s">
        <v>47</v>
      </c>
      <c r="H3" s="32" t="s">
        <v>47</v>
      </c>
      <c r="I3" s="32" t="s">
        <v>47</v>
      </c>
    </row>
    <row r="4" spans="1:30" ht="27.6" customHeight="1" x14ac:dyDescent="0.2">
      <c r="A4" s="32" t="s">
        <v>47</v>
      </c>
      <c r="B4" s="32" t="s">
        <v>47</v>
      </c>
      <c r="C4" s="32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30" ht="12" customHeight="1" x14ac:dyDescent="0.2">
      <c r="A5" s="33" t="s">
        <v>11</v>
      </c>
      <c r="B5" s="6" t="s">
        <v>47</v>
      </c>
      <c r="C5" s="13">
        <v>17767</v>
      </c>
      <c r="D5" s="13">
        <v>960</v>
      </c>
      <c r="E5" s="13">
        <v>10454</v>
      </c>
      <c r="F5" s="13">
        <v>4413</v>
      </c>
      <c r="G5" s="13">
        <v>642</v>
      </c>
      <c r="H5" s="13">
        <v>686</v>
      </c>
      <c r="I5" s="13">
        <v>612</v>
      </c>
    </row>
    <row r="6" spans="1:30" ht="12" customHeight="1" x14ac:dyDescent="0.2">
      <c r="A6" s="30" t="s">
        <v>47</v>
      </c>
      <c r="B6" s="1" t="s">
        <v>12</v>
      </c>
      <c r="C6" s="14">
        <v>31</v>
      </c>
      <c r="D6" s="14">
        <v>1</v>
      </c>
      <c r="E6" s="14">
        <v>12</v>
      </c>
      <c r="F6" s="14">
        <v>6</v>
      </c>
      <c r="G6" s="14" t="s">
        <v>60</v>
      </c>
      <c r="H6" s="14">
        <v>4</v>
      </c>
      <c r="I6" s="14">
        <v>8</v>
      </c>
      <c r="J6" t="s">
        <v>47</v>
      </c>
      <c r="K6" t="s">
        <v>47</v>
      </c>
      <c r="M6" t="s">
        <v>47</v>
      </c>
      <c r="N6" t="s">
        <v>47</v>
      </c>
    </row>
    <row r="7" spans="1:30" ht="12" customHeight="1" x14ac:dyDescent="0.2">
      <c r="A7" s="30" t="s">
        <v>47</v>
      </c>
      <c r="B7" s="1" t="s">
        <v>13</v>
      </c>
      <c r="C7" s="14">
        <v>726</v>
      </c>
      <c r="D7" s="14">
        <v>37</v>
      </c>
      <c r="E7" s="14">
        <v>401</v>
      </c>
      <c r="F7" s="14">
        <v>156</v>
      </c>
      <c r="G7" s="14">
        <v>21</v>
      </c>
      <c r="H7" s="14">
        <v>67</v>
      </c>
      <c r="I7" s="14">
        <v>44</v>
      </c>
      <c r="J7" t="s">
        <v>47</v>
      </c>
      <c r="K7" t="s">
        <v>47</v>
      </c>
      <c r="M7" t="s">
        <v>47</v>
      </c>
      <c r="N7" t="s">
        <v>47</v>
      </c>
    </row>
    <row r="8" spans="1:30" ht="12" customHeight="1" x14ac:dyDescent="0.2">
      <c r="A8" s="30" t="s">
        <v>47</v>
      </c>
      <c r="B8" s="1" t="s">
        <v>14</v>
      </c>
      <c r="C8" s="14">
        <v>1968</v>
      </c>
      <c r="D8" s="14">
        <v>86</v>
      </c>
      <c r="E8" s="14">
        <v>1301</v>
      </c>
      <c r="F8" s="14">
        <v>364</v>
      </c>
      <c r="G8" s="14">
        <v>50</v>
      </c>
      <c r="H8" s="14">
        <v>95</v>
      </c>
      <c r="I8" s="14">
        <v>72</v>
      </c>
      <c r="J8" t="s">
        <v>47</v>
      </c>
      <c r="K8" t="s">
        <v>47</v>
      </c>
      <c r="M8" t="s">
        <v>47</v>
      </c>
      <c r="N8" t="s">
        <v>47</v>
      </c>
    </row>
    <row r="9" spans="1:30" ht="12" customHeight="1" x14ac:dyDescent="0.2">
      <c r="A9" s="30" t="s">
        <v>47</v>
      </c>
      <c r="B9" s="1" t="s">
        <v>15</v>
      </c>
      <c r="C9" s="14">
        <v>2348</v>
      </c>
      <c r="D9" s="14">
        <v>98</v>
      </c>
      <c r="E9" s="14">
        <v>1503</v>
      </c>
      <c r="F9" s="14">
        <v>504</v>
      </c>
      <c r="G9" s="14">
        <v>57</v>
      </c>
      <c r="H9" s="14">
        <v>86</v>
      </c>
      <c r="I9" s="14">
        <v>100</v>
      </c>
      <c r="J9" t="s">
        <v>47</v>
      </c>
      <c r="K9" t="s">
        <v>47</v>
      </c>
      <c r="M9" t="s">
        <v>47</v>
      </c>
      <c r="N9" t="s">
        <v>47</v>
      </c>
    </row>
    <row r="10" spans="1:30" ht="12" customHeight="1" x14ac:dyDescent="0.2">
      <c r="A10" s="30" t="s">
        <v>47</v>
      </c>
      <c r="B10" s="1" t="s">
        <v>16</v>
      </c>
      <c r="C10" s="14">
        <v>2352</v>
      </c>
      <c r="D10" s="14">
        <v>101</v>
      </c>
      <c r="E10" s="14">
        <v>1524</v>
      </c>
      <c r="F10" s="14">
        <v>507</v>
      </c>
      <c r="G10" s="14">
        <v>73</v>
      </c>
      <c r="H10" s="14">
        <v>82</v>
      </c>
      <c r="I10" s="14">
        <v>65</v>
      </c>
      <c r="J10" t="s">
        <v>47</v>
      </c>
      <c r="K10" t="s">
        <v>47</v>
      </c>
      <c r="M10" t="s">
        <v>47</v>
      </c>
      <c r="N10" t="s">
        <v>47</v>
      </c>
    </row>
    <row r="11" spans="1:30" ht="12" customHeight="1" x14ac:dyDescent="0.2">
      <c r="A11" s="30" t="s">
        <v>47</v>
      </c>
      <c r="B11" s="1" t="s">
        <v>17</v>
      </c>
      <c r="C11" s="14">
        <v>2138</v>
      </c>
      <c r="D11" s="14">
        <v>116</v>
      </c>
      <c r="E11" s="14">
        <v>1321</v>
      </c>
      <c r="F11" s="14">
        <v>500</v>
      </c>
      <c r="G11" s="14">
        <v>74</v>
      </c>
      <c r="H11" s="14">
        <v>65</v>
      </c>
      <c r="I11" s="14">
        <v>62</v>
      </c>
      <c r="J11" t="s">
        <v>47</v>
      </c>
      <c r="K11" t="s">
        <v>47</v>
      </c>
      <c r="M11" t="s">
        <v>47</v>
      </c>
      <c r="N11" t="s">
        <v>47</v>
      </c>
    </row>
    <row r="12" spans="1:30" ht="12" customHeight="1" x14ac:dyDescent="0.2">
      <c r="A12" s="30" t="s">
        <v>47</v>
      </c>
      <c r="B12" s="1" t="s">
        <v>18</v>
      </c>
      <c r="C12" s="14">
        <v>2207</v>
      </c>
      <c r="D12" s="14">
        <v>131</v>
      </c>
      <c r="E12" s="14">
        <v>1348</v>
      </c>
      <c r="F12" s="14">
        <v>534</v>
      </c>
      <c r="G12" s="14">
        <v>83</v>
      </c>
      <c r="H12" s="14">
        <v>62</v>
      </c>
      <c r="I12" s="14">
        <v>49</v>
      </c>
      <c r="J12" t="s">
        <v>47</v>
      </c>
      <c r="K12" t="s">
        <v>47</v>
      </c>
      <c r="M12" t="s">
        <v>47</v>
      </c>
      <c r="N12" t="s">
        <v>47</v>
      </c>
    </row>
    <row r="13" spans="1:30" ht="12" customHeight="1" x14ac:dyDescent="0.2">
      <c r="A13" s="30" t="s">
        <v>47</v>
      </c>
      <c r="B13" s="1" t="s">
        <v>19</v>
      </c>
      <c r="C13" s="14">
        <v>1800</v>
      </c>
      <c r="D13" s="14">
        <v>126</v>
      </c>
      <c r="E13" s="14">
        <v>1067</v>
      </c>
      <c r="F13" s="14">
        <v>428</v>
      </c>
      <c r="G13" s="14">
        <v>73</v>
      </c>
      <c r="H13" s="14">
        <v>56</v>
      </c>
      <c r="I13" s="14">
        <v>50</v>
      </c>
      <c r="J13" t="s">
        <v>47</v>
      </c>
      <c r="K13" t="s">
        <v>47</v>
      </c>
      <c r="M13" t="s">
        <v>47</v>
      </c>
      <c r="N13" t="s">
        <v>47</v>
      </c>
    </row>
    <row r="14" spans="1:30" ht="12" customHeight="1" x14ac:dyDescent="0.2">
      <c r="A14" s="30" t="s">
        <v>47</v>
      </c>
      <c r="B14" s="1" t="s">
        <v>20</v>
      </c>
      <c r="C14" s="14">
        <v>1518</v>
      </c>
      <c r="D14" s="14">
        <v>107</v>
      </c>
      <c r="E14" s="14">
        <v>884</v>
      </c>
      <c r="F14" s="14">
        <v>380</v>
      </c>
      <c r="G14" s="14">
        <v>64</v>
      </c>
      <c r="H14" s="14">
        <v>40</v>
      </c>
      <c r="I14" s="14">
        <v>43</v>
      </c>
      <c r="J14" t="s">
        <v>47</v>
      </c>
      <c r="K14" t="s">
        <v>47</v>
      </c>
      <c r="M14" t="s">
        <v>47</v>
      </c>
      <c r="N14" t="s">
        <v>47</v>
      </c>
    </row>
    <row r="15" spans="1:30" ht="12" customHeight="1" x14ac:dyDescent="0.2">
      <c r="A15" s="30" t="s">
        <v>47</v>
      </c>
      <c r="B15" s="1" t="s">
        <v>21</v>
      </c>
      <c r="C15" s="14">
        <v>1046</v>
      </c>
      <c r="D15" s="14">
        <v>67</v>
      </c>
      <c r="E15" s="14">
        <v>570</v>
      </c>
      <c r="F15" s="14">
        <v>302</v>
      </c>
      <c r="G15" s="14">
        <v>40</v>
      </c>
      <c r="H15" s="14">
        <v>40</v>
      </c>
      <c r="I15" s="14">
        <v>27</v>
      </c>
      <c r="J15" t="s">
        <v>47</v>
      </c>
      <c r="K15" t="s">
        <v>47</v>
      </c>
      <c r="M15" t="s">
        <v>47</v>
      </c>
      <c r="N15" t="s">
        <v>47</v>
      </c>
    </row>
    <row r="16" spans="1:30" ht="12" customHeight="1" x14ac:dyDescent="0.2">
      <c r="A16" s="30" t="s">
        <v>47</v>
      </c>
      <c r="B16" s="1" t="s">
        <v>22</v>
      </c>
      <c r="C16" s="14">
        <v>749</v>
      </c>
      <c r="D16" s="14">
        <v>36</v>
      </c>
      <c r="E16" s="14">
        <v>333</v>
      </c>
      <c r="F16" s="14">
        <v>292</v>
      </c>
      <c r="G16" s="14">
        <v>33</v>
      </c>
      <c r="H16" s="14">
        <v>33</v>
      </c>
      <c r="I16" s="14">
        <v>22</v>
      </c>
      <c r="J16" t="s">
        <v>47</v>
      </c>
      <c r="K16" t="s">
        <v>47</v>
      </c>
      <c r="M16" t="s">
        <v>47</v>
      </c>
      <c r="N16" t="s">
        <v>47</v>
      </c>
    </row>
    <row r="17" spans="1:14" ht="12" customHeight="1" x14ac:dyDescent="0.2">
      <c r="A17" s="30" t="s">
        <v>47</v>
      </c>
      <c r="B17" s="1" t="s">
        <v>23</v>
      </c>
      <c r="C17" s="14">
        <v>449</v>
      </c>
      <c r="D17" s="14">
        <v>31</v>
      </c>
      <c r="E17" s="14">
        <v>115</v>
      </c>
      <c r="F17" s="14">
        <v>214</v>
      </c>
      <c r="G17" s="14">
        <v>35</v>
      </c>
      <c r="H17" s="14">
        <v>21</v>
      </c>
      <c r="I17" s="14">
        <v>33</v>
      </c>
      <c r="J17" t="s">
        <v>47</v>
      </c>
      <c r="K17" t="s">
        <v>47</v>
      </c>
      <c r="M17" t="s">
        <v>47</v>
      </c>
      <c r="N17" t="s">
        <v>47</v>
      </c>
    </row>
    <row r="18" spans="1:14" ht="12" customHeight="1" x14ac:dyDescent="0.2">
      <c r="A18" s="30" t="s">
        <v>47</v>
      </c>
      <c r="B18" s="1" t="s">
        <v>24</v>
      </c>
      <c r="C18" s="14">
        <v>252</v>
      </c>
      <c r="D18" s="14">
        <v>17</v>
      </c>
      <c r="E18" s="14">
        <v>39</v>
      </c>
      <c r="F18" s="14">
        <v>130</v>
      </c>
      <c r="G18" s="14">
        <v>21</v>
      </c>
      <c r="H18" s="14">
        <v>22</v>
      </c>
      <c r="I18" s="14">
        <v>23</v>
      </c>
      <c r="J18" t="s">
        <v>47</v>
      </c>
      <c r="K18" t="s">
        <v>47</v>
      </c>
      <c r="M18" t="s">
        <v>47</v>
      </c>
      <c r="N18" t="s">
        <v>47</v>
      </c>
    </row>
    <row r="19" spans="1:14" ht="12" customHeight="1" x14ac:dyDescent="0.2">
      <c r="A19" s="30" t="s">
        <v>47</v>
      </c>
      <c r="B19" s="1" t="s">
        <v>25</v>
      </c>
      <c r="C19" s="14">
        <v>115</v>
      </c>
      <c r="D19" s="14">
        <v>3</v>
      </c>
      <c r="E19" s="14">
        <v>23</v>
      </c>
      <c r="F19" s="14">
        <v>59</v>
      </c>
      <c r="G19" s="14">
        <v>14</v>
      </c>
      <c r="H19" s="14">
        <v>6</v>
      </c>
      <c r="I19" s="14">
        <v>10</v>
      </c>
      <c r="J19" t="s">
        <v>47</v>
      </c>
      <c r="K19" t="s">
        <v>47</v>
      </c>
      <c r="M19" t="s">
        <v>47</v>
      </c>
      <c r="N19" t="s">
        <v>47</v>
      </c>
    </row>
    <row r="20" spans="1:14" ht="12" customHeight="1" x14ac:dyDescent="0.2">
      <c r="A20" s="30" t="s">
        <v>47</v>
      </c>
      <c r="B20" s="1" t="s">
        <v>26</v>
      </c>
      <c r="C20" s="14">
        <v>68</v>
      </c>
      <c r="D20" s="14">
        <v>3</v>
      </c>
      <c r="E20" s="14">
        <v>13</v>
      </c>
      <c r="F20" s="14">
        <v>37</v>
      </c>
      <c r="G20" s="14">
        <v>4</v>
      </c>
      <c r="H20" s="14">
        <v>7</v>
      </c>
      <c r="I20" s="14">
        <v>4</v>
      </c>
      <c r="J20" t="s">
        <v>47</v>
      </c>
      <c r="K20" t="s">
        <v>47</v>
      </c>
      <c r="M20" t="s">
        <v>47</v>
      </c>
      <c r="N20" t="s">
        <v>47</v>
      </c>
    </row>
    <row r="21" spans="1:14" ht="12" customHeight="1" x14ac:dyDescent="0.2">
      <c r="A21" s="29" t="s">
        <v>27</v>
      </c>
      <c r="B21" s="3" t="s">
        <v>47</v>
      </c>
      <c r="C21" s="13">
        <v>7284</v>
      </c>
      <c r="D21" s="13">
        <v>926</v>
      </c>
      <c r="E21" s="13">
        <v>3936</v>
      </c>
      <c r="F21" s="13">
        <v>1683</v>
      </c>
      <c r="G21" s="13">
        <v>175</v>
      </c>
      <c r="H21" s="13">
        <v>261</v>
      </c>
      <c r="I21" s="13">
        <v>303</v>
      </c>
    </row>
    <row r="22" spans="1:14" ht="12" customHeight="1" x14ac:dyDescent="0.2">
      <c r="A22" s="30" t="s">
        <v>47</v>
      </c>
      <c r="B22" s="1" t="s">
        <v>12</v>
      </c>
      <c r="C22" s="14">
        <v>13</v>
      </c>
      <c r="D22" s="14" t="s">
        <v>60</v>
      </c>
      <c r="E22" s="14">
        <v>5</v>
      </c>
      <c r="F22" s="14">
        <v>2</v>
      </c>
      <c r="G22" s="14" t="s">
        <v>60</v>
      </c>
      <c r="H22" s="14">
        <v>2</v>
      </c>
      <c r="I22" s="14">
        <v>4</v>
      </c>
      <c r="J22" t="s">
        <v>47</v>
      </c>
      <c r="K22" t="s">
        <v>47</v>
      </c>
      <c r="M22" t="s">
        <v>47</v>
      </c>
      <c r="N22" t="s">
        <v>47</v>
      </c>
    </row>
    <row r="23" spans="1:14" ht="12" customHeight="1" x14ac:dyDescent="0.2">
      <c r="A23" s="30" t="s">
        <v>47</v>
      </c>
      <c r="B23" s="1" t="s">
        <v>13</v>
      </c>
      <c r="C23" s="14">
        <v>253</v>
      </c>
      <c r="D23" s="14">
        <v>31</v>
      </c>
      <c r="E23" s="14">
        <v>112</v>
      </c>
      <c r="F23" s="14">
        <v>61</v>
      </c>
      <c r="G23" s="14">
        <v>10</v>
      </c>
      <c r="H23" s="14">
        <v>17</v>
      </c>
      <c r="I23" s="14">
        <v>22</v>
      </c>
      <c r="J23" t="s">
        <v>47</v>
      </c>
      <c r="K23" t="s">
        <v>47</v>
      </c>
      <c r="M23" t="s">
        <v>47</v>
      </c>
      <c r="N23" t="s">
        <v>47</v>
      </c>
    </row>
    <row r="24" spans="1:14" ht="12" customHeight="1" x14ac:dyDescent="0.2">
      <c r="A24" s="30" t="s">
        <v>47</v>
      </c>
      <c r="B24" s="1" t="s">
        <v>14</v>
      </c>
      <c r="C24" s="14">
        <v>810</v>
      </c>
      <c r="D24" s="14">
        <v>84</v>
      </c>
      <c r="E24" s="14">
        <v>486</v>
      </c>
      <c r="F24" s="14">
        <v>153</v>
      </c>
      <c r="G24" s="14">
        <v>20</v>
      </c>
      <c r="H24" s="14">
        <v>34</v>
      </c>
      <c r="I24" s="14">
        <v>33</v>
      </c>
      <c r="J24" t="s">
        <v>47</v>
      </c>
      <c r="K24" t="s">
        <v>47</v>
      </c>
      <c r="M24" t="s">
        <v>47</v>
      </c>
      <c r="N24" t="s">
        <v>47</v>
      </c>
    </row>
    <row r="25" spans="1:14" ht="12" customHeight="1" x14ac:dyDescent="0.2">
      <c r="A25" s="30" t="s">
        <v>47</v>
      </c>
      <c r="B25" s="1" t="s">
        <v>15</v>
      </c>
      <c r="C25" s="14">
        <v>966</v>
      </c>
      <c r="D25" s="14">
        <v>97</v>
      </c>
      <c r="E25" s="14">
        <v>543</v>
      </c>
      <c r="F25" s="14">
        <v>219</v>
      </c>
      <c r="G25" s="14">
        <v>13</v>
      </c>
      <c r="H25" s="14">
        <v>33</v>
      </c>
      <c r="I25" s="14">
        <v>61</v>
      </c>
      <c r="J25" t="s">
        <v>47</v>
      </c>
      <c r="K25" t="s">
        <v>47</v>
      </c>
      <c r="M25" t="s">
        <v>47</v>
      </c>
      <c r="N25" t="s">
        <v>47</v>
      </c>
    </row>
    <row r="26" spans="1:14" ht="12" customHeight="1" x14ac:dyDescent="0.2">
      <c r="A26" s="30" t="s">
        <v>47</v>
      </c>
      <c r="B26" s="1" t="s">
        <v>16</v>
      </c>
      <c r="C26" s="14">
        <v>977</v>
      </c>
      <c r="D26" s="14">
        <v>100</v>
      </c>
      <c r="E26" s="14">
        <v>588</v>
      </c>
      <c r="F26" s="14">
        <v>200</v>
      </c>
      <c r="G26" s="14">
        <v>22</v>
      </c>
      <c r="H26" s="14">
        <v>35</v>
      </c>
      <c r="I26" s="14">
        <v>32</v>
      </c>
      <c r="J26" t="s">
        <v>47</v>
      </c>
      <c r="K26" t="s">
        <v>47</v>
      </c>
      <c r="M26" t="s">
        <v>47</v>
      </c>
      <c r="N26" t="s">
        <v>47</v>
      </c>
    </row>
    <row r="27" spans="1:14" ht="12" customHeight="1" x14ac:dyDescent="0.2">
      <c r="A27" s="30" t="s">
        <v>47</v>
      </c>
      <c r="B27" s="1" t="s">
        <v>17</v>
      </c>
      <c r="C27" s="14">
        <v>956</v>
      </c>
      <c r="D27" s="14">
        <v>114</v>
      </c>
      <c r="E27" s="14">
        <v>547</v>
      </c>
      <c r="F27" s="14">
        <v>208</v>
      </c>
      <c r="G27" s="14">
        <v>27</v>
      </c>
      <c r="H27" s="14">
        <v>28</v>
      </c>
      <c r="I27" s="14">
        <v>32</v>
      </c>
      <c r="J27" t="s">
        <v>47</v>
      </c>
      <c r="K27" t="s">
        <v>47</v>
      </c>
      <c r="M27" t="s">
        <v>47</v>
      </c>
      <c r="N27" t="s">
        <v>47</v>
      </c>
    </row>
    <row r="28" spans="1:14" ht="12" customHeight="1" x14ac:dyDescent="0.2">
      <c r="A28" s="30" t="s">
        <v>47</v>
      </c>
      <c r="B28" s="1" t="s">
        <v>18</v>
      </c>
      <c r="C28" s="14">
        <v>975</v>
      </c>
      <c r="D28" s="14">
        <v>123</v>
      </c>
      <c r="E28" s="14">
        <v>559</v>
      </c>
      <c r="F28" s="14">
        <v>214</v>
      </c>
      <c r="G28" s="14">
        <v>25</v>
      </c>
      <c r="H28" s="14">
        <v>27</v>
      </c>
      <c r="I28" s="14">
        <v>27</v>
      </c>
      <c r="J28" t="s">
        <v>47</v>
      </c>
      <c r="K28" t="s">
        <v>47</v>
      </c>
      <c r="M28" t="s">
        <v>47</v>
      </c>
      <c r="N28" t="s">
        <v>47</v>
      </c>
    </row>
    <row r="29" spans="1:14" ht="12" customHeight="1" x14ac:dyDescent="0.2">
      <c r="A29" s="30" t="s">
        <v>47</v>
      </c>
      <c r="B29" s="1" t="s">
        <v>19</v>
      </c>
      <c r="C29" s="14">
        <v>791</v>
      </c>
      <c r="D29" s="14">
        <v>124</v>
      </c>
      <c r="E29" s="14">
        <v>444</v>
      </c>
      <c r="F29" s="14">
        <v>161</v>
      </c>
      <c r="G29" s="14">
        <v>17</v>
      </c>
      <c r="H29" s="14">
        <v>23</v>
      </c>
      <c r="I29" s="14">
        <v>22</v>
      </c>
      <c r="J29" t="s">
        <v>47</v>
      </c>
      <c r="K29" t="s">
        <v>47</v>
      </c>
      <c r="M29" t="s">
        <v>47</v>
      </c>
      <c r="N29" t="s">
        <v>47</v>
      </c>
    </row>
    <row r="30" spans="1:14" ht="12" customHeight="1" x14ac:dyDescent="0.2">
      <c r="A30" s="30" t="s">
        <v>47</v>
      </c>
      <c r="B30" s="1" t="s">
        <v>20</v>
      </c>
      <c r="C30" s="14">
        <v>654</v>
      </c>
      <c r="D30" s="14">
        <v>103</v>
      </c>
      <c r="E30" s="14">
        <v>363</v>
      </c>
      <c r="F30" s="14">
        <v>126</v>
      </c>
      <c r="G30" s="14">
        <v>21</v>
      </c>
      <c r="H30" s="14">
        <v>19</v>
      </c>
      <c r="I30" s="14">
        <v>22</v>
      </c>
      <c r="J30" t="s">
        <v>47</v>
      </c>
      <c r="K30" t="s">
        <v>47</v>
      </c>
      <c r="M30" t="s">
        <v>47</v>
      </c>
      <c r="N30" t="s">
        <v>47</v>
      </c>
    </row>
    <row r="31" spans="1:14" ht="12" customHeight="1" x14ac:dyDescent="0.2">
      <c r="A31" s="30" t="s">
        <v>47</v>
      </c>
      <c r="B31" s="1" t="s">
        <v>21</v>
      </c>
      <c r="C31" s="14">
        <v>404</v>
      </c>
      <c r="D31" s="14">
        <v>67</v>
      </c>
      <c r="E31" s="14">
        <v>194</v>
      </c>
      <c r="F31" s="14">
        <v>109</v>
      </c>
      <c r="G31" s="14">
        <v>9</v>
      </c>
      <c r="H31" s="14">
        <v>15</v>
      </c>
      <c r="I31" s="14">
        <v>10</v>
      </c>
      <c r="J31" t="s">
        <v>47</v>
      </c>
      <c r="K31" t="s">
        <v>47</v>
      </c>
      <c r="M31" t="s">
        <v>47</v>
      </c>
      <c r="N31" t="s">
        <v>47</v>
      </c>
    </row>
    <row r="32" spans="1:14" ht="12" customHeight="1" x14ac:dyDescent="0.2">
      <c r="A32" s="30" t="s">
        <v>47</v>
      </c>
      <c r="B32" s="1" t="s">
        <v>22</v>
      </c>
      <c r="C32" s="14">
        <v>217</v>
      </c>
      <c r="D32" s="14">
        <v>36</v>
      </c>
      <c r="E32" s="14">
        <v>49</v>
      </c>
      <c r="F32" s="14">
        <v>103</v>
      </c>
      <c r="G32" s="14">
        <v>5</v>
      </c>
      <c r="H32" s="14">
        <v>12</v>
      </c>
      <c r="I32" s="14">
        <v>12</v>
      </c>
      <c r="J32" t="s">
        <v>47</v>
      </c>
      <c r="K32" t="s">
        <v>47</v>
      </c>
      <c r="M32" t="s">
        <v>47</v>
      </c>
      <c r="N32" t="s">
        <v>47</v>
      </c>
    </row>
    <row r="33" spans="1:14" ht="12" customHeight="1" x14ac:dyDescent="0.2">
      <c r="A33" s="30" t="s">
        <v>47</v>
      </c>
      <c r="B33" s="1" t="s">
        <v>23</v>
      </c>
      <c r="C33" s="14">
        <v>142</v>
      </c>
      <c r="D33" s="14">
        <v>27</v>
      </c>
      <c r="E33" s="14">
        <v>29</v>
      </c>
      <c r="F33" s="14">
        <v>67</v>
      </c>
      <c r="G33" s="14">
        <v>3</v>
      </c>
      <c r="H33" s="14">
        <v>5</v>
      </c>
      <c r="I33" s="14">
        <v>11</v>
      </c>
      <c r="J33" t="s">
        <v>47</v>
      </c>
      <c r="K33" t="s">
        <v>47</v>
      </c>
      <c r="M33" t="s">
        <v>47</v>
      </c>
      <c r="N33" t="s">
        <v>47</v>
      </c>
    </row>
    <row r="34" spans="1:14" ht="12" customHeight="1" x14ac:dyDescent="0.2">
      <c r="A34" s="30" t="s">
        <v>47</v>
      </c>
      <c r="B34" s="1" t="s">
        <v>24</v>
      </c>
      <c r="C34" s="14">
        <v>76</v>
      </c>
      <c r="D34" s="14">
        <v>15</v>
      </c>
      <c r="E34" s="14">
        <v>7</v>
      </c>
      <c r="F34" s="14">
        <v>36</v>
      </c>
      <c r="G34" s="14">
        <v>2</v>
      </c>
      <c r="H34" s="14">
        <v>6</v>
      </c>
      <c r="I34" s="14">
        <v>10</v>
      </c>
      <c r="J34" t="s">
        <v>47</v>
      </c>
      <c r="K34" t="s">
        <v>47</v>
      </c>
      <c r="M34" t="s">
        <v>47</v>
      </c>
      <c r="N34" t="s">
        <v>47</v>
      </c>
    </row>
    <row r="35" spans="1:14" ht="12" customHeight="1" x14ac:dyDescent="0.2">
      <c r="A35" s="30" t="s">
        <v>47</v>
      </c>
      <c r="B35" s="1" t="s">
        <v>25</v>
      </c>
      <c r="C35" s="14">
        <v>28</v>
      </c>
      <c r="D35" s="14">
        <v>2</v>
      </c>
      <c r="E35" s="14">
        <v>6</v>
      </c>
      <c r="F35" s="14">
        <v>13</v>
      </c>
      <c r="G35" s="14">
        <v>1</v>
      </c>
      <c r="H35" s="14">
        <v>2</v>
      </c>
      <c r="I35" s="14">
        <v>4</v>
      </c>
      <c r="J35" t="s">
        <v>47</v>
      </c>
      <c r="K35" t="s">
        <v>47</v>
      </c>
      <c r="M35" t="s">
        <v>47</v>
      </c>
      <c r="N35" t="s">
        <v>47</v>
      </c>
    </row>
    <row r="36" spans="1:14" ht="12" customHeight="1" x14ac:dyDescent="0.2">
      <c r="A36" s="30" t="s">
        <v>47</v>
      </c>
      <c r="B36" s="1" t="s">
        <v>26</v>
      </c>
      <c r="C36" s="14">
        <v>22</v>
      </c>
      <c r="D36" s="14">
        <v>3</v>
      </c>
      <c r="E36" s="14">
        <v>4</v>
      </c>
      <c r="F36" s="14">
        <v>11</v>
      </c>
      <c r="G36" s="14" t="s">
        <v>60</v>
      </c>
      <c r="H36" s="14">
        <v>3</v>
      </c>
      <c r="I36" s="14">
        <v>1</v>
      </c>
      <c r="J36" t="s">
        <v>47</v>
      </c>
      <c r="K36" t="s">
        <v>47</v>
      </c>
      <c r="M36" t="s">
        <v>47</v>
      </c>
      <c r="N36" t="s">
        <v>47</v>
      </c>
    </row>
    <row r="37" spans="1:14" ht="12" customHeight="1" x14ac:dyDescent="0.2">
      <c r="A37" s="29" t="s">
        <v>28</v>
      </c>
      <c r="B37" s="3" t="s">
        <v>47</v>
      </c>
      <c r="C37" s="13">
        <v>10483</v>
      </c>
      <c r="D37" s="13">
        <v>34</v>
      </c>
      <c r="E37" s="13">
        <v>6518</v>
      </c>
      <c r="F37" s="13">
        <v>2730</v>
      </c>
      <c r="G37" s="13">
        <v>467</v>
      </c>
      <c r="H37" s="13">
        <v>425</v>
      </c>
      <c r="I37" s="13">
        <v>309</v>
      </c>
    </row>
    <row r="38" spans="1:14" ht="12" customHeight="1" x14ac:dyDescent="0.2">
      <c r="A38" s="30" t="s">
        <v>47</v>
      </c>
      <c r="B38" s="1" t="s">
        <v>12</v>
      </c>
      <c r="C38" s="14">
        <v>18</v>
      </c>
      <c r="D38" s="14">
        <v>1</v>
      </c>
      <c r="E38" s="14">
        <v>7</v>
      </c>
      <c r="F38" s="14">
        <v>4</v>
      </c>
      <c r="G38" s="14" t="s">
        <v>60</v>
      </c>
      <c r="H38" s="14">
        <v>2</v>
      </c>
      <c r="I38" s="14">
        <v>4</v>
      </c>
      <c r="J38" t="s">
        <v>47</v>
      </c>
      <c r="K38" t="s">
        <v>47</v>
      </c>
      <c r="M38" t="s">
        <v>47</v>
      </c>
      <c r="N38" t="s">
        <v>47</v>
      </c>
    </row>
    <row r="39" spans="1:14" ht="12" customHeight="1" x14ac:dyDescent="0.2">
      <c r="A39" s="30" t="s">
        <v>47</v>
      </c>
      <c r="B39" s="1" t="s">
        <v>13</v>
      </c>
      <c r="C39" s="14">
        <v>473</v>
      </c>
      <c r="D39" s="14">
        <v>6</v>
      </c>
      <c r="E39" s="14">
        <v>289</v>
      </c>
      <c r="F39" s="14">
        <v>95</v>
      </c>
      <c r="G39" s="14">
        <v>11</v>
      </c>
      <c r="H39" s="14">
        <v>50</v>
      </c>
      <c r="I39" s="14">
        <v>22</v>
      </c>
      <c r="J39" t="s">
        <v>47</v>
      </c>
      <c r="K39" t="s">
        <v>47</v>
      </c>
      <c r="M39" t="s">
        <v>47</v>
      </c>
      <c r="N39" t="s">
        <v>47</v>
      </c>
    </row>
    <row r="40" spans="1:14" ht="12" customHeight="1" x14ac:dyDescent="0.2">
      <c r="A40" s="30" t="s">
        <v>47</v>
      </c>
      <c r="B40" s="1" t="s">
        <v>14</v>
      </c>
      <c r="C40" s="14">
        <v>1158</v>
      </c>
      <c r="D40" s="14">
        <v>2</v>
      </c>
      <c r="E40" s="14">
        <v>815</v>
      </c>
      <c r="F40" s="14">
        <v>211</v>
      </c>
      <c r="G40" s="14">
        <v>30</v>
      </c>
      <c r="H40" s="14">
        <v>61</v>
      </c>
      <c r="I40" s="14">
        <v>39</v>
      </c>
      <c r="J40" t="s">
        <v>47</v>
      </c>
      <c r="K40" t="s">
        <v>47</v>
      </c>
      <c r="M40" t="s">
        <v>47</v>
      </c>
      <c r="N40" t="s">
        <v>47</v>
      </c>
    </row>
    <row r="41" spans="1:14" ht="12" customHeight="1" x14ac:dyDescent="0.2">
      <c r="A41" s="30" t="s">
        <v>47</v>
      </c>
      <c r="B41" s="1" t="s">
        <v>15</v>
      </c>
      <c r="C41" s="14">
        <v>1382</v>
      </c>
      <c r="D41" s="14">
        <v>1</v>
      </c>
      <c r="E41" s="14">
        <v>960</v>
      </c>
      <c r="F41" s="14">
        <v>285</v>
      </c>
      <c r="G41" s="14">
        <v>44</v>
      </c>
      <c r="H41" s="14">
        <v>53</v>
      </c>
      <c r="I41" s="14">
        <v>39</v>
      </c>
      <c r="J41" t="s">
        <v>47</v>
      </c>
      <c r="K41" t="s">
        <v>47</v>
      </c>
      <c r="M41" t="s">
        <v>47</v>
      </c>
      <c r="N41" t="s">
        <v>47</v>
      </c>
    </row>
    <row r="42" spans="1:14" ht="12" customHeight="1" x14ac:dyDescent="0.2">
      <c r="A42" s="30" t="s">
        <v>47</v>
      </c>
      <c r="B42" s="1" t="s">
        <v>16</v>
      </c>
      <c r="C42" s="14">
        <v>1375</v>
      </c>
      <c r="D42" s="14">
        <v>1</v>
      </c>
      <c r="E42" s="14">
        <v>936</v>
      </c>
      <c r="F42" s="14">
        <v>307</v>
      </c>
      <c r="G42" s="14">
        <v>51</v>
      </c>
      <c r="H42" s="14">
        <v>47</v>
      </c>
      <c r="I42" s="14">
        <v>33</v>
      </c>
      <c r="J42" t="s">
        <v>47</v>
      </c>
      <c r="K42" t="s">
        <v>47</v>
      </c>
      <c r="M42" t="s">
        <v>47</v>
      </c>
      <c r="N42" t="s">
        <v>47</v>
      </c>
    </row>
    <row r="43" spans="1:14" ht="12" customHeight="1" x14ac:dyDescent="0.2">
      <c r="A43" s="30" t="s">
        <v>47</v>
      </c>
      <c r="B43" s="1" t="s">
        <v>17</v>
      </c>
      <c r="C43" s="14">
        <v>1182</v>
      </c>
      <c r="D43" s="14">
        <v>2</v>
      </c>
      <c r="E43" s="14">
        <v>774</v>
      </c>
      <c r="F43" s="14">
        <v>292</v>
      </c>
      <c r="G43" s="14">
        <v>47</v>
      </c>
      <c r="H43" s="14">
        <v>37</v>
      </c>
      <c r="I43" s="14">
        <v>30</v>
      </c>
      <c r="J43" t="s">
        <v>47</v>
      </c>
      <c r="K43" t="s">
        <v>47</v>
      </c>
      <c r="M43" t="s">
        <v>47</v>
      </c>
      <c r="N43" t="s">
        <v>47</v>
      </c>
    </row>
    <row r="44" spans="1:14" ht="12" customHeight="1" x14ac:dyDescent="0.2">
      <c r="A44" s="30" t="s">
        <v>47</v>
      </c>
      <c r="B44" s="1" t="s">
        <v>18</v>
      </c>
      <c r="C44" s="14">
        <v>1232</v>
      </c>
      <c r="D44" s="14">
        <v>8</v>
      </c>
      <c r="E44" s="14">
        <v>789</v>
      </c>
      <c r="F44" s="14">
        <v>320</v>
      </c>
      <c r="G44" s="14">
        <v>58</v>
      </c>
      <c r="H44" s="14">
        <v>35</v>
      </c>
      <c r="I44" s="14">
        <v>22</v>
      </c>
      <c r="J44" t="s">
        <v>47</v>
      </c>
      <c r="K44" t="s">
        <v>47</v>
      </c>
      <c r="M44" t="s">
        <v>47</v>
      </c>
      <c r="N44" t="s">
        <v>47</v>
      </c>
    </row>
    <row r="45" spans="1:14" ht="12" customHeight="1" x14ac:dyDescent="0.2">
      <c r="A45" s="30" t="s">
        <v>47</v>
      </c>
      <c r="B45" s="1" t="s">
        <v>19</v>
      </c>
      <c r="C45" s="14">
        <v>1009</v>
      </c>
      <c r="D45" s="14">
        <v>2</v>
      </c>
      <c r="E45" s="14">
        <v>623</v>
      </c>
      <c r="F45" s="14">
        <v>267</v>
      </c>
      <c r="G45" s="14">
        <v>56</v>
      </c>
      <c r="H45" s="14">
        <v>33</v>
      </c>
      <c r="I45" s="14">
        <v>28</v>
      </c>
      <c r="J45" t="s">
        <v>47</v>
      </c>
      <c r="K45" t="s">
        <v>47</v>
      </c>
      <c r="M45" t="s">
        <v>47</v>
      </c>
      <c r="N45" t="s">
        <v>47</v>
      </c>
    </row>
    <row r="46" spans="1:14" ht="12" customHeight="1" x14ac:dyDescent="0.2">
      <c r="A46" s="30" t="s">
        <v>47</v>
      </c>
      <c r="B46" s="1" t="s">
        <v>20</v>
      </c>
      <c r="C46" s="14">
        <v>864</v>
      </c>
      <c r="D46" s="14">
        <v>4</v>
      </c>
      <c r="E46" s="14">
        <v>521</v>
      </c>
      <c r="F46" s="14">
        <v>254</v>
      </c>
      <c r="G46" s="14">
        <v>43</v>
      </c>
      <c r="H46" s="14">
        <v>21</v>
      </c>
      <c r="I46" s="14">
        <v>21</v>
      </c>
      <c r="J46" t="s">
        <v>47</v>
      </c>
      <c r="K46" t="s">
        <v>47</v>
      </c>
      <c r="M46" t="s">
        <v>47</v>
      </c>
      <c r="N46" t="s">
        <v>47</v>
      </c>
    </row>
    <row r="47" spans="1:14" ht="12" customHeight="1" x14ac:dyDescent="0.2">
      <c r="A47" s="30" t="s">
        <v>47</v>
      </c>
      <c r="B47" s="1" t="s">
        <v>21</v>
      </c>
      <c r="C47" s="14">
        <v>642</v>
      </c>
      <c r="D47" s="14" t="s">
        <v>60</v>
      </c>
      <c r="E47" s="14">
        <v>376</v>
      </c>
      <c r="F47" s="14">
        <v>193</v>
      </c>
      <c r="G47" s="14">
        <v>31</v>
      </c>
      <c r="H47" s="14">
        <v>25</v>
      </c>
      <c r="I47" s="14">
        <v>17</v>
      </c>
      <c r="J47" t="s">
        <v>47</v>
      </c>
      <c r="K47" t="s">
        <v>47</v>
      </c>
      <c r="M47" t="s">
        <v>47</v>
      </c>
      <c r="N47" t="s">
        <v>47</v>
      </c>
    </row>
    <row r="48" spans="1:14" ht="12" customHeight="1" x14ac:dyDescent="0.2">
      <c r="A48" s="30" t="s">
        <v>47</v>
      </c>
      <c r="B48" s="1" t="s">
        <v>22</v>
      </c>
      <c r="C48" s="14">
        <v>532</v>
      </c>
      <c r="D48" s="14" t="s">
        <v>60</v>
      </c>
      <c r="E48" s="14">
        <v>284</v>
      </c>
      <c r="F48" s="14">
        <v>189</v>
      </c>
      <c r="G48" s="14">
        <v>28</v>
      </c>
      <c r="H48" s="14">
        <v>21</v>
      </c>
      <c r="I48" s="14">
        <v>10</v>
      </c>
      <c r="J48" t="s">
        <v>47</v>
      </c>
      <c r="K48" t="s">
        <v>47</v>
      </c>
      <c r="M48" t="s">
        <v>47</v>
      </c>
      <c r="N48" t="s">
        <v>47</v>
      </c>
    </row>
    <row r="49" spans="1:30" ht="12" customHeight="1" x14ac:dyDescent="0.2">
      <c r="A49" s="30" t="s">
        <v>47</v>
      </c>
      <c r="B49" s="1" t="s">
        <v>23</v>
      </c>
      <c r="C49" s="14">
        <v>307</v>
      </c>
      <c r="D49" s="14">
        <v>4</v>
      </c>
      <c r="E49" s="14">
        <v>86</v>
      </c>
      <c r="F49" s="14">
        <v>147</v>
      </c>
      <c r="G49" s="14">
        <v>32</v>
      </c>
      <c r="H49" s="14">
        <v>16</v>
      </c>
      <c r="I49" s="14">
        <v>22</v>
      </c>
      <c r="J49" t="s">
        <v>47</v>
      </c>
      <c r="K49" t="s">
        <v>47</v>
      </c>
      <c r="M49" t="s">
        <v>47</v>
      </c>
      <c r="N49" t="s">
        <v>47</v>
      </c>
    </row>
    <row r="50" spans="1:30" ht="12" customHeight="1" x14ac:dyDescent="0.2">
      <c r="A50" s="30" t="s">
        <v>47</v>
      </c>
      <c r="B50" s="1" t="s">
        <v>24</v>
      </c>
      <c r="C50" s="14">
        <v>176</v>
      </c>
      <c r="D50" s="14">
        <v>2</v>
      </c>
      <c r="E50" s="14">
        <v>32</v>
      </c>
      <c r="F50" s="14">
        <v>94</v>
      </c>
      <c r="G50" s="14">
        <v>19</v>
      </c>
      <c r="H50" s="14">
        <v>16</v>
      </c>
      <c r="I50" s="14">
        <v>13</v>
      </c>
      <c r="J50" t="s">
        <v>47</v>
      </c>
      <c r="K50" t="s">
        <v>47</v>
      </c>
      <c r="M50" t="s">
        <v>47</v>
      </c>
      <c r="N50" t="s">
        <v>47</v>
      </c>
    </row>
    <row r="51" spans="1:30" ht="12" customHeight="1" x14ac:dyDescent="0.2">
      <c r="A51" s="30" t="s">
        <v>47</v>
      </c>
      <c r="B51" s="1" t="s">
        <v>25</v>
      </c>
      <c r="C51" s="14">
        <v>87</v>
      </c>
      <c r="D51" s="14">
        <v>1</v>
      </c>
      <c r="E51" s="14">
        <v>17</v>
      </c>
      <c r="F51" s="14">
        <v>46</v>
      </c>
      <c r="G51" s="14">
        <v>13</v>
      </c>
      <c r="H51" s="14">
        <v>4</v>
      </c>
      <c r="I51" s="14">
        <v>6</v>
      </c>
      <c r="J51" t="s">
        <v>47</v>
      </c>
      <c r="K51" t="s">
        <v>47</v>
      </c>
      <c r="M51" t="s">
        <v>47</v>
      </c>
      <c r="N51" t="s">
        <v>47</v>
      </c>
    </row>
    <row r="52" spans="1:30" ht="12" customHeight="1" x14ac:dyDescent="0.2">
      <c r="A52" s="31" t="s">
        <v>47</v>
      </c>
      <c r="B52" s="4" t="s">
        <v>26</v>
      </c>
      <c r="C52" s="15">
        <v>46</v>
      </c>
      <c r="D52" s="15" t="s">
        <v>60</v>
      </c>
      <c r="E52" s="15">
        <v>9</v>
      </c>
      <c r="F52" s="15">
        <v>26</v>
      </c>
      <c r="G52" s="15">
        <v>4</v>
      </c>
      <c r="H52" s="15">
        <v>4</v>
      </c>
      <c r="I52" s="15">
        <v>3</v>
      </c>
      <c r="J52" t="s">
        <v>47</v>
      </c>
      <c r="K52" t="s">
        <v>47</v>
      </c>
      <c r="M52" t="s">
        <v>47</v>
      </c>
      <c r="N52" t="s">
        <v>47</v>
      </c>
    </row>
    <row r="53" spans="1:30" s="20" customFormat="1" ht="24" customHeight="1" x14ac:dyDescent="0.2">
      <c r="A53" s="23" t="s">
        <v>58</v>
      </c>
      <c r="B53" s="24"/>
      <c r="C53" s="24"/>
      <c r="D53" s="24"/>
      <c r="E53" s="24"/>
      <c r="F53" s="24"/>
      <c r="G53" s="24"/>
      <c r="H53" s="24"/>
      <c r="I53" s="25"/>
      <c r="J53" s="19"/>
      <c r="K53" s="19"/>
      <c r="L53" s="19" t="s">
        <v>47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 ht="12" customHeight="1" x14ac:dyDescent="0.2">
      <c r="A54" s="26" t="s">
        <v>59</v>
      </c>
      <c r="B54" s="27"/>
      <c r="C54" s="27"/>
      <c r="D54" s="27"/>
      <c r="E54" s="27"/>
      <c r="F54" s="27"/>
      <c r="G54" s="27"/>
      <c r="H54" s="27"/>
      <c r="I54" s="28"/>
      <c r="J54" s="12"/>
      <c r="K54" s="12"/>
      <c r="L54" s="12" t="s">
        <v>47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 x14ac:dyDescent="0.2">
      <c r="A55" s="5" t="s">
        <v>47</v>
      </c>
      <c r="B55" s="5" t="s">
        <v>47</v>
      </c>
      <c r="C55" s="5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47</v>
      </c>
      <c r="I55" s="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C64"/>
  <sheetViews>
    <sheetView showGridLines="0" zoomScaleNormal="100" workbookViewId="0">
      <selection activeCell="C3" sqref="C3:C4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2.1640625" customWidth="1"/>
  </cols>
  <sheetData>
    <row r="1" spans="1:29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2" t="s">
        <v>42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47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2" t="s">
        <v>2</v>
      </c>
      <c r="B3" s="32" t="s">
        <v>47</v>
      </c>
      <c r="C3" s="32" t="s">
        <v>3</v>
      </c>
      <c r="D3" s="32" t="s">
        <v>4</v>
      </c>
      <c r="E3" s="32" t="s">
        <v>47</v>
      </c>
      <c r="F3" s="32" t="s">
        <v>47</v>
      </c>
      <c r="G3" s="32" t="s">
        <v>47</v>
      </c>
      <c r="H3" s="32" t="s">
        <v>47</v>
      </c>
      <c r="I3" s="32" t="s">
        <v>47</v>
      </c>
    </row>
    <row r="4" spans="1:29" ht="27.6" customHeight="1" x14ac:dyDescent="0.2">
      <c r="A4" s="32" t="s">
        <v>47</v>
      </c>
      <c r="B4" s="32" t="s">
        <v>47</v>
      </c>
      <c r="C4" s="32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29" ht="12" customHeight="1" x14ac:dyDescent="0.2">
      <c r="A5" s="33" t="s">
        <v>11</v>
      </c>
      <c r="B5" s="6" t="s">
        <v>47</v>
      </c>
      <c r="C5" s="13">
        <v>57705</v>
      </c>
      <c r="D5" s="13">
        <v>3612</v>
      </c>
      <c r="E5" s="13">
        <v>30095</v>
      </c>
      <c r="F5" s="13">
        <v>18078</v>
      </c>
      <c r="G5" s="13">
        <v>2294</v>
      </c>
      <c r="H5" s="13">
        <v>1848</v>
      </c>
      <c r="I5" s="13">
        <v>1778</v>
      </c>
    </row>
    <row r="6" spans="1:29" ht="12" customHeight="1" x14ac:dyDescent="0.2">
      <c r="A6" s="30" t="s">
        <v>47</v>
      </c>
      <c r="B6" s="1" t="s">
        <v>12</v>
      </c>
      <c r="C6" s="14">
        <v>154</v>
      </c>
      <c r="D6" s="14">
        <v>5</v>
      </c>
      <c r="E6" s="14">
        <v>59</v>
      </c>
      <c r="F6" s="14">
        <v>58</v>
      </c>
      <c r="G6" s="14">
        <v>4</v>
      </c>
      <c r="H6" s="14">
        <v>19</v>
      </c>
      <c r="I6" s="14">
        <v>9</v>
      </c>
      <c r="J6" t="s">
        <v>47</v>
      </c>
      <c r="K6" t="s">
        <v>47</v>
      </c>
      <c r="M6" t="s">
        <v>47</v>
      </c>
      <c r="N6" t="s">
        <v>47</v>
      </c>
    </row>
    <row r="7" spans="1:29" ht="12" customHeight="1" x14ac:dyDescent="0.2">
      <c r="A7" s="30" t="s">
        <v>47</v>
      </c>
      <c r="B7" s="1" t="s">
        <v>13</v>
      </c>
      <c r="C7" s="14">
        <v>2113</v>
      </c>
      <c r="D7" s="14">
        <v>111</v>
      </c>
      <c r="E7" s="14">
        <v>973</v>
      </c>
      <c r="F7" s="14">
        <v>707</v>
      </c>
      <c r="G7" s="14">
        <v>50</v>
      </c>
      <c r="H7" s="14">
        <v>155</v>
      </c>
      <c r="I7" s="14">
        <v>117</v>
      </c>
      <c r="J7" t="s">
        <v>47</v>
      </c>
      <c r="K7" t="s">
        <v>47</v>
      </c>
      <c r="M7" t="s">
        <v>47</v>
      </c>
      <c r="N7" t="s">
        <v>47</v>
      </c>
    </row>
    <row r="8" spans="1:29" ht="12" customHeight="1" x14ac:dyDescent="0.2">
      <c r="A8" s="30" t="s">
        <v>47</v>
      </c>
      <c r="B8" s="1" t="s">
        <v>14</v>
      </c>
      <c r="C8" s="14">
        <v>5571</v>
      </c>
      <c r="D8" s="14">
        <v>282</v>
      </c>
      <c r="E8" s="14">
        <v>3219</v>
      </c>
      <c r="F8" s="14">
        <v>1452</v>
      </c>
      <c r="G8" s="14">
        <v>146</v>
      </c>
      <c r="H8" s="14">
        <v>237</v>
      </c>
      <c r="I8" s="14">
        <v>235</v>
      </c>
      <c r="J8" t="s">
        <v>47</v>
      </c>
      <c r="K8" t="s">
        <v>47</v>
      </c>
      <c r="M8" t="s">
        <v>47</v>
      </c>
      <c r="N8" t="s">
        <v>47</v>
      </c>
    </row>
    <row r="9" spans="1:29" ht="12" customHeight="1" x14ac:dyDescent="0.2">
      <c r="A9" s="30" t="s">
        <v>47</v>
      </c>
      <c r="B9" s="1" t="s">
        <v>15</v>
      </c>
      <c r="C9" s="14">
        <v>7336</v>
      </c>
      <c r="D9" s="14">
        <v>375</v>
      </c>
      <c r="E9" s="14">
        <v>4274</v>
      </c>
      <c r="F9" s="14">
        <v>1963</v>
      </c>
      <c r="G9" s="14">
        <v>243</v>
      </c>
      <c r="H9" s="14">
        <v>257</v>
      </c>
      <c r="I9" s="14">
        <v>224</v>
      </c>
      <c r="J9" t="s">
        <v>47</v>
      </c>
      <c r="K9" t="s">
        <v>47</v>
      </c>
      <c r="M9" t="s">
        <v>47</v>
      </c>
      <c r="N9" t="s">
        <v>47</v>
      </c>
    </row>
    <row r="10" spans="1:29" ht="12" customHeight="1" x14ac:dyDescent="0.2">
      <c r="A10" s="30" t="s">
        <v>47</v>
      </c>
      <c r="B10" s="1" t="s">
        <v>16</v>
      </c>
      <c r="C10" s="14">
        <v>7402</v>
      </c>
      <c r="D10" s="14">
        <v>399</v>
      </c>
      <c r="E10" s="14">
        <v>4227</v>
      </c>
      <c r="F10" s="14">
        <v>2096</v>
      </c>
      <c r="G10" s="14">
        <v>248</v>
      </c>
      <c r="H10" s="14">
        <v>207</v>
      </c>
      <c r="I10" s="14">
        <v>225</v>
      </c>
      <c r="J10" t="s">
        <v>47</v>
      </c>
      <c r="K10" t="s">
        <v>47</v>
      </c>
      <c r="M10" t="s">
        <v>47</v>
      </c>
      <c r="N10" t="s">
        <v>47</v>
      </c>
    </row>
    <row r="11" spans="1:29" ht="12" customHeight="1" x14ac:dyDescent="0.2">
      <c r="A11" s="30" t="s">
        <v>47</v>
      </c>
      <c r="B11" s="1" t="s">
        <v>17</v>
      </c>
      <c r="C11" s="14">
        <v>6790</v>
      </c>
      <c r="D11" s="14">
        <v>405</v>
      </c>
      <c r="E11" s="14">
        <v>3796</v>
      </c>
      <c r="F11" s="14">
        <v>1980</v>
      </c>
      <c r="G11" s="14">
        <v>289</v>
      </c>
      <c r="H11" s="14">
        <v>169</v>
      </c>
      <c r="I11" s="14">
        <v>151</v>
      </c>
      <c r="J11" t="s">
        <v>47</v>
      </c>
      <c r="K11" t="s">
        <v>47</v>
      </c>
      <c r="M11" t="s">
        <v>47</v>
      </c>
      <c r="N11" t="s">
        <v>47</v>
      </c>
    </row>
    <row r="12" spans="1:29" ht="12" customHeight="1" x14ac:dyDescent="0.2">
      <c r="A12" s="30" t="s">
        <v>47</v>
      </c>
      <c r="B12" s="1" t="s">
        <v>18</v>
      </c>
      <c r="C12" s="14">
        <v>6998</v>
      </c>
      <c r="D12" s="14">
        <v>446</v>
      </c>
      <c r="E12" s="14">
        <v>3812</v>
      </c>
      <c r="F12" s="14">
        <v>2139</v>
      </c>
      <c r="G12" s="14">
        <v>254</v>
      </c>
      <c r="H12" s="14">
        <v>153</v>
      </c>
      <c r="I12" s="14">
        <v>194</v>
      </c>
      <c r="J12" t="s">
        <v>47</v>
      </c>
      <c r="K12" t="s">
        <v>47</v>
      </c>
      <c r="M12" t="s">
        <v>47</v>
      </c>
      <c r="N12" t="s">
        <v>47</v>
      </c>
    </row>
    <row r="13" spans="1:29" ht="12" customHeight="1" x14ac:dyDescent="0.2">
      <c r="A13" s="30" t="s">
        <v>47</v>
      </c>
      <c r="B13" s="1" t="s">
        <v>19</v>
      </c>
      <c r="C13" s="14">
        <v>6179</v>
      </c>
      <c r="D13" s="14">
        <v>469</v>
      </c>
      <c r="E13" s="14">
        <v>3291</v>
      </c>
      <c r="F13" s="14">
        <v>1857</v>
      </c>
      <c r="G13" s="14">
        <v>268</v>
      </c>
      <c r="H13" s="14">
        <v>154</v>
      </c>
      <c r="I13" s="14">
        <v>140</v>
      </c>
      <c r="J13" t="s">
        <v>47</v>
      </c>
      <c r="K13" t="s">
        <v>47</v>
      </c>
      <c r="M13" t="s">
        <v>47</v>
      </c>
      <c r="N13" t="s">
        <v>47</v>
      </c>
    </row>
    <row r="14" spans="1:29" ht="12" customHeight="1" x14ac:dyDescent="0.2">
      <c r="A14" s="30" t="s">
        <v>47</v>
      </c>
      <c r="B14" s="1" t="s">
        <v>20</v>
      </c>
      <c r="C14" s="14">
        <v>4788</v>
      </c>
      <c r="D14" s="14">
        <v>382</v>
      </c>
      <c r="E14" s="14">
        <v>2538</v>
      </c>
      <c r="F14" s="14">
        <v>1470</v>
      </c>
      <c r="G14" s="14">
        <v>202</v>
      </c>
      <c r="H14" s="14">
        <v>98</v>
      </c>
      <c r="I14" s="14">
        <v>98</v>
      </c>
      <c r="J14" t="s">
        <v>47</v>
      </c>
      <c r="K14" t="s">
        <v>47</v>
      </c>
      <c r="M14" t="s">
        <v>47</v>
      </c>
      <c r="N14" t="s">
        <v>47</v>
      </c>
    </row>
    <row r="15" spans="1:29" ht="12" customHeight="1" x14ac:dyDescent="0.2">
      <c r="A15" s="30" t="s">
        <v>47</v>
      </c>
      <c r="B15" s="1" t="s">
        <v>21</v>
      </c>
      <c r="C15" s="14">
        <v>3885</v>
      </c>
      <c r="D15" s="14">
        <v>325</v>
      </c>
      <c r="E15" s="14">
        <v>1895</v>
      </c>
      <c r="F15" s="14">
        <v>1265</v>
      </c>
      <c r="G15" s="14">
        <v>193</v>
      </c>
      <c r="H15" s="14">
        <v>97</v>
      </c>
      <c r="I15" s="14">
        <v>110</v>
      </c>
      <c r="J15" t="s">
        <v>47</v>
      </c>
      <c r="K15" t="s">
        <v>47</v>
      </c>
      <c r="M15" t="s">
        <v>47</v>
      </c>
      <c r="N15" t="s">
        <v>47</v>
      </c>
    </row>
    <row r="16" spans="1:29" ht="12" customHeight="1" x14ac:dyDescent="0.2">
      <c r="A16" s="30" t="s">
        <v>47</v>
      </c>
      <c r="B16" s="1" t="s">
        <v>22</v>
      </c>
      <c r="C16" s="14">
        <v>2894</v>
      </c>
      <c r="D16" s="14">
        <v>215</v>
      </c>
      <c r="E16" s="14">
        <v>1174</v>
      </c>
      <c r="F16" s="14">
        <v>1151</v>
      </c>
      <c r="G16" s="14">
        <v>158</v>
      </c>
      <c r="H16" s="14">
        <v>107</v>
      </c>
      <c r="I16" s="14">
        <v>89</v>
      </c>
      <c r="J16" t="s">
        <v>47</v>
      </c>
      <c r="K16" t="s">
        <v>47</v>
      </c>
      <c r="M16" t="s">
        <v>47</v>
      </c>
      <c r="N16" t="s">
        <v>47</v>
      </c>
    </row>
    <row r="17" spans="1:14" ht="12" customHeight="1" x14ac:dyDescent="0.2">
      <c r="A17" s="30" t="s">
        <v>47</v>
      </c>
      <c r="B17" s="1" t="s">
        <v>23</v>
      </c>
      <c r="C17" s="14">
        <v>1764</v>
      </c>
      <c r="D17" s="14">
        <v>100</v>
      </c>
      <c r="E17" s="14">
        <v>467</v>
      </c>
      <c r="F17" s="14">
        <v>959</v>
      </c>
      <c r="G17" s="14">
        <v>97</v>
      </c>
      <c r="H17" s="14">
        <v>79</v>
      </c>
      <c r="I17" s="14">
        <v>62</v>
      </c>
      <c r="J17" t="s">
        <v>47</v>
      </c>
      <c r="K17" t="s">
        <v>47</v>
      </c>
      <c r="M17" t="s">
        <v>47</v>
      </c>
      <c r="N17" t="s">
        <v>47</v>
      </c>
    </row>
    <row r="18" spans="1:14" ht="12" customHeight="1" x14ac:dyDescent="0.2">
      <c r="A18" s="30" t="s">
        <v>47</v>
      </c>
      <c r="B18" s="1" t="s">
        <v>24</v>
      </c>
      <c r="C18" s="14">
        <v>976</v>
      </c>
      <c r="D18" s="14">
        <v>53</v>
      </c>
      <c r="E18" s="14">
        <v>182</v>
      </c>
      <c r="F18" s="14">
        <v>559</v>
      </c>
      <c r="G18" s="14">
        <v>68</v>
      </c>
      <c r="H18" s="14">
        <v>62</v>
      </c>
      <c r="I18" s="14">
        <v>52</v>
      </c>
      <c r="J18" t="s">
        <v>47</v>
      </c>
      <c r="K18" t="s">
        <v>47</v>
      </c>
      <c r="M18" t="s">
        <v>47</v>
      </c>
      <c r="N18" t="s">
        <v>47</v>
      </c>
    </row>
    <row r="19" spans="1:14" ht="12" customHeight="1" x14ac:dyDescent="0.2">
      <c r="A19" s="30" t="s">
        <v>47</v>
      </c>
      <c r="B19" s="1" t="s">
        <v>25</v>
      </c>
      <c r="C19" s="14">
        <v>487</v>
      </c>
      <c r="D19" s="14">
        <v>24</v>
      </c>
      <c r="E19" s="14">
        <v>87</v>
      </c>
      <c r="F19" s="14">
        <v>262</v>
      </c>
      <c r="G19" s="14">
        <v>40</v>
      </c>
      <c r="H19" s="14">
        <v>36</v>
      </c>
      <c r="I19" s="14">
        <v>38</v>
      </c>
      <c r="J19" t="s">
        <v>47</v>
      </c>
      <c r="K19" t="s">
        <v>47</v>
      </c>
      <c r="M19" t="s">
        <v>47</v>
      </c>
      <c r="N19" t="s">
        <v>47</v>
      </c>
    </row>
    <row r="20" spans="1:14" ht="12" customHeight="1" x14ac:dyDescent="0.2">
      <c r="A20" s="30" t="s">
        <v>47</v>
      </c>
      <c r="B20" s="1" t="s">
        <v>26</v>
      </c>
      <c r="C20" s="14">
        <v>368</v>
      </c>
      <c r="D20" s="14">
        <v>21</v>
      </c>
      <c r="E20" s="14">
        <v>101</v>
      </c>
      <c r="F20" s="14">
        <v>160</v>
      </c>
      <c r="G20" s="14">
        <v>34</v>
      </c>
      <c r="H20" s="14">
        <v>18</v>
      </c>
      <c r="I20" s="14">
        <v>34</v>
      </c>
      <c r="J20" t="s">
        <v>47</v>
      </c>
      <c r="K20" t="s">
        <v>47</v>
      </c>
      <c r="M20" t="s">
        <v>47</v>
      </c>
      <c r="N20" t="s">
        <v>47</v>
      </c>
    </row>
    <row r="21" spans="1:14" ht="12" customHeight="1" x14ac:dyDescent="0.2">
      <c r="A21" s="29" t="s">
        <v>27</v>
      </c>
      <c r="B21" s="3" t="s">
        <v>47</v>
      </c>
      <c r="C21" s="13">
        <v>23330</v>
      </c>
      <c r="D21" s="13">
        <v>3452</v>
      </c>
      <c r="E21" s="13">
        <v>10789</v>
      </c>
      <c r="F21" s="13">
        <v>6763</v>
      </c>
      <c r="G21" s="13">
        <v>687</v>
      </c>
      <c r="H21" s="13">
        <v>775</v>
      </c>
      <c r="I21" s="13">
        <v>864</v>
      </c>
    </row>
    <row r="22" spans="1:14" ht="12" customHeight="1" x14ac:dyDescent="0.2">
      <c r="A22" s="30" t="s">
        <v>47</v>
      </c>
      <c r="B22" s="1" t="s">
        <v>12</v>
      </c>
      <c r="C22" s="14">
        <v>76</v>
      </c>
      <c r="D22" s="14">
        <v>3</v>
      </c>
      <c r="E22" s="14">
        <v>27</v>
      </c>
      <c r="F22" s="14">
        <v>31</v>
      </c>
      <c r="G22" s="14">
        <v>2</v>
      </c>
      <c r="H22" s="14">
        <v>8</v>
      </c>
      <c r="I22" s="14">
        <v>5</v>
      </c>
      <c r="J22" t="s">
        <v>47</v>
      </c>
      <c r="K22" t="s">
        <v>47</v>
      </c>
      <c r="M22" t="s">
        <v>47</v>
      </c>
      <c r="N22" t="s">
        <v>47</v>
      </c>
    </row>
    <row r="23" spans="1:14" ht="12" customHeight="1" x14ac:dyDescent="0.2">
      <c r="A23" s="30" t="s">
        <v>47</v>
      </c>
      <c r="B23" s="1" t="s">
        <v>13</v>
      </c>
      <c r="C23" s="14">
        <v>729</v>
      </c>
      <c r="D23" s="14">
        <v>104</v>
      </c>
      <c r="E23" s="14">
        <v>242</v>
      </c>
      <c r="F23" s="14">
        <v>267</v>
      </c>
      <c r="G23" s="14">
        <v>14</v>
      </c>
      <c r="H23" s="14">
        <v>52</v>
      </c>
      <c r="I23" s="14">
        <v>50</v>
      </c>
      <c r="J23" t="s">
        <v>47</v>
      </c>
      <c r="K23" t="s">
        <v>47</v>
      </c>
      <c r="M23" t="s">
        <v>47</v>
      </c>
      <c r="N23" t="s">
        <v>47</v>
      </c>
    </row>
    <row r="24" spans="1:14" ht="12" customHeight="1" x14ac:dyDescent="0.2">
      <c r="A24" s="30" t="s">
        <v>47</v>
      </c>
      <c r="B24" s="1" t="s">
        <v>14</v>
      </c>
      <c r="C24" s="14">
        <v>2092</v>
      </c>
      <c r="D24" s="14">
        <v>267</v>
      </c>
      <c r="E24" s="14">
        <v>999</v>
      </c>
      <c r="F24" s="14">
        <v>588</v>
      </c>
      <c r="G24" s="14">
        <v>45</v>
      </c>
      <c r="H24" s="14">
        <v>94</v>
      </c>
      <c r="I24" s="14">
        <v>99</v>
      </c>
      <c r="J24" t="s">
        <v>47</v>
      </c>
      <c r="K24" t="s">
        <v>47</v>
      </c>
      <c r="M24" t="s">
        <v>47</v>
      </c>
      <c r="N24" t="s">
        <v>47</v>
      </c>
    </row>
    <row r="25" spans="1:14" ht="12" customHeight="1" x14ac:dyDescent="0.2">
      <c r="A25" s="30" t="s">
        <v>47</v>
      </c>
      <c r="B25" s="1" t="s">
        <v>15</v>
      </c>
      <c r="C25" s="14">
        <v>2906</v>
      </c>
      <c r="D25" s="14">
        <v>359</v>
      </c>
      <c r="E25" s="14">
        <v>1418</v>
      </c>
      <c r="F25" s="14">
        <v>810</v>
      </c>
      <c r="G25" s="14">
        <v>72</v>
      </c>
      <c r="H25" s="14">
        <v>115</v>
      </c>
      <c r="I25" s="14">
        <v>132</v>
      </c>
      <c r="J25" t="s">
        <v>47</v>
      </c>
      <c r="K25" t="s">
        <v>47</v>
      </c>
      <c r="M25" t="s">
        <v>47</v>
      </c>
      <c r="N25" t="s">
        <v>47</v>
      </c>
    </row>
    <row r="26" spans="1:14" ht="12" customHeight="1" x14ac:dyDescent="0.2">
      <c r="A26" s="30" t="s">
        <v>47</v>
      </c>
      <c r="B26" s="1" t="s">
        <v>16</v>
      </c>
      <c r="C26" s="14">
        <v>3123</v>
      </c>
      <c r="D26" s="14">
        <v>382</v>
      </c>
      <c r="E26" s="14">
        <v>1553</v>
      </c>
      <c r="F26" s="14">
        <v>919</v>
      </c>
      <c r="G26" s="14">
        <v>68</v>
      </c>
      <c r="H26" s="14">
        <v>90</v>
      </c>
      <c r="I26" s="14">
        <v>111</v>
      </c>
      <c r="J26" t="s">
        <v>47</v>
      </c>
      <c r="K26" t="s">
        <v>47</v>
      </c>
      <c r="M26" t="s">
        <v>47</v>
      </c>
      <c r="N26" t="s">
        <v>47</v>
      </c>
    </row>
    <row r="27" spans="1:14" ht="12" customHeight="1" x14ac:dyDescent="0.2">
      <c r="A27" s="30" t="s">
        <v>47</v>
      </c>
      <c r="B27" s="1" t="s">
        <v>17</v>
      </c>
      <c r="C27" s="14">
        <v>2798</v>
      </c>
      <c r="D27" s="14">
        <v>393</v>
      </c>
      <c r="E27" s="14">
        <v>1372</v>
      </c>
      <c r="F27" s="14">
        <v>794</v>
      </c>
      <c r="G27" s="14">
        <v>87</v>
      </c>
      <c r="H27" s="14">
        <v>71</v>
      </c>
      <c r="I27" s="14">
        <v>81</v>
      </c>
      <c r="J27" t="s">
        <v>47</v>
      </c>
      <c r="K27" t="s">
        <v>47</v>
      </c>
      <c r="M27" t="s">
        <v>47</v>
      </c>
      <c r="N27" t="s">
        <v>47</v>
      </c>
    </row>
    <row r="28" spans="1:14" ht="12" customHeight="1" x14ac:dyDescent="0.2">
      <c r="A28" s="30" t="s">
        <v>47</v>
      </c>
      <c r="B28" s="1" t="s">
        <v>18</v>
      </c>
      <c r="C28" s="14">
        <v>3002</v>
      </c>
      <c r="D28" s="14">
        <v>438</v>
      </c>
      <c r="E28" s="14">
        <v>1496</v>
      </c>
      <c r="F28" s="14">
        <v>834</v>
      </c>
      <c r="G28" s="14">
        <v>77</v>
      </c>
      <c r="H28" s="14">
        <v>60</v>
      </c>
      <c r="I28" s="14">
        <v>97</v>
      </c>
      <c r="J28" t="s">
        <v>47</v>
      </c>
      <c r="K28" t="s">
        <v>47</v>
      </c>
      <c r="M28" t="s">
        <v>47</v>
      </c>
      <c r="N28" t="s">
        <v>47</v>
      </c>
    </row>
    <row r="29" spans="1:14" ht="12" customHeight="1" x14ac:dyDescent="0.2">
      <c r="A29" s="30" t="s">
        <v>47</v>
      </c>
      <c r="B29" s="1" t="s">
        <v>19</v>
      </c>
      <c r="C29" s="14">
        <v>2729</v>
      </c>
      <c r="D29" s="14">
        <v>454</v>
      </c>
      <c r="E29" s="14">
        <v>1392</v>
      </c>
      <c r="F29" s="14">
        <v>671</v>
      </c>
      <c r="G29" s="14">
        <v>86</v>
      </c>
      <c r="H29" s="14">
        <v>66</v>
      </c>
      <c r="I29" s="14">
        <v>60</v>
      </c>
      <c r="J29" t="s">
        <v>47</v>
      </c>
      <c r="K29" t="s">
        <v>47</v>
      </c>
      <c r="M29" t="s">
        <v>47</v>
      </c>
      <c r="N29" t="s">
        <v>47</v>
      </c>
    </row>
    <row r="30" spans="1:14" ht="12" customHeight="1" x14ac:dyDescent="0.2">
      <c r="A30" s="30" t="s">
        <v>47</v>
      </c>
      <c r="B30" s="1" t="s">
        <v>20</v>
      </c>
      <c r="C30" s="14">
        <v>2156</v>
      </c>
      <c r="D30" s="14">
        <v>370</v>
      </c>
      <c r="E30" s="14">
        <v>1110</v>
      </c>
      <c r="F30" s="14">
        <v>538</v>
      </c>
      <c r="G30" s="14">
        <v>53</v>
      </c>
      <c r="H30" s="14">
        <v>40</v>
      </c>
      <c r="I30" s="14">
        <v>45</v>
      </c>
      <c r="J30" t="s">
        <v>47</v>
      </c>
      <c r="K30" t="s">
        <v>47</v>
      </c>
      <c r="M30" t="s">
        <v>47</v>
      </c>
      <c r="N30" t="s">
        <v>47</v>
      </c>
    </row>
    <row r="31" spans="1:14" ht="12" customHeight="1" x14ac:dyDescent="0.2">
      <c r="A31" s="30" t="s">
        <v>47</v>
      </c>
      <c r="B31" s="1" t="s">
        <v>21</v>
      </c>
      <c r="C31" s="14">
        <v>1599</v>
      </c>
      <c r="D31" s="14">
        <v>315</v>
      </c>
      <c r="E31" s="14">
        <v>708</v>
      </c>
      <c r="F31" s="14">
        <v>401</v>
      </c>
      <c r="G31" s="14">
        <v>67</v>
      </c>
      <c r="H31" s="14">
        <v>50</v>
      </c>
      <c r="I31" s="14">
        <v>58</v>
      </c>
      <c r="J31" t="s">
        <v>47</v>
      </c>
      <c r="K31" t="s">
        <v>47</v>
      </c>
      <c r="M31" t="s">
        <v>47</v>
      </c>
      <c r="N31" t="s">
        <v>47</v>
      </c>
    </row>
    <row r="32" spans="1:14" ht="12" customHeight="1" x14ac:dyDescent="0.2">
      <c r="A32" s="30" t="s">
        <v>47</v>
      </c>
      <c r="B32" s="1" t="s">
        <v>22</v>
      </c>
      <c r="C32" s="14">
        <v>909</v>
      </c>
      <c r="D32" s="14">
        <v>206</v>
      </c>
      <c r="E32" s="14">
        <v>245</v>
      </c>
      <c r="F32" s="14">
        <v>323</v>
      </c>
      <c r="G32" s="14">
        <v>43</v>
      </c>
      <c r="H32" s="14">
        <v>52</v>
      </c>
      <c r="I32" s="14">
        <v>40</v>
      </c>
      <c r="J32" t="s">
        <v>47</v>
      </c>
      <c r="K32" t="s">
        <v>47</v>
      </c>
      <c r="M32" t="s">
        <v>47</v>
      </c>
      <c r="N32" t="s">
        <v>47</v>
      </c>
    </row>
    <row r="33" spans="1:14" ht="12" customHeight="1" x14ac:dyDescent="0.2">
      <c r="A33" s="30" t="s">
        <v>47</v>
      </c>
      <c r="B33" s="1" t="s">
        <v>23</v>
      </c>
      <c r="C33" s="14">
        <v>556</v>
      </c>
      <c r="D33" s="14">
        <v>89</v>
      </c>
      <c r="E33" s="14">
        <v>98</v>
      </c>
      <c r="F33" s="14">
        <v>289</v>
      </c>
      <c r="G33" s="14">
        <v>27</v>
      </c>
      <c r="H33" s="14">
        <v>32</v>
      </c>
      <c r="I33" s="14">
        <v>21</v>
      </c>
      <c r="J33" t="s">
        <v>47</v>
      </c>
      <c r="K33" t="s">
        <v>47</v>
      </c>
      <c r="M33" t="s">
        <v>47</v>
      </c>
      <c r="N33" t="s">
        <v>47</v>
      </c>
    </row>
    <row r="34" spans="1:14" ht="12" customHeight="1" x14ac:dyDescent="0.2">
      <c r="A34" s="30" t="s">
        <v>47</v>
      </c>
      <c r="B34" s="1" t="s">
        <v>24</v>
      </c>
      <c r="C34" s="14">
        <v>312</v>
      </c>
      <c r="D34" s="14">
        <v>43</v>
      </c>
      <c r="E34" s="14">
        <v>53</v>
      </c>
      <c r="F34" s="14">
        <v>152</v>
      </c>
      <c r="G34" s="14">
        <v>17</v>
      </c>
      <c r="H34" s="14">
        <v>20</v>
      </c>
      <c r="I34" s="14">
        <v>27</v>
      </c>
      <c r="J34" t="s">
        <v>47</v>
      </c>
      <c r="K34" t="s">
        <v>47</v>
      </c>
      <c r="M34" t="s">
        <v>47</v>
      </c>
      <c r="N34" t="s">
        <v>47</v>
      </c>
    </row>
    <row r="35" spans="1:14" ht="12" customHeight="1" x14ac:dyDescent="0.2">
      <c r="A35" s="30" t="s">
        <v>47</v>
      </c>
      <c r="B35" s="1" t="s">
        <v>25</v>
      </c>
      <c r="C35" s="14">
        <v>186</v>
      </c>
      <c r="D35" s="14">
        <v>14</v>
      </c>
      <c r="E35" s="14">
        <v>33</v>
      </c>
      <c r="F35" s="14">
        <v>91</v>
      </c>
      <c r="G35" s="14">
        <v>16</v>
      </c>
      <c r="H35" s="14">
        <v>15</v>
      </c>
      <c r="I35" s="14">
        <v>17</v>
      </c>
      <c r="J35" t="s">
        <v>47</v>
      </c>
      <c r="K35" t="s">
        <v>47</v>
      </c>
      <c r="M35" t="s">
        <v>47</v>
      </c>
      <c r="N35" t="s">
        <v>47</v>
      </c>
    </row>
    <row r="36" spans="1:14" ht="12" customHeight="1" x14ac:dyDescent="0.2">
      <c r="A36" s="30" t="s">
        <v>47</v>
      </c>
      <c r="B36" s="1" t="s">
        <v>26</v>
      </c>
      <c r="C36" s="14">
        <v>157</v>
      </c>
      <c r="D36" s="14">
        <v>15</v>
      </c>
      <c r="E36" s="14">
        <v>43</v>
      </c>
      <c r="F36" s="14">
        <v>55</v>
      </c>
      <c r="G36" s="14">
        <v>13</v>
      </c>
      <c r="H36" s="14">
        <v>10</v>
      </c>
      <c r="I36" s="14">
        <v>21</v>
      </c>
      <c r="J36" t="s">
        <v>47</v>
      </c>
      <c r="K36" t="s">
        <v>47</v>
      </c>
      <c r="M36" t="s">
        <v>47</v>
      </c>
      <c r="N36" t="s">
        <v>47</v>
      </c>
    </row>
    <row r="37" spans="1:14" ht="12" customHeight="1" x14ac:dyDescent="0.2">
      <c r="A37" s="29" t="s">
        <v>28</v>
      </c>
      <c r="B37" s="3" t="s">
        <v>47</v>
      </c>
      <c r="C37" s="13">
        <v>34375</v>
      </c>
      <c r="D37" s="13">
        <v>160</v>
      </c>
      <c r="E37" s="13">
        <v>19306</v>
      </c>
      <c r="F37" s="13">
        <v>11315</v>
      </c>
      <c r="G37" s="13">
        <v>1607</v>
      </c>
      <c r="H37" s="13">
        <v>1073</v>
      </c>
      <c r="I37" s="13">
        <v>914</v>
      </c>
    </row>
    <row r="38" spans="1:14" ht="12" customHeight="1" x14ac:dyDescent="0.2">
      <c r="A38" s="30" t="s">
        <v>47</v>
      </c>
      <c r="B38" s="1" t="s">
        <v>12</v>
      </c>
      <c r="C38" s="14">
        <v>78</v>
      </c>
      <c r="D38" s="14">
        <v>2</v>
      </c>
      <c r="E38" s="14">
        <v>32</v>
      </c>
      <c r="F38" s="14">
        <v>27</v>
      </c>
      <c r="G38" s="14">
        <v>2</v>
      </c>
      <c r="H38" s="14">
        <v>11</v>
      </c>
      <c r="I38" s="14">
        <v>4</v>
      </c>
      <c r="J38" t="s">
        <v>47</v>
      </c>
      <c r="K38" t="s">
        <v>47</v>
      </c>
      <c r="M38" t="s">
        <v>47</v>
      </c>
      <c r="N38" t="s">
        <v>47</v>
      </c>
    </row>
    <row r="39" spans="1:14" ht="12" customHeight="1" x14ac:dyDescent="0.2">
      <c r="A39" s="30" t="s">
        <v>47</v>
      </c>
      <c r="B39" s="1" t="s">
        <v>13</v>
      </c>
      <c r="C39" s="14">
        <v>1384</v>
      </c>
      <c r="D39" s="14">
        <v>7</v>
      </c>
      <c r="E39" s="14">
        <v>731</v>
      </c>
      <c r="F39" s="14">
        <v>440</v>
      </c>
      <c r="G39" s="14">
        <v>36</v>
      </c>
      <c r="H39" s="14">
        <v>103</v>
      </c>
      <c r="I39" s="14">
        <v>67</v>
      </c>
      <c r="J39" t="s">
        <v>47</v>
      </c>
      <c r="K39" t="s">
        <v>47</v>
      </c>
      <c r="M39" t="s">
        <v>47</v>
      </c>
      <c r="N39" t="s">
        <v>47</v>
      </c>
    </row>
    <row r="40" spans="1:14" ht="12" customHeight="1" x14ac:dyDescent="0.2">
      <c r="A40" s="30" t="s">
        <v>47</v>
      </c>
      <c r="B40" s="1" t="s">
        <v>14</v>
      </c>
      <c r="C40" s="14">
        <v>3479</v>
      </c>
      <c r="D40" s="14">
        <v>15</v>
      </c>
      <c r="E40" s="14">
        <v>2220</v>
      </c>
      <c r="F40" s="14">
        <v>864</v>
      </c>
      <c r="G40" s="14">
        <v>101</v>
      </c>
      <c r="H40" s="14">
        <v>143</v>
      </c>
      <c r="I40" s="14">
        <v>136</v>
      </c>
      <c r="J40" t="s">
        <v>47</v>
      </c>
      <c r="K40" t="s">
        <v>47</v>
      </c>
      <c r="M40" t="s">
        <v>47</v>
      </c>
      <c r="N40" t="s">
        <v>47</v>
      </c>
    </row>
    <row r="41" spans="1:14" ht="12" customHeight="1" x14ac:dyDescent="0.2">
      <c r="A41" s="30" t="s">
        <v>47</v>
      </c>
      <c r="B41" s="1" t="s">
        <v>15</v>
      </c>
      <c r="C41" s="14">
        <v>4430</v>
      </c>
      <c r="D41" s="14">
        <v>16</v>
      </c>
      <c r="E41" s="14">
        <v>2856</v>
      </c>
      <c r="F41" s="14">
        <v>1153</v>
      </c>
      <c r="G41" s="14">
        <v>171</v>
      </c>
      <c r="H41" s="14">
        <v>142</v>
      </c>
      <c r="I41" s="14">
        <v>92</v>
      </c>
      <c r="J41" t="s">
        <v>47</v>
      </c>
      <c r="K41" t="s">
        <v>47</v>
      </c>
      <c r="M41" t="s">
        <v>47</v>
      </c>
      <c r="N41" t="s">
        <v>47</v>
      </c>
    </row>
    <row r="42" spans="1:14" ht="12" customHeight="1" x14ac:dyDescent="0.2">
      <c r="A42" s="30" t="s">
        <v>47</v>
      </c>
      <c r="B42" s="1" t="s">
        <v>16</v>
      </c>
      <c r="C42" s="14">
        <v>4279</v>
      </c>
      <c r="D42" s="14">
        <v>17</v>
      </c>
      <c r="E42" s="14">
        <v>2674</v>
      </c>
      <c r="F42" s="14">
        <v>1177</v>
      </c>
      <c r="G42" s="14">
        <v>180</v>
      </c>
      <c r="H42" s="14">
        <v>117</v>
      </c>
      <c r="I42" s="14">
        <v>114</v>
      </c>
      <c r="J42" t="s">
        <v>47</v>
      </c>
      <c r="K42" t="s">
        <v>47</v>
      </c>
      <c r="M42" t="s">
        <v>47</v>
      </c>
      <c r="N42" t="s">
        <v>47</v>
      </c>
    </row>
    <row r="43" spans="1:14" ht="12" customHeight="1" x14ac:dyDescent="0.2">
      <c r="A43" s="30" t="s">
        <v>47</v>
      </c>
      <c r="B43" s="1" t="s">
        <v>17</v>
      </c>
      <c r="C43" s="14">
        <v>3992</v>
      </c>
      <c r="D43" s="14">
        <v>12</v>
      </c>
      <c r="E43" s="14">
        <v>2424</v>
      </c>
      <c r="F43" s="14">
        <v>1186</v>
      </c>
      <c r="G43" s="14">
        <v>202</v>
      </c>
      <c r="H43" s="14">
        <v>98</v>
      </c>
      <c r="I43" s="14">
        <v>70</v>
      </c>
      <c r="J43" t="s">
        <v>47</v>
      </c>
      <c r="K43" t="s">
        <v>47</v>
      </c>
      <c r="M43" t="s">
        <v>47</v>
      </c>
      <c r="N43" t="s">
        <v>47</v>
      </c>
    </row>
    <row r="44" spans="1:14" ht="12" customHeight="1" x14ac:dyDescent="0.2">
      <c r="A44" s="30" t="s">
        <v>47</v>
      </c>
      <c r="B44" s="1" t="s">
        <v>18</v>
      </c>
      <c r="C44" s="14">
        <v>3996</v>
      </c>
      <c r="D44" s="14">
        <v>8</v>
      </c>
      <c r="E44" s="14">
        <v>2316</v>
      </c>
      <c r="F44" s="14">
        <v>1305</v>
      </c>
      <c r="G44" s="14">
        <v>177</v>
      </c>
      <c r="H44" s="14">
        <v>93</v>
      </c>
      <c r="I44" s="14">
        <v>97</v>
      </c>
      <c r="J44" t="s">
        <v>47</v>
      </c>
      <c r="K44" t="s">
        <v>47</v>
      </c>
      <c r="M44" t="s">
        <v>47</v>
      </c>
      <c r="N44" t="s">
        <v>47</v>
      </c>
    </row>
    <row r="45" spans="1:14" ht="12" customHeight="1" x14ac:dyDescent="0.2">
      <c r="A45" s="30" t="s">
        <v>47</v>
      </c>
      <c r="B45" s="1" t="s">
        <v>19</v>
      </c>
      <c r="C45" s="14">
        <v>3450</v>
      </c>
      <c r="D45" s="14">
        <v>15</v>
      </c>
      <c r="E45" s="14">
        <v>1899</v>
      </c>
      <c r="F45" s="14">
        <v>1186</v>
      </c>
      <c r="G45" s="14">
        <v>182</v>
      </c>
      <c r="H45" s="14">
        <v>88</v>
      </c>
      <c r="I45" s="14">
        <v>80</v>
      </c>
      <c r="J45" t="s">
        <v>47</v>
      </c>
      <c r="K45" t="s">
        <v>47</v>
      </c>
      <c r="M45" t="s">
        <v>47</v>
      </c>
      <c r="N45" t="s">
        <v>47</v>
      </c>
    </row>
    <row r="46" spans="1:14" ht="12" customHeight="1" x14ac:dyDescent="0.2">
      <c r="A46" s="30" t="s">
        <v>47</v>
      </c>
      <c r="B46" s="1" t="s">
        <v>20</v>
      </c>
      <c r="C46" s="14">
        <v>2632</v>
      </c>
      <c r="D46" s="14">
        <v>12</v>
      </c>
      <c r="E46" s="14">
        <v>1428</v>
      </c>
      <c r="F46" s="14">
        <v>932</v>
      </c>
      <c r="G46" s="14">
        <v>149</v>
      </c>
      <c r="H46" s="14">
        <v>58</v>
      </c>
      <c r="I46" s="14">
        <v>53</v>
      </c>
      <c r="J46" t="s">
        <v>47</v>
      </c>
      <c r="K46" t="s">
        <v>47</v>
      </c>
      <c r="M46" t="s">
        <v>47</v>
      </c>
      <c r="N46" t="s">
        <v>47</v>
      </c>
    </row>
    <row r="47" spans="1:14" ht="12" customHeight="1" x14ac:dyDescent="0.2">
      <c r="A47" s="30" t="s">
        <v>47</v>
      </c>
      <c r="B47" s="1" t="s">
        <v>21</v>
      </c>
      <c r="C47" s="14">
        <v>2286</v>
      </c>
      <c r="D47" s="14">
        <v>10</v>
      </c>
      <c r="E47" s="14">
        <v>1187</v>
      </c>
      <c r="F47" s="14">
        <v>864</v>
      </c>
      <c r="G47" s="14">
        <v>126</v>
      </c>
      <c r="H47" s="14">
        <v>47</v>
      </c>
      <c r="I47" s="14">
        <v>52</v>
      </c>
      <c r="J47" t="s">
        <v>47</v>
      </c>
      <c r="K47" t="s">
        <v>47</v>
      </c>
      <c r="M47" t="s">
        <v>47</v>
      </c>
      <c r="N47" t="s">
        <v>47</v>
      </c>
    </row>
    <row r="48" spans="1:14" ht="12" customHeight="1" x14ac:dyDescent="0.2">
      <c r="A48" s="30" t="s">
        <v>47</v>
      </c>
      <c r="B48" s="1" t="s">
        <v>22</v>
      </c>
      <c r="C48" s="14">
        <v>1985</v>
      </c>
      <c r="D48" s="14">
        <v>9</v>
      </c>
      <c r="E48" s="14">
        <v>929</v>
      </c>
      <c r="F48" s="14">
        <v>828</v>
      </c>
      <c r="G48" s="14">
        <v>115</v>
      </c>
      <c r="H48" s="14">
        <v>55</v>
      </c>
      <c r="I48" s="14">
        <v>49</v>
      </c>
      <c r="J48" t="s">
        <v>47</v>
      </c>
      <c r="K48" t="s">
        <v>47</v>
      </c>
      <c r="M48" t="s">
        <v>47</v>
      </c>
      <c r="N48" t="s">
        <v>47</v>
      </c>
    </row>
    <row r="49" spans="1:29" ht="12" customHeight="1" x14ac:dyDescent="0.2">
      <c r="A49" s="30" t="s">
        <v>47</v>
      </c>
      <c r="B49" s="1" t="s">
        <v>23</v>
      </c>
      <c r="C49" s="14">
        <v>1208</v>
      </c>
      <c r="D49" s="14">
        <v>11</v>
      </c>
      <c r="E49" s="14">
        <v>369</v>
      </c>
      <c r="F49" s="14">
        <v>670</v>
      </c>
      <c r="G49" s="14">
        <v>70</v>
      </c>
      <c r="H49" s="14">
        <v>47</v>
      </c>
      <c r="I49" s="14">
        <v>41</v>
      </c>
      <c r="J49" t="s">
        <v>47</v>
      </c>
      <c r="K49" t="s">
        <v>47</v>
      </c>
      <c r="M49" t="s">
        <v>47</v>
      </c>
      <c r="N49" t="s">
        <v>47</v>
      </c>
    </row>
    <row r="50" spans="1:29" ht="12" customHeight="1" x14ac:dyDescent="0.2">
      <c r="A50" s="30" t="s">
        <v>47</v>
      </c>
      <c r="B50" s="1" t="s">
        <v>24</v>
      </c>
      <c r="C50" s="14">
        <v>664</v>
      </c>
      <c r="D50" s="14">
        <v>10</v>
      </c>
      <c r="E50" s="14">
        <v>129</v>
      </c>
      <c r="F50" s="14">
        <v>407</v>
      </c>
      <c r="G50" s="14">
        <v>51</v>
      </c>
      <c r="H50" s="14">
        <v>42</v>
      </c>
      <c r="I50" s="14">
        <v>25</v>
      </c>
      <c r="J50" t="s">
        <v>47</v>
      </c>
      <c r="K50" t="s">
        <v>47</v>
      </c>
      <c r="M50" t="s">
        <v>47</v>
      </c>
      <c r="N50" t="s">
        <v>47</v>
      </c>
    </row>
    <row r="51" spans="1:29" ht="12" customHeight="1" x14ac:dyDescent="0.2">
      <c r="A51" s="30" t="s">
        <v>47</v>
      </c>
      <c r="B51" s="1" t="s">
        <v>25</v>
      </c>
      <c r="C51" s="14">
        <v>301</v>
      </c>
      <c r="D51" s="14">
        <v>10</v>
      </c>
      <c r="E51" s="14">
        <v>54</v>
      </c>
      <c r="F51" s="14">
        <v>171</v>
      </c>
      <c r="G51" s="14">
        <v>24</v>
      </c>
      <c r="H51" s="14">
        <v>21</v>
      </c>
      <c r="I51" s="14">
        <v>21</v>
      </c>
      <c r="J51" t="s">
        <v>47</v>
      </c>
      <c r="K51" t="s">
        <v>47</v>
      </c>
      <c r="M51" t="s">
        <v>47</v>
      </c>
      <c r="N51" t="s">
        <v>47</v>
      </c>
    </row>
    <row r="52" spans="1:29" ht="12" customHeight="1" x14ac:dyDescent="0.2">
      <c r="A52" s="31" t="s">
        <v>47</v>
      </c>
      <c r="B52" s="4" t="s">
        <v>26</v>
      </c>
      <c r="C52" s="15">
        <v>211</v>
      </c>
      <c r="D52" s="15">
        <v>6</v>
      </c>
      <c r="E52" s="15">
        <v>58</v>
      </c>
      <c r="F52" s="15">
        <v>105</v>
      </c>
      <c r="G52" s="15">
        <v>21</v>
      </c>
      <c r="H52" s="15">
        <v>8</v>
      </c>
      <c r="I52" s="15">
        <v>13</v>
      </c>
      <c r="J52" t="s">
        <v>47</v>
      </c>
      <c r="K52" t="s">
        <v>47</v>
      </c>
      <c r="M52" t="s">
        <v>47</v>
      </c>
      <c r="N52" t="s">
        <v>47</v>
      </c>
    </row>
    <row r="53" spans="1:29" s="20" customFormat="1" ht="24" customHeight="1" x14ac:dyDescent="0.2">
      <c r="A53" s="23" t="s">
        <v>58</v>
      </c>
      <c r="B53" s="24"/>
      <c r="C53" s="24"/>
      <c r="D53" s="24"/>
      <c r="E53" s="24"/>
      <c r="F53" s="24"/>
      <c r="G53" s="24"/>
      <c r="H53" s="24"/>
      <c r="I53" s="25"/>
      <c r="J53" s="19"/>
      <c r="K53" s="19"/>
      <c r="L53" s="19" t="s">
        <v>47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1:29" ht="12" customHeight="1" x14ac:dyDescent="0.2">
      <c r="A54" s="26" t="s">
        <v>59</v>
      </c>
      <c r="B54" s="27"/>
      <c r="C54" s="27"/>
      <c r="D54" s="27"/>
      <c r="E54" s="27"/>
      <c r="F54" s="27"/>
      <c r="G54" s="27"/>
      <c r="H54" s="27"/>
      <c r="I54" s="28"/>
      <c r="J54" s="12"/>
      <c r="K54" s="12"/>
      <c r="L54" s="12" t="s">
        <v>47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47</v>
      </c>
      <c r="B55" s="5" t="s">
        <v>47</v>
      </c>
      <c r="C55" s="5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47</v>
      </c>
      <c r="I55" s="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C64"/>
  <sheetViews>
    <sheetView showGridLines="0" zoomScaleNormal="100" workbookViewId="0">
      <selection activeCell="C3" sqref="C3:C4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2.1640625" customWidth="1"/>
  </cols>
  <sheetData>
    <row r="1" spans="1:29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2" t="s">
        <v>43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47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2" t="s">
        <v>2</v>
      </c>
      <c r="B3" s="32" t="s">
        <v>47</v>
      </c>
      <c r="C3" s="32" t="s">
        <v>3</v>
      </c>
      <c r="D3" s="32" t="s">
        <v>4</v>
      </c>
      <c r="E3" s="32" t="s">
        <v>47</v>
      </c>
      <c r="F3" s="32" t="s">
        <v>47</v>
      </c>
      <c r="G3" s="32" t="s">
        <v>47</v>
      </c>
      <c r="H3" s="32" t="s">
        <v>47</v>
      </c>
      <c r="I3" s="32" t="s">
        <v>47</v>
      </c>
    </row>
    <row r="4" spans="1:29" ht="27.6" customHeight="1" x14ac:dyDescent="0.2">
      <c r="A4" s="32" t="s">
        <v>47</v>
      </c>
      <c r="B4" s="32" t="s">
        <v>47</v>
      </c>
      <c r="C4" s="32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29" ht="12" customHeight="1" x14ac:dyDescent="0.2">
      <c r="A5" s="33" t="s">
        <v>11</v>
      </c>
      <c r="B5" s="6" t="s">
        <v>47</v>
      </c>
      <c r="C5" s="13">
        <v>89845</v>
      </c>
      <c r="D5" s="13">
        <v>6611</v>
      </c>
      <c r="E5" s="13">
        <v>43896</v>
      </c>
      <c r="F5" s="13">
        <v>29810</v>
      </c>
      <c r="G5" s="13">
        <v>3657</v>
      </c>
      <c r="H5" s="13">
        <v>2938</v>
      </c>
      <c r="I5" s="13">
        <v>2933</v>
      </c>
    </row>
    <row r="6" spans="1:29" ht="12" customHeight="1" x14ac:dyDescent="0.2">
      <c r="A6" s="30" t="s">
        <v>47</v>
      </c>
      <c r="B6" s="1" t="s">
        <v>12</v>
      </c>
      <c r="C6" s="14">
        <v>160</v>
      </c>
      <c r="D6" s="14">
        <v>6</v>
      </c>
      <c r="E6" s="14">
        <v>49</v>
      </c>
      <c r="F6" s="14">
        <v>54</v>
      </c>
      <c r="G6" s="14">
        <v>1</v>
      </c>
      <c r="H6" s="14">
        <v>32</v>
      </c>
      <c r="I6" s="14">
        <v>18</v>
      </c>
      <c r="J6" t="s">
        <v>47</v>
      </c>
      <c r="K6" t="s">
        <v>47</v>
      </c>
      <c r="M6" t="s">
        <v>47</v>
      </c>
      <c r="N6" t="s">
        <v>47</v>
      </c>
    </row>
    <row r="7" spans="1:29" ht="12" customHeight="1" x14ac:dyDescent="0.2">
      <c r="A7" s="30" t="s">
        <v>47</v>
      </c>
      <c r="B7" s="1" t="s">
        <v>13</v>
      </c>
      <c r="C7" s="14">
        <v>2772</v>
      </c>
      <c r="D7" s="14">
        <v>189</v>
      </c>
      <c r="E7" s="14">
        <v>1104</v>
      </c>
      <c r="F7" s="14">
        <v>890</v>
      </c>
      <c r="G7" s="14">
        <v>70</v>
      </c>
      <c r="H7" s="14">
        <v>310</v>
      </c>
      <c r="I7" s="14">
        <v>209</v>
      </c>
      <c r="J7" t="s">
        <v>47</v>
      </c>
      <c r="K7" t="s">
        <v>47</v>
      </c>
      <c r="M7" t="s">
        <v>47</v>
      </c>
      <c r="N7" t="s">
        <v>47</v>
      </c>
    </row>
    <row r="8" spans="1:29" ht="12" customHeight="1" x14ac:dyDescent="0.2">
      <c r="A8" s="30" t="s">
        <v>47</v>
      </c>
      <c r="B8" s="1" t="s">
        <v>14</v>
      </c>
      <c r="C8" s="14">
        <v>8546</v>
      </c>
      <c r="D8" s="14">
        <v>619</v>
      </c>
      <c r="E8" s="14">
        <v>4580</v>
      </c>
      <c r="F8" s="14">
        <v>2300</v>
      </c>
      <c r="G8" s="14">
        <v>220</v>
      </c>
      <c r="H8" s="14">
        <v>462</v>
      </c>
      <c r="I8" s="14">
        <v>365</v>
      </c>
      <c r="J8" t="s">
        <v>47</v>
      </c>
      <c r="K8" t="s">
        <v>47</v>
      </c>
      <c r="M8" t="s">
        <v>47</v>
      </c>
      <c r="N8" t="s">
        <v>47</v>
      </c>
    </row>
    <row r="9" spans="1:29" ht="12" customHeight="1" x14ac:dyDescent="0.2">
      <c r="A9" s="30" t="s">
        <v>47</v>
      </c>
      <c r="B9" s="1" t="s">
        <v>15</v>
      </c>
      <c r="C9" s="14">
        <v>10771</v>
      </c>
      <c r="D9" s="14">
        <v>659</v>
      </c>
      <c r="E9" s="14">
        <v>6022</v>
      </c>
      <c r="F9" s="14">
        <v>3010</v>
      </c>
      <c r="G9" s="14">
        <v>382</v>
      </c>
      <c r="H9" s="14">
        <v>337</v>
      </c>
      <c r="I9" s="14">
        <v>361</v>
      </c>
      <c r="J9" t="s">
        <v>47</v>
      </c>
      <c r="K9" t="s">
        <v>47</v>
      </c>
      <c r="M9" t="s">
        <v>47</v>
      </c>
      <c r="N9" t="s">
        <v>47</v>
      </c>
    </row>
    <row r="10" spans="1:29" ht="12" customHeight="1" x14ac:dyDescent="0.2">
      <c r="A10" s="30" t="s">
        <v>47</v>
      </c>
      <c r="B10" s="1" t="s">
        <v>16</v>
      </c>
      <c r="C10" s="14">
        <v>11269</v>
      </c>
      <c r="D10" s="14">
        <v>682</v>
      </c>
      <c r="E10" s="14">
        <v>6057</v>
      </c>
      <c r="F10" s="14">
        <v>3527</v>
      </c>
      <c r="G10" s="14">
        <v>413</v>
      </c>
      <c r="H10" s="14">
        <v>295</v>
      </c>
      <c r="I10" s="14">
        <v>295</v>
      </c>
      <c r="J10" t="s">
        <v>47</v>
      </c>
      <c r="K10" t="s">
        <v>47</v>
      </c>
      <c r="M10" t="s">
        <v>47</v>
      </c>
      <c r="N10" t="s">
        <v>47</v>
      </c>
    </row>
    <row r="11" spans="1:29" ht="12" customHeight="1" x14ac:dyDescent="0.2">
      <c r="A11" s="30" t="s">
        <v>47</v>
      </c>
      <c r="B11" s="1" t="s">
        <v>17</v>
      </c>
      <c r="C11" s="14">
        <v>10893</v>
      </c>
      <c r="D11" s="14">
        <v>736</v>
      </c>
      <c r="E11" s="14">
        <v>5758</v>
      </c>
      <c r="F11" s="14">
        <v>3350</v>
      </c>
      <c r="G11" s="14">
        <v>452</v>
      </c>
      <c r="H11" s="14">
        <v>292</v>
      </c>
      <c r="I11" s="14">
        <v>305</v>
      </c>
      <c r="J11" t="s">
        <v>47</v>
      </c>
      <c r="K11" t="s">
        <v>47</v>
      </c>
      <c r="M11" t="s">
        <v>47</v>
      </c>
      <c r="N11" t="s">
        <v>47</v>
      </c>
    </row>
    <row r="12" spans="1:29" ht="12" customHeight="1" x14ac:dyDescent="0.2">
      <c r="A12" s="30" t="s">
        <v>47</v>
      </c>
      <c r="B12" s="1" t="s">
        <v>18</v>
      </c>
      <c r="C12" s="14">
        <v>11649</v>
      </c>
      <c r="D12" s="14">
        <v>871</v>
      </c>
      <c r="E12" s="14">
        <v>6134</v>
      </c>
      <c r="F12" s="14">
        <v>3617</v>
      </c>
      <c r="G12" s="14">
        <v>502</v>
      </c>
      <c r="H12" s="14">
        <v>229</v>
      </c>
      <c r="I12" s="14">
        <v>296</v>
      </c>
      <c r="J12" t="s">
        <v>47</v>
      </c>
      <c r="K12" t="s">
        <v>47</v>
      </c>
      <c r="M12" t="s">
        <v>47</v>
      </c>
      <c r="N12" t="s">
        <v>47</v>
      </c>
    </row>
    <row r="13" spans="1:29" ht="12" customHeight="1" x14ac:dyDescent="0.2">
      <c r="A13" s="30" t="s">
        <v>47</v>
      </c>
      <c r="B13" s="1" t="s">
        <v>19</v>
      </c>
      <c r="C13" s="14">
        <v>9645</v>
      </c>
      <c r="D13" s="14">
        <v>834</v>
      </c>
      <c r="E13" s="14">
        <v>4842</v>
      </c>
      <c r="F13" s="14">
        <v>3080</v>
      </c>
      <c r="G13" s="14">
        <v>440</v>
      </c>
      <c r="H13" s="14">
        <v>212</v>
      </c>
      <c r="I13" s="14">
        <v>237</v>
      </c>
      <c r="J13" t="s">
        <v>47</v>
      </c>
      <c r="K13" t="s">
        <v>47</v>
      </c>
      <c r="M13" t="s">
        <v>47</v>
      </c>
      <c r="N13" t="s">
        <v>47</v>
      </c>
    </row>
    <row r="14" spans="1:29" ht="12" customHeight="1" x14ac:dyDescent="0.2">
      <c r="A14" s="30" t="s">
        <v>47</v>
      </c>
      <c r="B14" s="1" t="s">
        <v>20</v>
      </c>
      <c r="C14" s="14">
        <v>8002</v>
      </c>
      <c r="D14" s="14">
        <v>697</v>
      </c>
      <c r="E14" s="14">
        <v>3961</v>
      </c>
      <c r="F14" s="14">
        <v>2589</v>
      </c>
      <c r="G14" s="14">
        <v>353</v>
      </c>
      <c r="H14" s="14">
        <v>196</v>
      </c>
      <c r="I14" s="14">
        <v>206</v>
      </c>
      <c r="J14" t="s">
        <v>47</v>
      </c>
      <c r="K14" t="s">
        <v>47</v>
      </c>
      <c r="M14" t="s">
        <v>47</v>
      </c>
      <c r="N14" t="s">
        <v>47</v>
      </c>
    </row>
    <row r="15" spans="1:29" ht="12" customHeight="1" x14ac:dyDescent="0.2">
      <c r="A15" s="30" t="s">
        <v>47</v>
      </c>
      <c r="B15" s="1" t="s">
        <v>21</v>
      </c>
      <c r="C15" s="14">
        <v>6477</v>
      </c>
      <c r="D15" s="14">
        <v>605</v>
      </c>
      <c r="E15" s="14">
        <v>2911</v>
      </c>
      <c r="F15" s="14">
        <v>2341</v>
      </c>
      <c r="G15" s="14">
        <v>302</v>
      </c>
      <c r="H15" s="14">
        <v>148</v>
      </c>
      <c r="I15" s="14">
        <v>170</v>
      </c>
      <c r="J15" t="s">
        <v>47</v>
      </c>
      <c r="K15" t="s">
        <v>47</v>
      </c>
      <c r="M15" t="s">
        <v>47</v>
      </c>
      <c r="N15" t="s">
        <v>47</v>
      </c>
    </row>
    <row r="16" spans="1:29" ht="12" customHeight="1" x14ac:dyDescent="0.2">
      <c r="A16" s="30" t="s">
        <v>47</v>
      </c>
      <c r="B16" s="1" t="s">
        <v>22</v>
      </c>
      <c r="C16" s="14">
        <v>4598</v>
      </c>
      <c r="D16" s="14">
        <v>354</v>
      </c>
      <c r="E16" s="14">
        <v>1600</v>
      </c>
      <c r="F16" s="14">
        <v>2083</v>
      </c>
      <c r="G16" s="14">
        <v>235</v>
      </c>
      <c r="H16" s="14">
        <v>152</v>
      </c>
      <c r="I16" s="14">
        <v>174</v>
      </c>
      <c r="J16" t="s">
        <v>47</v>
      </c>
      <c r="K16" t="s">
        <v>47</v>
      </c>
      <c r="M16" t="s">
        <v>47</v>
      </c>
      <c r="N16" t="s">
        <v>47</v>
      </c>
    </row>
    <row r="17" spans="1:14" ht="12" customHeight="1" x14ac:dyDescent="0.2">
      <c r="A17" s="30" t="s">
        <v>47</v>
      </c>
      <c r="B17" s="1" t="s">
        <v>23</v>
      </c>
      <c r="C17" s="14">
        <v>2477</v>
      </c>
      <c r="D17" s="14">
        <v>197</v>
      </c>
      <c r="E17" s="14">
        <v>492</v>
      </c>
      <c r="F17" s="14">
        <v>1417</v>
      </c>
      <c r="G17" s="14">
        <v>138</v>
      </c>
      <c r="H17" s="14">
        <v>110</v>
      </c>
      <c r="I17" s="14">
        <v>123</v>
      </c>
      <c r="J17" t="s">
        <v>47</v>
      </c>
      <c r="K17" t="s">
        <v>47</v>
      </c>
      <c r="M17" t="s">
        <v>47</v>
      </c>
      <c r="N17" t="s">
        <v>47</v>
      </c>
    </row>
    <row r="18" spans="1:14" ht="12" customHeight="1" x14ac:dyDescent="0.2">
      <c r="A18" s="30" t="s">
        <v>47</v>
      </c>
      <c r="B18" s="1" t="s">
        <v>24</v>
      </c>
      <c r="C18" s="14">
        <v>1382</v>
      </c>
      <c r="D18" s="14">
        <v>87</v>
      </c>
      <c r="E18" s="14">
        <v>181</v>
      </c>
      <c r="F18" s="14">
        <v>875</v>
      </c>
      <c r="G18" s="14">
        <v>77</v>
      </c>
      <c r="H18" s="14">
        <v>75</v>
      </c>
      <c r="I18" s="14">
        <v>87</v>
      </c>
      <c r="J18" t="s">
        <v>47</v>
      </c>
      <c r="K18" t="s">
        <v>47</v>
      </c>
      <c r="M18" t="s">
        <v>47</v>
      </c>
      <c r="N18" t="s">
        <v>47</v>
      </c>
    </row>
    <row r="19" spans="1:14" ht="12" customHeight="1" x14ac:dyDescent="0.2">
      <c r="A19" s="30" t="s">
        <v>47</v>
      </c>
      <c r="B19" s="1" t="s">
        <v>25</v>
      </c>
      <c r="C19" s="14">
        <v>670</v>
      </c>
      <c r="D19" s="14">
        <v>49</v>
      </c>
      <c r="E19" s="14">
        <v>97</v>
      </c>
      <c r="F19" s="14">
        <v>401</v>
      </c>
      <c r="G19" s="14">
        <v>35</v>
      </c>
      <c r="H19" s="14">
        <v>49</v>
      </c>
      <c r="I19" s="14">
        <v>39</v>
      </c>
      <c r="J19" t="s">
        <v>47</v>
      </c>
      <c r="K19" t="s">
        <v>47</v>
      </c>
      <c r="M19" t="s">
        <v>47</v>
      </c>
      <c r="N19" t="s">
        <v>47</v>
      </c>
    </row>
    <row r="20" spans="1:14" ht="12" customHeight="1" x14ac:dyDescent="0.2">
      <c r="A20" s="30" t="s">
        <v>47</v>
      </c>
      <c r="B20" s="1" t="s">
        <v>26</v>
      </c>
      <c r="C20" s="14">
        <v>534</v>
      </c>
      <c r="D20" s="14">
        <v>26</v>
      </c>
      <c r="E20" s="14">
        <v>108</v>
      </c>
      <c r="F20" s="14">
        <v>276</v>
      </c>
      <c r="G20" s="14">
        <v>37</v>
      </c>
      <c r="H20" s="14">
        <v>39</v>
      </c>
      <c r="I20" s="14">
        <v>48</v>
      </c>
      <c r="J20" t="s">
        <v>47</v>
      </c>
      <c r="K20" t="s">
        <v>47</v>
      </c>
      <c r="M20" t="s">
        <v>47</v>
      </c>
      <c r="N20" t="s">
        <v>47</v>
      </c>
    </row>
    <row r="21" spans="1:14" ht="12" customHeight="1" x14ac:dyDescent="0.2">
      <c r="A21" s="29" t="s">
        <v>27</v>
      </c>
      <c r="B21" s="3" t="s">
        <v>47</v>
      </c>
      <c r="C21" s="13">
        <v>38061</v>
      </c>
      <c r="D21" s="13">
        <v>6345</v>
      </c>
      <c r="E21" s="13">
        <v>16918</v>
      </c>
      <c r="F21" s="13">
        <v>11132</v>
      </c>
      <c r="G21" s="13">
        <v>1120</v>
      </c>
      <c r="H21" s="13">
        <v>1193</v>
      </c>
      <c r="I21" s="13">
        <v>1353</v>
      </c>
    </row>
    <row r="22" spans="1:14" ht="12" customHeight="1" x14ac:dyDescent="0.2">
      <c r="A22" s="30" t="s">
        <v>47</v>
      </c>
      <c r="B22" s="1" t="s">
        <v>12</v>
      </c>
      <c r="C22" s="14">
        <v>72</v>
      </c>
      <c r="D22" s="14">
        <v>5</v>
      </c>
      <c r="E22" s="14">
        <v>18</v>
      </c>
      <c r="F22" s="14">
        <v>29</v>
      </c>
      <c r="G22" s="14">
        <v>1</v>
      </c>
      <c r="H22" s="14">
        <v>10</v>
      </c>
      <c r="I22" s="14">
        <v>9</v>
      </c>
      <c r="J22" t="s">
        <v>47</v>
      </c>
      <c r="K22" t="s">
        <v>47</v>
      </c>
      <c r="M22" t="s">
        <v>47</v>
      </c>
      <c r="N22" t="s">
        <v>47</v>
      </c>
    </row>
    <row r="23" spans="1:14" ht="12" customHeight="1" x14ac:dyDescent="0.2">
      <c r="A23" s="30" t="s">
        <v>47</v>
      </c>
      <c r="B23" s="1" t="s">
        <v>13</v>
      </c>
      <c r="C23" s="14">
        <v>1054</v>
      </c>
      <c r="D23" s="14">
        <v>172</v>
      </c>
      <c r="E23" s="14">
        <v>301</v>
      </c>
      <c r="F23" s="14">
        <v>343</v>
      </c>
      <c r="G23" s="14">
        <v>25</v>
      </c>
      <c r="H23" s="14">
        <v>115</v>
      </c>
      <c r="I23" s="14">
        <v>98</v>
      </c>
      <c r="J23" t="s">
        <v>47</v>
      </c>
      <c r="K23" t="s">
        <v>47</v>
      </c>
      <c r="M23" t="s">
        <v>47</v>
      </c>
      <c r="N23" t="s">
        <v>47</v>
      </c>
    </row>
    <row r="24" spans="1:14" ht="12" customHeight="1" x14ac:dyDescent="0.2">
      <c r="A24" s="30" t="s">
        <v>47</v>
      </c>
      <c r="B24" s="1" t="s">
        <v>14</v>
      </c>
      <c r="C24" s="14">
        <v>3375</v>
      </c>
      <c r="D24" s="14">
        <v>592</v>
      </c>
      <c r="E24" s="14">
        <v>1482</v>
      </c>
      <c r="F24" s="14">
        <v>911</v>
      </c>
      <c r="G24" s="14">
        <v>75</v>
      </c>
      <c r="H24" s="14">
        <v>159</v>
      </c>
      <c r="I24" s="14">
        <v>156</v>
      </c>
      <c r="J24" t="s">
        <v>47</v>
      </c>
      <c r="K24" t="s">
        <v>47</v>
      </c>
      <c r="M24" t="s">
        <v>47</v>
      </c>
      <c r="N24" t="s">
        <v>47</v>
      </c>
    </row>
    <row r="25" spans="1:14" ht="12" customHeight="1" x14ac:dyDescent="0.2">
      <c r="A25" s="30" t="s">
        <v>47</v>
      </c>
      <c r="B25" s="1" t="s">
        <v>15</v>
      </c>
      <c r="C25" s="14">
        <v>4479</v>
      </c>
      <c r="D25" s="14">
        <v>634</v>
      </c>
      <c r="E25" s="14">
        <v>2122</v>
      </c>
      <c r="F25" s="14">
        <v>1313</v>
      </c>
      <c r="G25" s="14">
        <v>122</v>
      </c>
      <c r="H25" s="14">
        <v>124</v>
      </c>
      <c r="I25" s="14">
        <v>164</v>
      </c>
      <c r="J25" t="s">
        <v>47</v>
      </c>
      <c r="K25" t="s">
        <v>47</v>
      </c>
      <c r="M25" t="s">
        <v>47</v>
      </c>
      <c r="N25" t="s">
        <v>47</v>
      </c>
    </row>
    <row r="26" spans="1:14" ht="12" customHeight="1" x14ac:dyDescent="0.2">
      <c r="A26" s="30" t="s">
        <v>47</v>
      </c>
      <c r="B26" s="1" t="s">
        <v>16</v>
      </c>
      <c r="C26" s="14">
        <v>4812</v>
      </c>
      <c r="D26" s="14">
        <v>658</v>
      </c>
      <c r="E26" s="14">
        <v>2285</v>
      </c>
      <c r="F26" s="14">
        <v>1469</v>
      </c>
      <c r="G26" s="14">
        <v>122</v>
      </c>
      <c r="H26" s="14">
        <v>121</v>
      </c>
      <c r="I26" s="14">
        <v>157</v>
      </c>
      <c r="J26" t="s">
        <v>47</v>
      </c>
      <c r="K26" t="s">
        <v>47</v>
      </c>
      <c r="M26" t="s">
        <v>47</v>
      </c>
      <c r="N26" t="s">
        <v>47</v>
      </c>
    </row>
    <row r="27" spans="1:14" ht="12" customHeight="1" x14ac:dyDescent="0.2">
      <c r="A27" s="30" t="s">
        <v>47</v>
      </c>
      <c r="B27" s="1" t="s">
        <v>17</v>
      </c>
      <c r="C27" s="14">
        <v>4935</v>
      </c>
      <c r="D27" s="14">
        <v>711</v>
      </c>
      <c r="E27" s="14">
        <v>2367</v>
      </c>
      <c r="F27" s="14">
        <v>1440</v>
      </c>
      <c r="G27" s="14">
        <v>149</v>
      </c>
      <c r="H27" s="14">
        <v>130</v>
      </c>
      <c r="I27" s="14">
        <v>138</v>
      </c>
      <c r="J27" t="s">
        <v>47</v>
      </c>
      <c r="K27" t="s">
        <v>47</v>
      </c>
      <c r="M27" t="s">
        <v>47</v>
      </c>
      <c r="N27" t="s">
        <v>47</v>
      </c>
    </row>
    <row r="28" spans="1:14" ht="12" customHeight="1" x14ac:dyDescent="0.2">
      <c r="A28" s="30" t="s">
        <v>47</v>
      </c>
      <c r="B28" s="1" t="s">
        <v>18</v>
      </c>
      <c r="C28" s="14">
        <v>5235</v>
      </c>
      <c r="D28" s="14">
        <v>850</v>
      </c>
      <c r="E28" s="14">
        <v>2562</v>
      </c>
      <c r="F28" s="14">
        <v>1415</v>
      </c>
      <c r="G28" s="14">
        <v>158</v>
      </c>
      <c r="H28" s="14">
        <v>104</v>
      </c>
      <c r="I28" s="14">
        <v>146</v>
      </c>
      <c r="J28" t="s">
        <v>47</v>
      </c>
      <c r="K28" t="s">
        <v>47</v>
      </c>
      <c r="M28" t="s">
        <v>47</v>
      </c>
      <c r="N28" t="s">
        <v>47</v>
      </c>
    </row>
    <row r="29" spans="1:14" ht="12" customHeight="1" x14ac:dyDescent="0.2">
      <c r="A29" s="30" t="s">
        <v>47</v>
      </c>
      <c r="B29" s="1" t="s">
        <v>19</v>
      </c>
      <c r="C29" s="14">
        <v>4429</v>
      </c>
      <c r="D29" s="14">
        <v>809</v>
      </c>
      <c r="E29" s="14">
        <v>2175</v>
      </c>
      <c r="F29" s="14">
        <v>1085</v>
      </c>
      <c r="G29" s="14">
        <v>154</v>
      </c>
      <c r="H29" s="14">
        <v>101</v>
      </c>
      <c r="I29" s="14">
        <v>105</v>
      </c>
      <c r="J29" t="s">
        <v>47</v>
      </c>
      <c r="K29" t="s">
        <v>47</v>
      </c>
      <c r="M29" t="s">
        <v>47</v>
      </c>
      <c r="N29" t="s">
        <v>47</v>
      </c>
    </row>
    <row r="30" spans="1:14" ht="12" customHeight="1" x14ac:dyDescent="0.2">
      <c r="A30" s="30" t="s">
        <v>47</v>
      </c>
      <c r="B30" s="1" t="s">
        <v>20</v>
      </c>
      <c r="C30" s="14">
        <v>3691</v>
      </c>
      <c r="D30" s="14">
        <v>679</v>
      </c>
      <c r="E30" s="14">
        <v>1804</v>
      </c>
      <c r="F30" s="14">
        <v>927</v>
      </c>
      <c r="G30" s="14">
        <v>92</v>
      </c>
      <c r="H30" s="14">
        <v>96</v>
      </c>
      <c r="I30" s="14">
        <v>93</v>
      </c>
      <c r="J30" t="s">
        <v>47</v>
      </c>
      <c r="K30" t="s">
        <v>47</v>
      </c>
      <c r="M30" t="s">
        <v>47</v>
      </c>
      <c r="N30" t="s">
        <v>47</v>
      </c>
    </row>
    <row r="31" spans="1:14" ht="12" customHeight="1" x14ac:dyDescent="0.2">
      <c r="A31" s="30" t="s">
        <v>47</v>
      </c>
      <c r="B31" s="1" t="s">
        <v>21</v>
      </c>
      <c r="C31" s="14">
        <v>2837</v>
      </c>
      <c r="D31" s="14">
        <v>590</v>
      </c>
      <c r="E31" s="14">
        <v>1233</v>
      </c>
      <c r="F31" s="14">
        <v>782</v>
      </c>
      <c r="G31" s="14">
        <v>91</v>
      </c>
      <c r="H31" s="14">
        <v>70</v>
      </c>
      <c r="I31" s="14">
        <v>71</v>
      </c>
      <c r="J31" t="s">
        <v>47</v>
      </c>
      <c r="K31" t="s">
        <v>47</v>
      </c>
      <c r="M31" t="s">
        <v>47</v>
      </c>
      <c r="N31" t="s">
        <v>47</v>
      </c>
    </row>
    <row r="32" spans="1:14" ht="12" customHeight="1" x14ac:dyDescent="0.2">
      <c r="A32" s="30" t="s">
        <v>47</v>
      </c>
      <c r="B32" s="1" t="s">
        <v>22</v>
      </c>
      <c r="C32" s="14">
        <v>1439</v>
      </c>
      <c r="D32" s="14">
        <v>332</v>
      </c>
      <c r="E32" s="14">
        <v>342</v>
      </c>
      <c r="F32" s="14">
        <v>575</v>
      </c>
      <c r="G32" s="14">
        <v>55</v>
      </c>
      <c r="H32" s="14">
        <v>63</v>
      </c>
      <c r="I32" s="14">
        <v>72</v>
      </c>
      <c r="J32" t="s">
        <v>47</v>
      </c>
      <c r="K32" t="s">
        <v>47</v>
      </c>
      <c r="M32" t="s">
        <v>47</v>
      </c>
      <c r="N32" t="s">
        <v>47</v>
      </c>
    </row>
    <row r="33" spans="1:14" ht="12" customHeight="1" x14ac:dyDescent="0.2">
      <c r="A33" s="30" t="s">
        <v>47</v>
      </c>
      <c r="B33" s="1" t="s">
        <v>23</v>
      </c>
      <c r="C33" s="14">
        <v>817</v>
      </c>
      <c r="D33" s="14">
        <v>183</v>
      </c>
      <c r="E33" s="14">
        <v>98</v>
      </c>
      <c r="F33" s="14">
        <v>396</v>
      </c>
      <c r="G33" s="14">
        <v>37</v>
      </c>
      <c r="H33" s="14">
        <v>48</v>
      </c>
      <c r="I33" s="14">
        <v>55</v>
      </c>
      <c r="J33" t="s">
        <v>47</v>
      </c>
      <c r="K33" t="s">
        <v>47</v>
      </c>
      <c r="M33" t="s">
        <v>47</v>
      </c>
      <c r="N33" t="s">
        <v>47</v>
      </c>
    </row>
    <row r="34" spans="1:14" ht="12" customHeight="1" x14ac:dyDescent="0.2">
      <c r="A34" s="30" t="s">
        <v>47</v>
      </c>
      <c r="B34" s="1" t="s">
        <v>24</v>
      </c>
      <c r="C34" s="14">
        <v>447</v>
      </c>
      <c r="D34" s="14">
        <v>72</v>
      </c>
      <c r="E34" s="14">
        <v>59</v>
      </c>
      <c r="F34" s="14">
        <v>233</v>
      </c>
      <c r="G34" s="14">
        <v>13</v>
      </c>
      <c r="H34" s="14">
        <v>29</v>
      </c>
      <c r="I34" s="14">
        <v>41</v>
      </c>
      <c r="J34" t="s">
        <v>47</v>
      </c>
      <c r="K34" t="s">
        <v>47</v>
      </c>
      <c r="M34" t="s">
        <v>47</v>
      </c>
      <c r="N34" t="s">
        <v>47</v>
      </c>
    </row>
    <row r="35" spans="1:14" ht="12" customHeight="1" x14ac:dyDescent="0.2">
      <c r="A35" s="30" t="s">
        <v>47</v>
      </c>
      <c r="B35" s="1" t="s">
        <v>25</v>
      </c>
      <c r="C35" s="14">
        <v>210</v>
      </c>
      <c r="D35" s="14">
        <v>37</v>
      </c>
      <c r="E35" s="14">
        <v>25</v>
      </c>
      <c r="F35" s="14">
        <v>108</v>
      </c>
      <c r="G35" s="14">
        <v>11</v>
      </c>
      <c r="H35" s="14">
        <v>7</v>
      </c>
      <c r="I35" s="14">
        <v>22</v>
      </c>
      <c r="J35" t="s">
        <v>47</v>
      </c>
      <c r="K35" t="s">
        <v>47</v>
      </c>
      <c r="M35" t="s">
        <v>47</v>
      </c>
      <c r="N35" t="s">
        <v>47</v>
      </c>
    </row>
    <row r="36" spans="1:14" ht="12" customHeight="1" x14ac:dyDescent="0.2">
      <c r="A36" s="30" t="s">
        <v>47</v>
      </c>
      <c r="B36" s="1" t="s">
        <v>26</v>
      </c>
      <c r="C36" s="14">
        <v>229</v>
      </c>
      <c r="D36" s="14">
        <v>21</v>
      </c>
      <c r="E36" s="14">
        <v>45</v>
      </c>
      <c r="F36" s="14">
        <v>106</v>
      </c>
      <c r="G36" s="14">
        <v>15</v>
      </c>
      <c r="H36" s="14">
        <v>16</v>
      </c>
      <c r="I36" s="14">
        <v>26</v>
      </c>
      <c r="J36" t="s">
        <v>47</v>
      </c>
      <c r="K36" t="s">
        <v>47</v>
      </c>
      <c r="M36" t="s">
        <v>47</v>
      </c>
      <c r="N36" t="s">
        <v>47</v>
      </c>
    </row>
    <row r="37" spans="1:14" ht="12" customHeight="1" x14ac:dyDescent="0.2">
      <c r="A37" s="29" t="s">
        <v>28</v>
      </c>
      <c r="B37" s="3" t="s">
        <v>47</v>
      </c>
      <c r="C37" s="13">
        <v>51784</v>
      </c>
      <c r="D37" s="13">
        <v>266</v>
      </c>
      <c r="E37" s="13">
        <v>26978</v>
      </c>
      <c r="F37" s="13">
        <v>18678</v>
      </c>
      <c r="G37" s="13">
        <v>2537</v>
      </c>
      <c r="H37" s="13">
        <v>1745</v>
      </c>
      <c r="I37" s="13">
        <v>1580</v>
      </c>
    </row>
    <row r="38" spans="1:14" ht="12" customHeight="1" x14ac:dyDescent="0.2">
      <c r="A38" s="30" t="s">
        <v>47</v>
      </c>
      <c r="B38" s="1" t="s">
        <v>12</v>
      </c>
      <c r="C38" s="14">
        <v>88</v>
      </c>
      <c r="D38" s="14">
        <v>1</v>
      </c>
      <c r="E38" s="14">
        <v>31</v>
      </c>
      <c r="F38" s="14">
        <v>25</v>
      </c>
      <c r="G38" s="14" t="s">
        <v>60</v>
      </c>
      <c r="H38" s="14">
        <v>22</v>
      </c>
      <c r="I38" s="14">
        <v>9</v>
      </c>
      <c r="J38" t="s">
        <v>47</v>
      </c>
      <c r="K38" t="s">
        <v>47</v>
      </c>
      <c r="M38" t="s">
        <v>47</v>
      </c>
      <c r="N38" t="s">
        <v>47</v>
      </c>
    </row>
    <row r="39" spans="1:14" ht="12" customHeight="1" x14ac:dyDescent="0.2">
      <c r="A39" s="30" t="s">
        <v>47</v>
      </c>
      <c r="B39" s="1" t="s">
        <v>13</v>
      </c>
      <c r="C39" s="14">
        <v>1718</v>
      </c>
      <c r="D39" s="14">
        <v>17</v>
      </c>
      <c r="E39" s="14">
        <v>803</v>
      </c>
      <c r="F39" s="14">
        <v>547</v>
      </c>
      <c r="G39" s="14">
        <v>45</v>
      </c>
      <c r="H39" s="14">
        <v>195</v>
      </c>
      <c r="I39" s="14">
        <v>111</v>
      </c>
      <c r="J39" t="s">
        <v>47</v>
      </c>
      <c r="K39" t="s">
        <v>47</v>
      </c>
      <c r="M39" t="s">
        <v>47</v>
      </c>
      <c r="N39" t="s">
        <v>47</v>
      </c>
    </row>
    <row r="40" spans="1:14" ht="12" customHeight="1" x14ac:dyDescent="0.2">
      <c r="A40" s="30" t="s">
        <v>47</v>
      </c>
      <c r="B40" s="1" t="s">
        <v>14</v>
      </c>
      <c r="C40" s="14">
        <v>5171</v>
      </c>
      <c r="D40" s="14">
        <v>27</v>
      </c>
      <c r="E40" s="14">
        <v>3098</v>
      </c>
      <c r="F40" s="14">
        <v>1389</v>
      </c>
      <c r="G40" s="14">
        <v>145</v>
      </c>
      <c r="H40" s="14">
        <v>303</v>
      </c>
      <c r="I40" s="14">
        <v>209</v>
      </c>
      <c r="J40" t="s">
        <v>47</v>
      </c>
      <c r="K40" t="s">
        <v>47</v>
      </c>
      <c r="M40" t="s">
        <v>47</v>
      </c>
      <c r="N40" t="s">
        <v>47</v>
      </c>
    </row>
    <row r="41" spans="1:14" ht="12" customHeight="1" x14ac:dyDescent="0.2">
      <c r="A41" s="30" t="s">
        <v>47</v>
      </c>
      <c r="B41" s="1" t="s">
        <v>15</v>
      </c>
      <c r="C41" s="14">
        <v>6292</v>
      </c>
      <c r="D41" s="14">
        <v>25</v>
      </c>
      <c r="E41" s="14">
        <v>3900</v>
      </c>
      <c r="F41" s="14">
        <v>1697</v>
      </c>
      <c r="G41" s="14">
        <v>260</v>
      </c>
      <c r="H41" s="14">
        <v>213</v>
      </c>
      <c r="I41" s="14">
        <v>197</v>
      </c>
      <c r="J41" t="s">
        <v>47</v>
      </c>
      <c r="K41" t="s">
        <v>47</v>
      </c>
      <c r="M41" t="s">
        <v>47</v>
      </c>
      <c r="N41" t="s">
        <v>47</v>
      </c>
    </row>
    <row r="42" spans="1:14" ht="12" customHeight="1" x14ac:dyDescent="0.2">
      <c r="A42" s="30" t="s">
        <v>47</v>
      </c>
      <c r="B42" s="1" t="s">
        <v>16</v>
      </c>
      <c r="C42" s="14">
        <v>6457</v>
      </c>
      <c r="D42" s="14">
        <v>24</v>
      </c>
      <c r="E42" s="14">
        <v>3772</v>
      </c>
      <c r="F42" s="14">
        <v>2058</v>
      </c>
      <c r="G42" s="14">
        <v>291</v>
      </c>
      <c r="H42" s="14">
        <v>174</v>
      </c>
      <c r="I42" s="14">
        <v>138</v>
      </c>
      <c r="J42" t="s">
        <v>47</v>
      </c>
      <c r="K42" t="s">
        <v>47</v>
      </c>
      <c r="M42" t="s">
        <v>47</v>
      </c>
      <c r="N42" t="s">
        <v>47</v>
      </c>
    </row>
    <row r="43" spans="1:14" ht="12" customHeight="1" x14ac:dyDescent="0.2">
      <c r="A43" s="30" t="s">
        <v>47</v>
      </c>
      <c r="B43" s="1" t="s">
        <v>17</v>
      </c>
      <c r="C43" s="14">
        <v>5958</v>
      </c>
      <c r="D43" s="14">
        <v>25</v>
      </c>
      <c r="E43" s="14">
        <v>3391</v>
      </c>
      <c r="F43" s="14">
        <v>1910</v>
      </c>
      <c r="G43" s="14">
        <v>303</v>
      </c>
      <c r="H43" s="14">
        <v>162</v>
      </c>
      <c r="I43" s="14">
        <v>167</v>
      </c>
      <c r="J43" t="s">
        <v>47</v>
      </c>
      <c r="K43" t="s">
        <v>47</v>
      </c>
      <c r="M43" t="s">
        <v>47</v>
      </c>
      <c r="N43" t="s">
        <v>47</v>
      </c>
    </row>
    <row r="44" spans="1:14" ht="12" customHeight="1" x14ac:dyDescent="0.2">
      <c r="A44" s="30" t="s">
        <v>47</v>
      </c>
      <c r="B44" s="1" t="s">
        <v>18</v>
      </c>
      <c r="C44" s="14">
        <v>6414</v>
      </c>
      <c r="D44" s="14">
        <v>21</v>
      </c>
      <c r="E44" s="14">
        <v>3572</v>
      </c>
      <c r="F44" s="14">
        <v>2202</v>
      </c>
      <c r="G44" s="14">
        <v>344</v>
      </c>
      <c r="H44" s="14">
        <v>125</v>
      </c>
      <c r="I44" s="14">
        <v>150</v>
      </c>
      <c r="J44" t="s">
        <v>47</v>
      </c>
      <c r="K44" t="s">
        <v>47</v>
      </c>
      <c r="M44" t="s">
        <v>47</v>
      </c>
      <c r="N44" t="s">
        <v>47</v>
      </c>
    </row>
    <row r="45" spans="1:14" ht="12" customHeight="1" x14ac:dyDescent="0.2">
      <c r="A45" s="30" t="s">
        <v>47</v>
      </c>
      <c r="B45" s="1" t="s">
        <v>19</v>
      </c>
      <c r="C45" s="14">
        <v>5216</v>
      </c>
      <c r="D45" s="14">
        <v>25</v>
      </c>
      <c r="E45" s="14">
        <v>2667</v>
      </c>
      <c r="F45" s="14">
        <v>1995</v>
      </c>
      <c r="G45" s="14">
        <v>286</v>
      </c>
      <c r="H45" s="14">
        <v>111</v>
      </c>
      <c r="I45" s="14">
        <v>132</v>
      </c>
      <c r="J45" t="s">
        <v>47</v>
      </c>
      <c r="K45" t="s">
        <v>47</v>
      </c>
      <c r="M45" t="s">
        <v>47</v>
      </c>
      <c r="N45" t="s">
        <v>47</v>
      </c>
    </row>
    <row r="46" spans="1:14" ht="12" customHeight="1" x14ac:dyDescent="0.2">
      <c r="A46" s="30" t="s">
        <v>47</v>
      </c>
      <c r="B46" s="1" t="s">
        <v>20</v>
      </c>
      <c r="C46" s="14">
        <v>4311</v>
      </c>
      <c r="D46" s="14">
        <v>18</v>
      </c>
      <c r="E46" s="14">
        <v>2157</v>
      </c>
      <c r="F46" s="14">
        <v>1662</v>
      </c>
      <c r="G46" s="14">
        <v>261</v>
      </c>
      <c r="H46" s="14">
        <v>100</v>
      </c>
      <c r="I46" s="14">
        <v>113</v>
      </c>
      <c r="J46" t="s">
        <v>47</v>
      </c>
      <c r="K46" t="s">
        <v>47</v>
      </c>
      <c r="M46" t="s">
        <v>47</v>
      </c>
      <c r="N46" t="s">
        <v>47</v>
      </c>
    </row>
    <row r="47" spans="1:14" ht="12" customHeight="1" x14ac:dyDescent="0.2">
      <c r="A47" s="30" t="s">
        <v>47</v>
      </c>
      <c r="B47" s="1" t="s">
        <v>21</v>
      </c>
      <c r="C47" s="14">
        <v>3640</v>
      </c>
      <c r="D47" s="14">
        <v>15</v>
      </c>
      <c r="E47" s="14">
        <v>1678</v>
      </c>
      <c r="F47" s="14">
        <v>1559</v>
      </c>
      <c r="G47" s="14">
        <v>211</v>
      </c>
      <c r="H47" s="14">
        <v>78</v>
      </c>
      <c r="I47" s="14">
        <v>99</v>
      </c>
      <c r="J47" t="s">
        <v>47</v>
      </c>
      <c r="K47" t="s">
        <v>47</v>
      </c>
      <c r="M47" t="s">
        <v>47</v>
      </c>
      <c r="N47" t="s">
        <v>47</v>
      </c>
    </row>
    <row r="48" spans="1:14" ht="12" customHeight="1" x14ac:dyDescent="0.2">
      <c r="A48" s="30" t="s">
        <v>47</v>
      </c>
      <c r="B48" s="1" t="s">
        <v>22</v>
      </c>
      <c r="C48" s="14">
        <v>3159</v>
      </c>
      <c r="D48" s="14">
        <v>22</v>
      </c>
      <c r="E48" s="14">
        <v>1258</v>
      </c>
      <c r="F48" s="14">
        <v>1508</v>
      </c>
      <c r="G48" s="14">
        <v>180</v>
      </c>
      <c r="H48" s="14">
        <v>89</v>
      </c>
      <c r="I48" s="14">
        <v>102</v>
      </c>
      <c r="J48" t="s">
        <v>47</v>
      </c>
      <c r="K48" t="s">
        <v>47</v>
      </c>
      <c r="M48" t="s">
        <v>47</v>
      </c>
      <c r="N48" t="s">
        <v>47</v>
      </c>
    </row>
    <row r="49" spans="1:29" ht="12" customHeight="1" x14ac:dyDescent="0.2">
      <c r="A49" s="30" t="s">
        <v>47</v>
      </c>
      <c r="B49" s="1" t="s">
        <v>23</v>
      </c>
      <c r="C49" s="14">
        <v>1660</v>
      </c>
      <c r="D49" s="14">
        <v>14</v>
      </c>
      <c r="E49" s="14">
        <v>394</v>
      </c>
      <c r="F49" s="14">
        <v>1021</v>
      </c>
      <c r="G49" s="14">
        <v>101</v>
      </c>
      <c r="H49" s="14">
        <v>62</v>
      </c>
      <c r="I49" s="14">
        <v>68</v>
      </c>
      <c r="J49" t="s">
        <v>47</v>
      </c>
      <c r="K49" t="s">
        <v>47</v>
      </c>
      <c r="M49" t="s">
        <v>47</v>
      </c>
      <c r="N49" t="s">
        <v>47</v>
      </c>
    </row>
    <row r="50" spans="1:29" ht="12" customHeight="1" x14ac:dyDescent="0.2">
      <c r="A50" s="30" t="s">
        <v>47</v>
      </c>
      <c r="B50" s="1" t="s">
        <v>24</v>
      </c>
      <c r="C50" s="14">
        <v>935</v>
      </c>
      <c r="D50" s="14">
        <v>15</v>
      </c>
      <c r="E50" s="14">
        <v>122</v>
      </c>
      <c r="F50" s="14">
        <v>642</v>
      </c>
      <c r="G50" s="14">
        <v>64</v>
      </c>
      <c r="H50" s="14">
        <v>46</v>
      </c>
      <c r="I50" s="14">
        <v>46</v>
      </c>
      <c r="J50" t="s">
        <v>47</v>
      </c>
      <c r="K50" t="s">
        <v>47</v>
      </c>
      <c r="M50" t="s">
        <v>47</v>
      </c>
      <c r="N50" t="s">
        <v>47</v>
      </c>
    </row>
    <row r="51" spans="1:29" ht="12" customHeight="1" x14ac:dyDescent="0.2">
      <c r="A51" s="30" t="s">
        <v>47</v>
      </c>
      <c r="B51" s="1" t="s">
        <v>25</v>
      </c>
      <c r="C51" s="14">
        <v>460</v>
      </c>
      <c r="D51" s="14">
        <v>12</v>
      </c>
      <c r="E51" s="14">
        <v>72</v>
      </c>
      <c r="F51" s="14">
        <v>293</v>
      </c>
      <c r="G51" s="14">
        <v>24</v>
      </c>
      <c r="H51" s="14">
        <v>42</v>
      </c>
      <c r="I51" s="14">
        <v>17</v>
      </c>
      <c r="J51" t="s">
        <v>47</v>
      </c>
      <c r="K51" t="s">
        <v>47</v>
      </c>
      <c r="M51" t="s">
        <v>47</v>
      </c>
      <c r="N51" t="s">
        <v>47</v>
      </c>
    </row>
    <row r="52" spans="1:29" ht="12" customHeight="1" x14ac:dyDescent="0.2">
      <c r="A52" s="31" t="s">
        <v>47</v>
      </c>
      <c r="B52" s="4" t="s">
        <v>26</v>
      </c>
      <c r="C52" s="15">
        <v>305</v>
      </c>
      <c r="D52" s="15">
        <v>5</v>
      </c>
      <c r="E52" s="15">
        <v>63</v>
      </c>
      <c r="F52" s="15">
        <v>170</v>
      </c>
      <c r="G52" s="15">
        <v>22</v>
      </c>
      <c r="H52" s="15">
        <v>23</v>
      </c>
      <c r="I52" s="15">
        <v>22</v>
      </c>
      <c r="J52" t="s">
        <v>47</v>
      </c>
      <c r="K52" t="s">
        <v>47</v>
      </c>
      <c r="M52" t="s">
        <v>47</v>
      </c>
      <c r="N52" t="s">
        <v>47</v>
      </c>
    </row>
    <row r="53" spans="1:29" s="20" customFormat="1" ht="24" customHeight="1" x14ac:dyDescent="0.2">
      <c r="A53" s="23" t="s">
        <v>58</v>
      </c>
      <c r="B53" s="24"/>
      <c r="C53" s="24"/>
      <c r="D53" s="24"/>
      <c r="E53" s="24"/>
      <c r="F53" s="24"/>
      <c r="G53" s="24"/>
      <c r="H53" s="24"/>
      <c r="I53" s="25"/>
      <c r="J53" s="19"/>
      <c r="K53" s="19"/>
      <c r="L53" s="19" t="s">
        <v>47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1:29" ht="12" customHeight="1" x14ac:dyDescent="0.2">
      <c r="A54" s="26" t="s">
        <v>59</v>
      </c>
      <c r="B54" s="27"/>
      <c r="C54" s="27"/>
      <c r="D54" s="27"/>
      <c r="E54" s="27"/>
      <c r="F54" s="27"/>
      <c r="G54" s="27"/>
      <c r="H54" s="27"/>
      <c r="I54" s="28"/>
      <c r="J54" s="12"/>
      <c r="K54" s="12"/>
      <c r="L54" s="12" t="s">
        <v>47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47</v>
      </c>
      <c r="B55" s="5" t="s">
        <v>47</v>
      </c>
      <c r="C55" s="5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47</v>
      </c>
      <c r="I55" s="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D64"/>
  <sheetViews>
    <sheetView showGridLines="0" zoomScaleNormal="100" workbookViewId="0">
      <selection activeCell="C3" sqref="C3:C4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0.5" customWidth="1"/>
    <col min="7" max="8" width="15.6640625" customWidth="1"/>
    <col min="9" max="9" width="12.1640625" customWidth="1"/>
  </cols>
  <sheetData>
    <row r="1" spans="1:30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 x14ac:dyDescent="0.2">
      <c r="A2" s="22" t="s">
        <v>44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47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32" t="s">
        <v>2</v>
      </c>
      <c r="B3" s="32" t="s">
        <v>47</v>
      </c>
      <c r="C3" s="32" t="s">
        <v>3</v>
      </c>
      <c r="D3" s="32" t="s">
        <v>4</v>
      </c>
      <c r="E3" s="32" t="s">
        <v>47</v>
      </c>
      <c r="F3" s="32" t="s">
        <v>47</v>
      </c>
      <c r="G3" s="32" t="s">
        <v>47</v>
      </c>
      <c r="H3" s="32" t="s">
        <v>47</v>
      </c>
      <c r="I3" s="32" t="s">
        <v>47</v>
      </c>
    </row>
    <row r="4" spans="1:30" ht="27.6" customHeight="1" x14ac:dyDescent="0.2">
      <c r="A4" s="32" t="s">
        <v>47</v>
      </c>
      <c r="B4" s="32" t="s">
        <v>47</v>
      </c>
      <c r="C4" s="32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30" ht="12" customHeight="1" x14ac:dyDescent="0.2">
      <c r="A5" s="33" t="s">
        <v>11</v>
      </c>
      <c r="B5" s="6" t="s">
        <v>47</v>
      </c>
      <c r="C5" s="13">
        <v>8236</v>
      </c>
      <c r="D5" s="13">
        <v>467</v>
      </c>
      <c r="E5" s="13">
        <v>5153</v>
      </c>
      <c r="F5" s="13">
        <v>1967</v>
      </c>
      <c r="G5" s="13">
        <v>210</v>
      </c>
      <c r="H5" s="13">
        <v>222</v>
      </c>
      <c r="I5" s="13">
        <v>217</v>
      </c>
    </row>
    <row r="6" spans="1:30" ht="12" customHeight="1" x14ac:dyDescent="0.2">
      <c r="A6" s="30" t="s">
        <v>47</v>
      </c>
      <c r="B6" s="1" t="s">
        <v>12</v>
      </c>
      <c r="C6" s="14">
        <v>11</v>
      </c>
      <c r="D6" s="14">
        <v>1</v>
      </c>
      <c r="E6" s="14">
        <v>2</v>
      </c>
      <c r="F6" s="14">
        <v>6</v>
      </c>
      <c r="G6" s="14" t="s">
        <v>60</v>
      </c>
      <c r="H6" s="14">
        <v>1</v>
      </c>
      <c r="I6" s="14">
        <v>1</v>
      </c>
      <c r="J6" t="s">
        <v>47</v>
      </c>
      <c r="K6" t="s">
        <v>47</v>
      </c>
      <c r="M6" t="s">
        <v>47</v>
      </c>
      <c r="N6" t="s">
        <v>47</v>
      </c>
    </row>
    <row r="7" spans="1:30" ht="12" customHeight="1" x14ac:dyDescent="0.2">
      <c r="A7" s="30" t="s">
        <v>47</v>
      </c>
      <c r="B7" s="1" t="s">
        <v>13</v>
      </c>
      <c r="C7" s="14">
        <v>305</v>
      </c>
      <c r="D7" s="14">
        <v>24</v>
      </c>
      <c r="E7" s="14">
        <v>146</v>
      </c>
      <c r="F7" s="14">
        <v>93</v>
      </c>
      <c r="G7" s="14">
        <v>5</v>
      </c>
      <c r="H7" s="14">
        <v>16</v>
      </c>
      <c r="I7" s="14">
        <v>21</v>
      </c>
      <c r="J7" t="s">
        <v>47</v>
      </c>
      <c r="K7" t="s">
        <v>47</v>
      </c>
      <c r="M7" t="s">
        <v>47</v>
      </c>
      <c r="N7" t="s">
        <v>47</v>
      </c>
    </row>
    <row r="8" spans="1:30" ht="12" customHeight="1" x14ac:dyDescent="0.2">
      <c r="A8" s="30" t="s">
        <v>47</v>
      </c>
      <c r="B8" s="1" t="s">
        <v>14</v>
      </c>
      <c r="C8" s="14">
        <v>904</v>
      </c>
      <c r="D8" s="14">
        <v>50</v>
      </c>
      <c r="E8" s="14">
        <v>586</v>
      </c>
      <c r="F8" s="14">
        <v>188</v>
      </c>
      <c r="G8" s="14">
        <v>24</v>
      </c>
      <c r="H8" s="14">
        <v>33</v>
      </c>
      <c r="I8" s="14">
        <v>23</v>
      </c>
      <c r="J8" t="s">
        <v>47</v>
      </c>
      <c r="K8" t="s">
        <v>47</v>
      </c>
      <c r="M8" t="s">
        <v>47</v>
      </c>
      <c r="N8" t="s">
        <v>47</v>
      </c>
    </row>
    <row r="9" spans="1:30" ht="12" customHeight="1" x14ac:dyDescent="0.2">
      <c r="A9" s="30" t="s">
        <v>47</v>
      </c>
      <c r="B9" s="1" t="s">
        <v>15</v>
      </c>
      <c r="C9" s="14">
        <v>1080</v>
      </c>
      <c r="D9" s="14">
        <v>56</v>
      </c>
      <c r="E9" s="14">
        <v>711</v>
      </c>
      <c r="F9" s="14">
        <v>242</v>
      </c>
      <c r="G9" s="14">
        <v>24</v>
      </c>
      <c r="H9" s="14">
        <v>20</v>
      </c>
      <c r="I9" s="14">
        <v>27</v>
      </c>
      <c r="J9" t="s">
        <v>47</v>
      </c>
      <c r="K9" t="s">
        <v>47</v>
      </c>
      <c r="M9" t="s">
        <v>47</v>
      </c>
      <c r="N9" t="s">
        <v>47</v>
      </c>
    </row>
    <row r="10" spans="1:30" ht="12" customHeight="1" x14ac:dyDescent="0.2">
      <c r="A10" s="30" t="s">
        <v>47</v>
      </c>
      <c r="B10" s="1" t="s">
        <v>16</v>
      </c>
      <c r="C10" s="14">
        <v>1096</v>
      </c>
      <c r="D10" s="14">
        <v>61</v>
      </c>
      <c r="E10" s="14">
        <v>737</v>
      </c>
      <c r="F10" s="14">
        <v>212</v>
      </c>
      <c r="G10" s="14">
        <v>25</v>
      </c>
      <c r="H10" s="14">
        <v>30</v>
      </c>
      <c r="I10" s="14">
        <v>31</v>
      </c>
      <c r="J10" t="s">
        <v>47</v>
      </c>
      <c r="K10" t="s">
        <v>47</v>
      </c>
      <c r="M10" t="s">
        <v>47</v>
      </c>
      <c r="N10" t="s">
        <v>47</v>
      </c>
    </row>
    <row r="11" spans="1:30" ht="12" customHeight="1" x14ac:dyDescent="0.2">
      <c r="A11" s="30" t="s">
        <v>47</v>
      </c>
      <c r="B11" s="1" t="s">
        <v>17</v>
      </c>
      <c r="C11" s="14">
        <v>961</v>
      </c>
      <c r="D11" s="14">
        <v>51</v>
      </c>
      <c r="E11" s="14">
        <v>655</v>
      </c>
      <c r="F11" s="14">
        <v>188</v>
      </c>
      <c r="G11" s="14">
        <v>22</v>
      </c>
      <c r="H11" s="14">
        <v>18</v>
      </c>
      <c r="I11" s="14">
        <v>27</v>
      </c>
      <c r="J11" t="s">
        <v>47</v>
      </c>
      <c r="K11" t="s">
        <v>47</v>
      </c>
      <c r="M11" t="s">
        <v>47</v>
      </c>
      <c r="N11" t="s">
        <v>47</v>
      </c>
    </row>
    <row r="12" spans="1:30" ht="12" customHeight="1" x14ac:dyDescent="0.2">
      <c r="A12" s="30" t="s">
        <v>47</v>
      </c>
      <c r="B12" s="1" t="s">
        <v>18</v>
      </c>
      <c r="C12" s="14">
        <v>998</v>
      </c>
      <c r="D12" s="14">
        <v>54</v>
      </c>
      <c r="E12" s="14">
        <v>667</v>
      </c>
      <c r="F12" s="14">
        <v>212</v>
      </c>
      <c r="G12" s="14">
        <v>21</v>
      </c>
      <c r="H12" s="14">
        <v>23</v>
      </c>
      <c r="I12" s="14">
        <v>21</v>
      </c>
      <c r="J12" t="s">
        <v>47</v>
      </c>
      <c r="K12" t="s">
        <v>47</v>
      </c>
      <c r="M12" t="s">
        <v>47</v>
      </c>
      <c r="N12" t="s">
        <v>47</v>
      </c>
    </row>
    <row r="13" spans="1:30" ht="12" customHeight="1" x14ac:dyDescent="0.2">
      <c r="A13" s="30" t="s">
        <v>47</v>
      </c>
      <c r="B13" s="1" t="s">
        <v>19</v>
      </c>
      <c r="C13" s="14">
        <v>817</v>
      </c>
      <c r="D13" s="14">
        <v>39</v>
      </c>
      <c r="E13" s="14">
        <v>535</v>
      </c>
      <c r="F13" s="14">
        <v>189</v>
      </c>
      <c r="G13" s="14">
        <v>20</v>
      </c>
      <c r="H13" s="14">
        <v>22</v>
      </c>
      <c r="I13" s="14">
        <v>12</v>
      </c>
      <c r="J13" t="s">
        <v>47</v>
      </c>
      <c r="K13" t="s">
        <v>47</v>
      </c>
      <c r="M13" t="s">
        <v>47</v>
      </c>
      <c r="N13" t="s">
        <v>47</v>
      </c>
    </row>
    <row r="14" spans="1:30" ht="12" customHeight="1" x14ac:dyDescent="0.2">
      <c r="A14" s="30" t="s">
        <v>47</v>
      </c>
      <c r="B14" s="1" t="s">
        <v>20</v>
      </c>
      <c r="C14" s="14">
        <v>673</v>
      </c>
      <c r="D14" s="14">
        <v>45</v>
      </c>
      <c r="E14" s="14">
        <v>441</v>
      </c>
      <c r="F14" s="14">
        <v>147</v>
      </c>
      <c r="G14" s="14">
        <v>18</v>
      </c>
      <c r="H14" s="14">
        <v>13</v>
      </c>
      <c r="I14" s="14">
        <v>9</v>
      </c>
      <c r="J14" t="s">
        <v>47</v>
      </c>
      <c r="K14" t="s">
        <v>47</v>
      </c>
      <c r="M14" t="s">
        <v>47</v>
      </c>
      <c r="N14" t="s">
        <v>47</v>
      </c>
    </row>
    <row r="15" spans="1:30" ht="12" customHeight="1" x14ac:dyDescent="0.2">
      <c r="A15" s="30" t="s">
        <v>47</v>
      </c>
      <c r="B15" s="1" t="s">
        <v>21</v>
      </c>
      <c r="C15" s="14">
        <v>563</v>
      </c>
      <c r="D15" s="14">
        <v>37</v>
      </c>
      <c r="E15" s="14">
        <v>348</v>
      </c>
      <c r="F15" s="14">
        <v>143</v>
      </c>
      <c r="G15" s="14">
        <v>9</v>
      </c>
      <c r="H15" s="14">
        <v>13</v>
      </c>
      <c r="I15" s="14">
        <v>13</v>
      </c>
      <c r="J15" t="s">
        <v>47</v>
      </c>
      <c r="K15" t="s">
        <v>47</v>
      </c>
      <c r="M15" t="s">
        <v>47</v>
      </c>
      <c r="N15" t="s">
        <v>47</v>
      </c>
    </row>
    <row r="16" spans="1:30" ht="12" customHeight="1" x14ac:dyDescent="0.2">
      <c r="A16" s="30" t="s">
        <v>47</v>
      </c>
      <c r="B16" s="1" t="s">
        <v>22</v>
      </c>
      <c r="C16" s="14">
        <v>427</v>
      </c>
      <c r="D16" s="14">
        <v>23</v>
      </c>
      <c r="E16" s="14">
        <v>226</v>
      </c>
      <c r="F16" s="14">
        <v>131</v>
      </c>
      <c r="G16" s="14">
        <v>20</v>
      </c>
      <c r="H16" s="14">
        <v>11</v>
      </c>
      <c r="I16" s="14">
        <v>16</v>
      </c>
      <c r="J16" t="s">
        <v>47</v>
      </c>
      <c r="K16" t="s">
        <v>47</v>
      </c>
      <c r="M16" t="s">
        <v>47</v>
      </c>
      <c r="N16" t="s">
        <v>47</v>
      </c>
    </row>
    <row r="17" spans="1:14" ht="12" customHeight="1" x14ac:dyDescent="0.2">
      <c r="A17" s="30" t="s">
        <v>47</v>
      </c>
      <c r="B17" s="1" t="s">
        <v>23</v>
      </c>
      <c r="C17" s="14">
        <v>205</v>
      </c>
      <c r="D17" s="14">
        <v>17</v>
      </c>
      <c r="E17" s="14">
        <v>69</v>
      </c>
      <c r="F17" s="14">
        <v>97</v>
      </c>
      <c r="G17" s="14">
        <v>10</v>
      </c>
      <c r="H17" s="14">
        <v>9</v>
      </c>
      <c r="I17" s="14">
        <v>3</v>
      </c>
      <c r="J17" t="s">
        <v>47</v>
      </c>
      <c r="K17" t="s">
        <v>47</v>
      </c>
      <c r="M17" t="s">
        <v>47</v>
      </c>
      <c r="N17" t="s">
        <v>47</v>
      </c>
    </row>
    <row r="18" spans="1:14" ht="12" customHeight="1" x14ac:dyDescent="0.2">
      <c r="A18" s="30" t="s">
        <v>47</v>
      </c>
      <c r="B18" s="1" t="s">
        <v>24</v>
      </c>
      <c r="C18" s="14">
        <v>113</v>
      </c>
      <c r="D18" s="14">
        <v>4</v>
      </c>
      <c r="E18" s="14">
        <v>16</v>
      </c>
      <c r="F18" s="14">
        <v>73</v>
      </c>
      <c r="G18" s="14">
        <v>7</v>
      </c>
      <c r="H18" s="14">
        <v>6</v>
      </c>
      <c r="I18" s="14">
        <v>7</v>
      </c>
      <c r="J18" t="s">
        <v>47</v>
      </c>
      <c r="K18" t="s">
        <v>47</v>
      </c>
      <c r="M18" t="s">
        <v>47</v>
      </c>
      <c r="N18" t="s">
        <v>47</v>
      </c>
    </row>
    <row r="19" spans="1:14" ht="12" customHeight="1" x14ac:dyDescent="0.2">
      <c r="A19" s="30" t="s">
        <v>47</v>
      </c>
      <c r="B19" s="1" t="s">
        <v>25</v>
      </c>
      <c r="C19" s="14">
        <v>53</v>
      </c>
      <c r="D19" s="14">
        <v>3</v>
      </c>
      <c r="E19" s="14">
        <v>4</v>
      </c>
      <c r="F19" s="14">
        <v>31</v>
      </c>
      <c r="G19" s="14">
        <v>4</v>
      </c>
      <c r="H19" s="14">
        <v>5</v>
      </c>
      <c r="I19" s="14">
        <v>6</v>
      </c>
      <c r="J19" t="s">
        <v>47</v>
      </c>
      <c r="K19" t="s">
        <v>47</v>
      </c>
      <c r="M19" t="s">
        <v>47</v>
      </c>
      <c r="N19" t="s">
        <v>47</v>
      </c>
    </row>
    <row r="20" spans="1:14" ht="12" customHeight="1" x14ac:dyDescent="0.2">
      <c r="A20" s="30" t="s">
        <v>47</v>
      </c>
      <c r="B20" s="1" t="s">
        <v>26</v>
      </c>
      <c r="C20" s="14">
        <v>30</v>
      </c>
      <c r="D20" s="14">
        <v>2</v>
      </c>
      <c r="E20" s="14">
        <v>10</v>
      </c>
      <c r="F20" s="14">
        <v>15</v>
      </c>
      <c r="G20" s="14">
        <v>1</v>
      </c>
      <c r="H20" s="14">
        <v>2</v>
      </c>
      <c r="I20" s="14" t="s">
        <v>60</v>
      </c>
      <c r="J20" t="s">
        <v>47</v>
      </c>
      <c r="K20" t="s">
        <v>47</v>
      </c>
      <c r="M20" t="s">
        <v>47</v>
      </c>
      <c r="N20" t="s">
        <v>47</v>
      </c>
    </row>
    <row r="21" spans="1:14" ht="12" customHeight="1" x14ac:dyDescent="0.2">
      <c r="A21" s="29" t="s">
        <v>27</v>
      </c>
      <c r="B21" s="3" t="s">
        <v>47</v>
      </c>
      <c r="C21" s="13">
        <v>3174</v>
      </c>
      <c r="D21" s="13">
        <v>447</v>
      </c>
      <c r="E21" s="13">
        <v>1815</v>
      </c>
      <c r="F21" s="13">
        <v>697</v>
      </c>
      <c r="G21" s="13">
        <v>50</v>
      </c>
      <c r="H21" s="13">
        <v>83</v>
      </c>
      <c r="I21" s="13">
        <v>82</v>
      </c>
    </row>
    <row r="22" spans="1:14" ht="12" customHeight="1" x14ac:dyDescent="0.2">
      <c r="A22" s="30" t="s">
        <v>47</v>
      </c>
      <c r="B22" s="1" t="s">
        <v>12</v>
      </c>
      <c r="C22" s="14">
        <v>6</v>
      </c>
      <c r="D22" s="14" t="s">
        <v>60</v>
      </c>
      <c r="E22" s="14">
        <v>1</v>
      </c>
      <c r="F22" s="14">
        <v>3</v>
      </c>
      <c r="G22" s="14" t="s">
        <v>60</v>
      </c>
      <c r="H22" s="14">
        <v>1</v>
      </c>
      <c r="I22" s="14">
        <v>1</v>
      </c>
      <c r="J22" t="s">
        <v>47</v>
      </c>
      <c r="K22" t="s">
        <v>47</v>
      </c>
      <c r="M22" t="s">
        <v>47</v>
      </c>
      <c r="N22" t="s">
        <v>47</v>
      </c>
    </row>
    <row r="23" spans="1:14" ht="12" customHeight="1" x14ac:dyDescent="0.2">
      <c r="A23" s="30" t="s">
        <v>47</v>
      </c>
      <c r="B23" s="1" t="s">
        <v>13</v>
      </c>
      <c r="C23" s="14">
        <v>95</v>
      </c>
      <c r="D23" s="14">
        <v>21</v>
      </c>
      <c r="E23" s="14">
        <v>38</v>
      </c>
      <c r="F23" s="14">
        <v>26</v>
      </c>
      <c r="G23" s="14">
        <v>1</v>
      </c>
      <c r="H23" s="14">
        <v>4</v>
      </c>
      <c r="I23" s="14">
        <v>5</v>
      </c>
      <c r="J23" t="s">
        <v>47</v>
      </c>
      <c r="K23" t="s">
        <v>47</v>
      </c>
      <c r="M23" t="s">
        <v>47</v>
      </c>
      <c r="N23" t="s">
        <v>47</v>
      </c>
    </row>
    <row r="24" spans="1:14" ht="12" customHeight="1" x14ac:dyDescent="0.2">
      <c r="A24" s="30" t="s">
        <v>47</v>
      </c>
      <c r="B24" s="1" t="s">
        <v>14</v>
      </c>
      <c r="C24" s="14">
        <v>353</v>
      </c>
      <c r="D24" s="14">
        <v>50</v>
      </c>
      <c r="E24" s="14">
        <v>193</v>
      </c>
      <c r="F24" s="14">
        <v>80</v>
      </c>
      <c r="G24" s="14">
        <v>9</v>
      </c>
      <c r="H24" s="14">
        <v>10</v>
      </c>
      <c r="I24" s="14">
        <v>11</v>
      </c>
      <c r="J24" t="s">
        <v>47</v>
      </c>
      <c r="K24" t="s">
        <v>47</v>
      </c>
      <c r="M24" t="s">
        <v>47</v>
      </c>
      <c r="N24" t="s">
        <v>47</v>
      </c>
    </row>
    <row r="25" spans="1:14" ht="12" customHeight="1" x14ac:dyDescent="0.2">
      <c r="A25" s="30" t="s">
        <v>47</v>
      </c>
      <c r="B25" s="1" t="s">
        <v>15</v>
      </c>
      <c r="C25" s="14">
        <v>415</v>
      </c>
      <c r="D25" s="14">
        <v>55</v>
      </c>
      <c r="E25" s="14">
        <v>247</v>
      </c>
      <c r="F25" s="14">
        <v>83</v>
      </c>
      <c r="G25" s="14">
        <v>7</v>
      </c>
      <c r="H25" s="14">
        <v>9</v>
      </c>
      <c r="I25" s="14">
        <v>14</v>
      </c>
      <c r="J25" t="s">
        <v>47</v>
      </c>
      <c r="K25" t="s">
        <v>47</v>
      </c>
      <c r="M25" t="s">
        <v>47</v>
      </c>
      <c r="N25" t="s">
        <v>47</v>
      </c>
    </row>
    <row r="26" spans="1:14" ht="12" customHeight="1" x14ac:dyDescent="0.2">
      <c r="A26" s="30" t="s">
        <v>47</v>
      </c>
      <c r="B26" s="1" t="s">
        <v>16</v>
      </c>
      <c r="C26" s="14">
        <v>434</v>
      </c>
      <c r="D26" s="14">
        <v>57</v>
      </c>
      <c r="E26" s="14">
        <v>262</v>
      </c>
      <c r="F26" s="14">
        <v>86</v>
      </c>
      <c r="G26" s="14">
        <v>4</v>
      </c>
      <c r="H26" s="14">
        <v>12</v>
      </c>
      <c r="I26" s="14">
        <v>13</v>
      </c>
      <c r="J26" t="s">
        <v>47</v>
      </c>
      <c r="K26" t="s">
        <v>47</v>
      </c>
      <c r="M26" t="s">
        <v>47</v>
      </c>
      <c r="N26" t="s">
        <v>47</v>
      </c>
    </row>
    <row r="27" spans="1:14" ht="12" customHeight="1" x14ac:dyDescent="0.2">
      <c r="A27" s="30" t="s">
        <v>47</v>
      </c>
      <c r="B27" s="1" t="s">
        <v>17</v>
      </c>
      <c r="C27" s="14">
        <v>409</v>
      </c>
      <c r="D27" s="14">
        <v>51</v>
      </c>
      <c r="E27" s="14">
        <v>255</v>
      </c>
      <c r="F27" s="14">
        <v>80</v>
      </c>
      <c r="G27" s="14">
        <v>5</v>
      </c>
      <c r="H27" s="14">
        <v>8</v>
      </c>
      <c r="I27" s="14">
        <v>10</v>
      </c>
      <c r="J27" t="s">
        <v>47</v>
      </c>
      <c r="K27" t="s">
        <v>47</v>
      </c>
      <c r="M27" t="s">
        <v>47</v>
      </c>
      <c r="N27" t="s">
        <v>47</v>
      </c>
    </row>
    <row r="28" spans="1:14" ht="12" customHeight="1" x14ac:dyDescent="0.2">
      <c r="A28" s="30" t="s">
        <v>47</v>
      </c>
      <c r="B28" s="1" t="s">
        <v>18</v>
      </c>
      <c r="C28" s="14">
        <v>399</v>
      </c>
      <c r="D28" s="14">
        <v>51</v>
      </c>
      <c r="E28" s="14">
        <v>261</v>
      </c>
      <c r="F28" s="14">
        <v>68</v>
      </c>
      <c r="G28" s="14">
        <v>4</v>
      </c>
      <c r="H28" s="14">
        <v>7</v>
      </c>
      <c r="I28" s="14">
        <v>8</v>
      </c>
      <c r="J28" t="s">
        <v>47</v>
      </c>
      <c r="K28" t="s">
        <v>47</v>
      </c>
      <c r="M28" t="s">
        <v>47</v>
      </c>
      <c r="N28" t="s">
        <v>47</v>
      </c>
    </row>
    <row r="29" spans="1:14" ht="12" customHeight="1" x14ac:dyDescent="0.2">
      <c r="A29" s="30" t="s">
        <v>47</v>
      </c>
      <c r="B29" s="1" t="s">
        <v>19</v>
      </c>
      <c r="C29" s="14">
        <v>330</v>
      </c>
      <c r="D29" s="14">
        <v>38</v>
      </c>
      <c r="E29" s="14">
        <v>205</v>
      </c>
      <c r="F29" s="14">
        <v>69</v>
      </c>
      <c r="G29" s="14">
        <v>4</v>
      </c>
      <c r="H29" s="14">
        <v>10</v>
      </c>
      <c r="I29" s="14">
        <v>4</v>
      </c>
      <c r="J29" t="s">
        <v>47</v>
      </c>
      <c r="K29" t="s">
        <v>47</v>
      </c>
      <c r="M29" t="s">
        <v>47</v>
      </c>
      <c r="N29" t="s">
        <v>47</v>
      </c>
    </row>
    <row r="30" spans="1:14" ht="12" customHeight="1" x14ac:dyDescent="0.2">
      <c r="A30" s="30" t="s">
        <v>47</v>
      </c>
      <c r="B30" s="1" t="s">
        <v>20</v>
      </c>
      <c r="C30" s="14">
        <v>279</v>
      </c>
      <c r="D30" s="14">
        <v>45</v>
      </c>
      <c r="E30" s="14">
        <v>176</v>
      </c>
      <c r="F30" s="14">
        <v>48</v>
      </c>
      <c r="G30" s="14">
        <v>5</v>
      </c>
      <c r="H30" s="14">
        <v>4</v>
      </c>
      <c r="I30" s="14">
        <v>1</v>
      </c>
      <c r="J30" t="s">
        <v>47</v>
      </c>
      <c r="K30" t="s">
        <v>47</v>
      </c>
      <c r="M30" t="s">
        <v>47</v>
      </c>
      <c r="N30" t="s">
        <v>47</v>
      </c>
    </row>
    <row r="31" spans="1:14" ht="12" customHeight="1" x14ac:dyDescent="0.2">
      <c r="A31" s="30" t="s">
        <v>47</v>
      </c>
      <c r="B31" s="1" t="s">
        <v>21</v>
      </c>
      <c r="C31" s="14">
        <v>219</v>
      </c>
      <c r="D31" s="14">
        <v>36</v>
      </c>
      <c r="E31" s="14">
        <v>120</v>
      </c>
      <c r="F31" s="14">
        <v>49</v>
      </c>
      <c r="G31" s="14" t="s">
        <v>60</v>
      </c>
      <c r="H31" s="14">
        <v>7</v>
      </c>
      <c r="I31" s="14">
        <v>7</v>
      </c>
      <c r="J31" t="s">
        <v>47</v>
      </c>
      <c r="K31" t="s">
        <v>47</v>
      </c>
      <c r="M31" t="s">
        <v>47</v>
      </c>
      <c r="N31" t="s">
        <v>47</v>
      </c>
    </row>
    <row r="32" spans="1:14" ht="12" customHeight="1" x14ac:dyDescent="0.2">
      <c r="A32" s="30" t="s">
        <v>47</v>
      </c>
      <c r="B32" s="1" t="s">
        <v>22</v>
      </c>
      <c r="C32" s="14">
        <v>123</v>
      </c>
      <c r="D32" s="14">
        <v>21</v>
      </c>
      <c r="E32" s="14">
        <v>45</v>
      </c>
      <c r="F32" s="14">
        <v>43</v>
      </c>
      <c r="G32" s="14">
        <v>5</v>
      </c>
      <c r="H32" s="14">
        <v>3</v>
      </c>
      <c r="I32" s="14">
        <v>6</v>
      </c>
      <c r="J32" t="s">
        <v>47</v>
      </c>
      <c r="K32" t="s">
        <v>47</v>
      </c>
      <c r="M32" t="s">
        <v>47</v>
      </c>
      <c r="N32" t="s">
        <v>47</v>
      </c>
    </row>
    <row r="33" spans="1:14" ht="12" customHeight="1" x14ac:dyDescent="0.2">
      <c r="A33" s="30" t="s">
        <v>47</v>
      </c>
      <c r="B33" s="1" t="s">
        <v>23</v>
      </c>
      <c r="C33" s="14">
        <v>48</v>
      </c>
      <c r="D33" s="14">
        <v>16</v>
      </c>
      <c r="E33" s="14">
        <v>2</v>
      </c>
      <c r="F33" s="14">
        <v>22</v>
      </c>
      <c r="G33" s="14">
        <v>3</v>
      </c>
      <c r="H33" s="14">
        <v>4</v>
      </c>
      <c r="I33" s="14">
        <v>1</v>
      </c>
      <c r="J33" t="s">
        <v>47</v>
      </c>
      <c r="K33" t="s">
        <v>47</v>
      </c>
      <c r="M33" t="s">
        <v>47</v>
      </c>
      <c r="N33" t="s">
        <v>47</v>
      </c>
    </row>
    <row r="34" spans="1:14" ht="12" customHeight="1" x14ac:dyDescent="0.2">
      <c r="A34" s="30" t="s">
        <v>47</v>
      </c>
      <c r="B34" s="1" t="s">
        <v>24</v>
      </c>
      <c r="C34" s="14">
        <v>35</v>
      </c>
      <c r="D34" s="14">
        <v>3</v>
      </c>
      <c r="E34" s="14">
        <v>5</v>
      </c>
      <c r="F34" s="14">
        <v>23</v>
      </c>
      <c r="G34" s="14">
        <v>1</v>
      </c>
      <c r="H34" s="14">
        <v>3</v>
      </c>
      <c r="I34" s="14" t="s">
        <v>60</v>
      </c>
      <c r="J34" t="s">
        <v>47</v>
      </c>
      <c r="K34" t="s">
        <v>47</v>
      </c>
      <c r="M34" t="s">
        <v>47</v>
      </c>
      <c r="N34" t="s">
        <v>47</v>
      </c>
    </row>
    <row r="35" spans="1:14" ht="12" customHeight="1" x14ac:dyDescent="0.2">
      <c r="A35" s="30" t="s">
        <v>47</v>
      </c>
      <c r="B35" s="1" t="s">
        <v>25</v>
      </c>
      <c r="C35" s="14">
        <v>14</v>
      </c>
      <c r="D35" s="14">
        <v>2</v>
      </c>
      <c r="E35" s="14" t="s">
        <v>60</v>
      </c>
      <c r="F35" s="14">
        <v>9</v>
      </c>
      <c r="G35" s="14">
        <v>1</v>
      </c>
      <c r="H35" s="14">
        <v>1</v>
      </c>
      <c r="I35" s="14">
        <v>1</v>
      </c>
      <c r="J35" t="s">
        <v>47</v>
      </c>
      <c r="K35" t="s">
        <v>47</v>
      </c>
      <c r="M35" t="s">
        <v>47</v>
      </c>
      <c r="N35" t="s">
        <v>47</v>
      </c>
    </row>
    <row r="36" spans="1:14" ht="12" customHeight="1" x14ac:dyDescent="0.2">
      <c r="A36" s="30" t="s">
        <v>47</v>
      </c>
      <c r="B36" s="1" t="s">
        <v>26</v>
      </c>
      <c r="C36" s="14">
        <v>15</v>
      </c>
      <c r="D36" s="14">
        <v>1</v>
      </c>
      <c r="E36" s="14">
        <v>5</v>
      </c>
      <c r="F36" s="14">
        <v>8</v>
      </c>
      <c r="G36" s="14">
        <v>1</v>
      </c>
      <c r="H36" s="14" t="s">
        <v>60</v>
      </c>
      <c r="I36" s="14" t="s">
        <v>60</v>
      </c>
      <c r="J36" t="s">
        <v>47</v>
      </c>
      <c r="K36" t="s">
        <v>47</v>
      </c>
      <c r="M36" t="s">
        <v>47</v>
      </c>
      <c r="N36" t="s">
        <v>47</v>
      </c>
    </row>
    <row r="37" spans="1:14" ht="12" customHeight="1" x14ac:dyDescent="0.2">
      <c r="A37" s="29" t="s">
        <v>28</v>
      </c>
      <c r="B37" s="3" t="s">
        <v>47</v>
      </c>
      <c r="C37" s="13">
        <v>5062</v>
      </c>
      <c r="D37" s="13">
        <v>20</v>
      </c>
      <c r="E37" s="13">
        <v>3338</v>
      </c>
      <c r="F37" s="13">
        <v>1270</v>
      </c>
      <c r="G37" s="13">
        <v>160</v>
      </c>
      <c r="H37" s="13">
        <v>139</v>
      </c>
      <c r="I37" s="13">
        <v>135</v>
      </c>
    </row>
    <row r="38" spans="1:14" ht="12" customHeight="1" x14ac:dyDescent="0.2">
      <c r="A38" s="30" t="s">
        <v>47</v>
      </c>
      <c r="B38" s="1" t="s">
        <v>12</v>
      </c>
      <c r="C38" s="14">
        <v>5</v>
      </c>
      <c r="D38" s="14">
        <v>1</v>
      </c>
      <c r="E38" s="14">
        <v>1</v>
      </c>
      <c r="F38" s="14">
        <v>3</v>
      </c>
      <c r="G38" s="14" t="s">
        <v>60</v>
      </c>
      <c r="H38" s="14" t="s">
        <v>60</v>
      </c>
      <c r="I38" s="14" t="s">
        <v>60</v>
      </c>
      <c r="J38" t="s">
        <v>47</v>
      </c>
      <c r="K38" t="s">
        <v>47</v>
      </c>
      <c r="M38" t="s">
        <v>47</v>
      </c>
      <c r="N38" t="s">
        <v>47</v>
      </c>
    </row>
    <row r="39" spans="1:14" ht="12" customHeight="1" x14ac:dyDescent="0.2">
      <c r="A39" s="30" t="s">
        <v>47</v>
      </c>
      <c r="B39" s="1" t="s">
        <v>13</v>
      </c>
      <c r="C39" s="14">
        <v>210</v>
      </c>
      <c r="D39" s="14">
        <v>3</v>
      </c>
      <c r="E39" s="14">
        <v>108</v>
      </c>
      <c r="F39" s="14">
        <v>67</v>
      </c>
      <c r="G39" s="14">
        <v>4</v>
      </c>
      <c r="H39" s="14">
        <v>12</v>
      </c>
      <c r="I39" s="14">
        <v>16</v>
      </c>
      <c r="J39" t="s">
        <v>47</v>
      </c>
      <c r="K39" t="s">
        <v>47</v>
      </c>
      <c r="M39" t="s">
        <v>47</v>
      </c>
      <c r="N39" t="s">
        <v>47</v>
      </c>
    </row>
    <row r="40" spans="1:14" ht="12" customHeight="1" x14ac:dyDescent="0.2">
      <c r="A40" s="30" t="s">
        <v>47</v>
      </c>
      <c r="B40" s="1" t="s">
        <v>14</v>
      </c>
      <c r="C40" s="14">
        <v>551</v>
      </c>
      <c r="D40" s="14" t="s">
        <v>60</v>
      </c>
      <c r="E40" s="14">
        <v>393</v>
      </c>
      <c r="F40" s="14">
        <v>108</v>
      </c>
      <c r="G40" s="14">
        <v>15</v>
      </c>
      <c r="H40" s="14">
        <v>23</v>
      </c>
      <c r="I40" s="14">
        <v>12</v>
      </c>
      <c r="J40" t="s">
        <v>47</v>
      </c>
      <c r="K40" t="s">
        <v>47</v>
      </c>
      <c r="M40" t="s">
        <v>47</v>
      </c>
      <c r="N40" t="s">
        <v>47</v>
      </c>
    </row>
    <row r="41" spans="1:14" ht="12" customHeight="1" x14ac:dyDescent="0.2">
      <c r="A41" s="30" t="s">
        <v>47</v>
      </c>
      <c r="B41" s="1" t="s">
        <v>15</v>
      </c>
      <c r="C41" s="14">
        <v>665</v>
      </c>
      <c r="D41" s="14">
        <v>1</v>
      </c>
      <c r="E41" s="14">
        <v>464</v>
      </c>
      <c r="F41" s="14">
        <v>159</v>
      </c>
      <c r="G41" s="14">
        <v>17</v>
      </c>
      <c r="H41" s="14">
        <v>11</v>
      </c>
      <c r="I41" s="14">
        <v>13</v>
      </c>
      <c r="J41" t="s">
        <v>47</v>
      </c>
      <c r="K41" t="s">
        <v>47</v>
      </c>
      <c r="M41" t="s">
        <v>47</v>
      </c>
      <c r="N41" t="s">
        <v>47</v>
      </c>
    </row>
    <row r="42" spans="1:14" ht="12" customHeight="1" x14ac:dyDescent="0.2">
      <c r="A42" s="30" t="s">
        <v>47</v>
      </c>
      <c r="B42" s="1" t="s">
        <v>16</v>
      </c>
      <c r="C42" s="14">
        <v>662</v>
      </c>
      <c r="D42" s="14">
        <v>4</v>
      </c>
      <c r="E42" s="14">
        <v>475</v>
      </c>
      <c r="F42" s="14">
        <v>126</v>
      </c>
      <c r="G42" s="14">
        <v>21</v>
      </c>
      <c r="H42" s="14">
        <v>18</v>
      </c>
      <c r="I42" s="14">
        <v>18</v>
      </c>
      <c r="J42" t="s">
        <v>47</v>
      </c>
      <c r="K42" t="s">
        <v>47</v>
      </c>
      <c r="M42" t="s">
        <v>47</v>
      </c>
      <c r="N42" t="s">
        <v>47</v>
      </c>
    </row>
    <row r="43" spans="1:14" ht="12" customHeight="1" x14ac:dyDescent="0.2">
      <c r="A43" s="30" t="s">
        <v>47</v>
      </c>
      <c r="B43" s="1" t="s">
        <v>17</v>
      </c>
      <c r="C43" s="14">
        <v>552</v>
      </c>
      <c r="D43" s="14" t="s">
        <v>60</v>
      </c>
      <c r="E43" s="14">
        <v>400</v>
      </c>
      <c r="F43" s="14">
        <v>108</v>
      </c>
      <c r="G43" s="14">
        <v>17</v>
      </c>
      <c r="H43" s="14">
        <v>10</v>
      </c>
      <c r="I43" s="14">
        <v>17</v>
      </c>
      <c r="J43" t="s">
        <v>47</v>
      </c>
      <c r="K43" t="s">
        <v>47</v>
      </c>
      <c r="M43" t="s">
        <v>47</v>
      </c>
      <c r="N43" t="s">
        <v>47</v>
      </c>
    </row>
    <row r="44" spans="1:14" ht="12" customHeight="1" x14ac:dyDescent="0.2">
      <c r="A44" s="30" t="s">
        <v>47</v>
      </c>
      <c r="B44" s="1" t="s">
        <v>18</v>
      </c>
      <c r="C44" s="14">
        <v>599</v>
      </c>
      <c r="D44" s="14">
        <v>3</v>
      </c>
      <c r="E44" s="14">
        <v>406</v>
      </c>
      <c r="F44" s="14">
        <v>144</v>
      </c>
      <c r="G44" s="14">
        <v>17</v>
      </c>
      <c r="H44" s="14">
        <v>16</v>
      </c>
      <c r="I44" s="14">
        <v>13</v>
      </c>
      <c r="J44" t="s">
        <v>47</v>
      </c>
      <c r="K44" t="s">
        <v>47</v>
      </c>
      <c r="M44" t="s">
        <v>47</v>
      </c>
      <c r="N44" t="s">
        <v>47</v>
      </c>
    </row>
    <row r="45" spans="1:14" ht="12" customHeight="1" x14ac:dyDescent="0.2">
      <c r="A45" s="30" t="s">
        <v>47</v>
      </c>
      <c r="B45" s="1" t="s">
        <v>19</v>
      </c>
      <c r="C45" s="14">
        <v>487</v>
      </c>
      <c r="D45" s="14">
        <v>1</v>
      </c>
      <c r="E45" s="14">
        <v>330</v>
      </c>
      <c r="F45" s="14">
        <v>120</v>
      </c>
      <c r="G45" s="14">
        <v>16</v>
      </c>
      <c r="H45" s="14">
        <v>12</v>
      </c>
      <c r="I45" s="14">
        <v>8</v>
      </c>
      <c r="J45" t="s">
        <v>47</v>
      </c>
      <c r="K45" t="s">
        <v>47</v>
      </c>
      <c r="M45" t="s">
        <v>47</v>
      </c>
      <c r="N45" t="s">
        <v>47</v>
      </c>
    </row>
    <row r="46" spans="1:14" ht="12" customHeight="1" x14ac:dyDescent="0.2">
      <c r="A46" s="30" t="s">
        <v>47</v>
      </c>
      <c r="B46" s="1" t="s">
        <v>20</v>
      </c>
      <c r="C46" s="14">
        <v>394</v>
      </c>
      <c r="D46" s="14" t="s">
        <v>60</v>
      </c>
      <c r="E46" s="14">
        <v>265</v>
      </c>
      <c r="F46" s="14">
        <v>99</v>
      </c>
      <c r="G46" s="14">
        <v>13</v>
      </c>
      <c r="H46" s="14">
        <v>9</v>
      </c>
      <c r="I46" s="14">
        <v>8</v>
      </c>
      <c r="J46" t="s">
        <v>47</v>
      </c>
      <c r="K46" t="s">
        <v>47</v>
      </c>
      <c r="M46" t="s">
        <v>47</v>
      </c>
      <c r="N46" t="s">
        <v>47</v>
      </c>
    </row>
    <row r="47" spans="1:14" ht="12" customHeight="1" x14ac:dyDescent="0.2">
      <c r="A47" s="30" t="s">
        <v>47</v>
      </c>
      <c r="B47" s="1" t="s">
        <v>21</v>
      </c>
      <c r="C47" s="14">
        <v>344</v>
      </c>
      <c r="D47" s="14">
        <v>1</v>
      </c>
      <c r="E47" s="14">
        <v>228</v>
      </c>
      <c r="F47" s="14">
        <v>94</v>
      </c>
      <c r="G47" s="14">
        <v>9</v>
      </c>
      <c r="H47" s="14">
        <v>6</v>
      </c>
      <c r="I47" s="14">
        <v>6</v>
      </c>
      <c r="J47" t="s">
        <v>47</v>
      </c>
      <c r="K47" t="s">
        <v>47</v>
      </c>
      <c r="M47" t="s">
        <v>47</v>
      </c>
      <c r="N47" t="s">
        <v>47</v>
      </c>
    </row>
    <row r="48" spans="1:14" ht="12" customHeight="1" x14ac:dyDescent="0.2">
      <c r="A48" s="30" t="s">
        <v>47</v>
      </c>
      <c r="B48" s="1" t="s">
        <v>22</v>
      </c>
      <c r="C48" s="14">
        <v>304</v>
      </c>
      <c r="D48" s="14">
        <v>2</v>
      </c>
      <c r="E48" s="14">
        <v>181</v>
      </c>
      <c r="F48" s="14">
        <v>88</v>
      </c>
      <c r="G48" s="14">
        <v>15</v>
      </c>
      <c r="H48" s="14">
        <v>8</v>
      </c>
      <c r="I48" s="14">
        <v>10</v>
      </c>
      <c r="J48" t="s">
        <v>47</v>
      </c>
      <c r="K48" t="s">
        <v>47</v>
      </c>
      <c r="M48" t="s">
        <v>47</v>
      </c>
      <c r="N48" t="s">
        <v>47</v>
      </c>
    </row>
    <row r="49" spans="1:30" ht="12" customHeight="1" x14ac:dyDescent="0.2">
      <c r="A49" s="30" t="s">
        <v>47</v>
      </c>
      <c r="B49" s="1" t="s">
        <v>23</v>
      </c>
      <c r="C49" s="14">
        <v>157</v>
      </c>
      <c r="D49" s="14">
        <v>1</v>
      </c>
      <c r="E49" s="14">
        <v>67</v>
      </c>
      <c r="F49" s="14">
        <v>75</v>
      </c>
      <c r="G49" s="14">
        <v>7</v>
      </c>
      <c r="H49" s="14">
        <v>5</v>
      </c>
      <c r="I49" s="14">
        <v>2</v>
      </c>
      <c r="J49" t="s">
        <v>47</v>
      </c>
      <c r="K49" t="s">
        <v>47</v>
      </c>
      <c r="M49" t="s">
        <v>47</v>
      </c>
      <c r="N49" t="s">
        <v>47</v>
      </c>
    </row>
    <row r="50" spans="1:30" ht="12" customHeight="1" x14ac:dyDescent="0.2">
      <c r="A50" s="30" t="s">
        <v>47</v>
      </c>
      <c r="B50" s="1" t="s">
        <v>24</v>
      </c>
      <c r="C50" s="14">
        <v>78</v>
      </c>
      <c r="D50" s="14">
        <v>1</v>
      </c>
      <c r="E50" s="14">
        <v>11</v>
      </c>
      <c r="F50" s="14">
        <v>50</v>
      </c>
      <c r="G50" s="14">
        <v>6</v>
      </c>
      <c r="H50" s="14">
        <v>3</v>
      </c>
      <c r="I50" s="14">
        <v>7</v>
      </c>
      <c r="J50" t="s">
        <v>47</v>
      </c>
      <c r="K50" t="s">
        <v>47</v>
      </c>
      <c r="M50" t="s">
        <v>47</v>
      </c>
      <c r="N50" t="s">
        <v>47</v>
      </c>
    </row>
    <row r="51" spans="1:30" ht="12" customHeight="1" x14ac:dyDescent="0.2">
      <c r="A51" s="30" t="s">
        <v>47</v>
      </c>
      <c r="B51" s="1" t="s">
        <v>25</v>
      </c>
      <c r="C51" s="14">
        <v>39</v>
      </c>
      <c r="D51" s="14">
        <v>1</v>
      </c>
      <c r="E51" s="14">
        <v>4</v>
      </c>
      <c r="F51" s="14">
        <v>22</v>
      </c>
      <c r="G51" s="14">
        <v>3</v>
      </c>
      <c r="H51" s="14">
        <v>4</v>
      </c>
      <c r="I51" s="14">
        <v>5</v>
      </c>
      <c r="J51" t="s">
        <v>47</v>
      </c>
      <c r="K51" t="s">
        <v>47</v>
      </c>
      <c r="M51" t="s">
        <v>47</v>
      </c>
      <c r="N51" t="s">
        <v>47</v>
      </c>
    </row>
    <row r="52" spans="1:30" ht="12" customHeight="1" x14ac:dyDescent="0.2">
      <c r="A52" s="31" t="s">
        <v>47</v>
      </c>
      <c r="B52" s="4" t="s">
        <v>26</v>
      </c>
      <c r="C52" s="15">
        <v>15</v>
      </c>
      <c r="D52" s="15">
        <v>1</v>
      </c>
      <c r="E52" s="15">
        <v>5</v>
      </c>
      <c r="F52" s="15">
        <v>7</v>
      </c>
      <c r="G52" s="15" t="s">
        <v>60</v>
      </c>
      <c r="H52" s="15">
        <v>2</v>
      </c>
      <c r="I52" s="15" t="s">
        <v>60</v>
      </c>
      <c r="J52" t="s">
        <v>47</v>
      </c>
      <c r="K52" t="s">
        <v>47</v>
      </c>
      <c r="M52" t="s">
        <v>47</v>
      </c>
      <c r="N52" t="s">
        <v>47</v>
      </c>
    </row>
    <row r="53" spans="1:30" s="20" customFormat="1" ht="24" customHeight="1" x14ac:dyDescent="0.2">
      <c r="A53" s="23" t="s">
        <v>58</v>
      </c>
      <c r="B53" s="24"/>
      <c r="C53" s="24"/>
      <c r="D53" s="24"/>
      <c r="E53" s="24"/>
      <c r="F53" s="24"/>
      <c r="G53" s="24"/>
      <c r="H53" s="24"/>
      <c r="I53" s="25"/>
      <c r="J53" s="19"/>
      <c r="K53" s="19"/>
      <c r="L53" s="19" t="s">
        <v>47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 ht="12" customHeight="1" x14ac:dyDescent="0.2">
      <c r="A54" s="26" t="s">
        <v>59</v>
      </c>
      <c r="B54" s="27"/>
      <c r="C54" s="27"/>
      <c r="D54" s="27"/>
      <c r="E54" s="27"/>
      <c r="F54" s="27"/>
      <c r="G54" s="27"/>
      <c r="H54" s="27"/>
      <c r="I54" s="28"/>
      <c r="J54" s="12"/>
      <c r="K54" s="12"/>
      <c r="L54" s="12" t="s">
        <v>47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 x14ac:dyDescent="0.2">
      <c r="A55" s="5" t="s">
        <v>47</v>
      </c>
      <c r="B55" s="5" t="s">
        <v>47</v>
      </c>
      <c r="C55" s="5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47</v>
      </c>
      <c r="I55" s="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C64"/>
  <sheetViews>
    <sheetView showGridLines="0" zoomScaleNormal="100" workbookViewId="0">
      <selection activeCell="C3" sqref="C3:C4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7" width="14.6640625" customWidth="1"/>
    <col min="8" max="8" width="15.6640625" customWidth="1"/>
    <col min="9" max="9" width="11.1640625" customWidth="1"/>
  </cols>
  <sheetData>
    <row r="1" spans="1:29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 x14ac:dyDescent="0.2">
      <c r="A2" s="22" t="s">
        <v>45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47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 x14ac:dyDescent="0.2">
      <c r="A3" s="32" t="s">
        <v>2</v>
      </c>
      <c r="B3" s="32" t="s">
        <v>47</v>
      </c>
      <c r="C3" s="32" t="s">
        <v>3</v>
      </c>
      <c r="D3" s="32" t="s">
        <v>4</v>
      </c>
      <c r="E3" s="32" t="s">
        <v>47</v>
      </c>
      <c r="F3" s="32" t="s">
        <v>47</v>
      </c>
      <c r="G3" s="32" t="s">
        <v>47</v>
      </c>
      <c r="H3" s="32" t="s">
        <v>47</v>
      </c>
      <c r="I3" s="32" t="s">
        <v>47</v>
      </c>
    </row>
    <row r="4" spans="1:29" ht="27.6" customHeight="1" x14ac:dyDescent="0.2">
      <c r="A4" s="32" t="s">
        <v>47</v>
      </c>
      <c r="B4" s="32" t="s">
        <v>47</v>
      </c>
      <c r="C4" s="32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29" ht="12" customHeight="1" x14ac:dyDescent="0.2">
      <c r="A5" s="33" t="s">
        <v>11</v>
      </c>
      <c r="B5" s="6" t="s">
        <v>47</v>
      </c>
      <c r="C5" s="13">
        <v>25425</v>
      </c>
      <c r="D5" s="13">
        <v>1507</v>
      </c>
      <c r="E5" s="13">
        <v>14724</v>
      </c>
      <c r="F5" s="13">
        <v>6430</v>
      </c>
      <c r="G5" s="13">
        <v>962</v>
      </c>
      <c r="H5" s="13">
        <v>901</v>
      </c>
      <c r="I5" s="13">
        <v>901</v>
      </c>
    </row>
    <row r="6" spans="1:29" ht="12" customHeight="1" x14ac:dyDescent="0.2">
      <c r="A6" s="30" t="s">
        <v>47</v>
      </c>
      <c r="B6" s="1" t="s">
        <v>12</v>
      </c>
      <c r="C6" s="14">
        <v>61</v>
      </c>
      <c r="D6" s="14">
        <v>2</v>
      </c>
      <c r="E6" s="14">
        <v>25</v>
      </c>
      <c r="F6" s="14">
        <v>13</v>
      </c>
      <c r="G6" s="14">
        <v>3</v>
      </c>
      <c r="H6" s="14">
        <v>10</v>
      </c>
      <c r="I6" s="14">
        <v>8</v>
      </c>
      <c r="J6" t="s">
        <v>47</v>
      </c>
      <c r="K6" t="s">
        <v>47</v>
      </c>
      <c r="M6" t="s">
        <v>47</v>
      </c>
      <c r="N6" t="s">
        <v>47</v>
      </c>
    </row>
    <row r="7" spans="1:29" ht="12" customHeight="1" x14ac:dyDescent="0.2">
      <c r="A7" s="30" t="s">
        <v>47</v>
      </c>
      <c r="B7" s="1" t="s">
        <v>13</v>
      </c>
      <c r="C7" s="14">
        <v>1036</v>
      </c>
      <c r="D7" s="14">
        <v>49</v>
      </c>
      <c r="E7" s="14">
        <v>566</v>
      </c>
      <c r="F7" s="14">
        <v>245</v>
      </c>
      <c r="G7" s="14">
        <v>12</v>
      </c>
      <c r="H7" s="14">
        <v>91</v>
      </c>
      <c r="I7" s="14">
        <v>73</v>
      </c>
      <c r="J7" t="s">
        <v>47</v>
      </c>
      <c r="K7" t="s">
        <v>47</v>
      </c>
      <c r="M7" t="s">
        <v>47</v>
      </c>
      <c r="N7" t="s">
        <v>47</v>
      </c>
    </row>
    <row r="8" spans="1:29" ht="12" customHeight="1" x14ac:dyDescent="0.2">
      <c r="A8" s="30" t="s">
        <v>47</v>
      </c>
      <c r="B8" s="1" t="s">
        <v>14</v>
      </c>
      <c r="C8" s="14">
        <v>2570</v>
      </c>
      <c r="D8" s="14">
        <v>121</v>
      </c>
      <c r="E8" s="14">
        <v>1703</v>
      </c>
      <c r="F8" s="14">
        <v>481</v>
      </c>
      <c r="G8" s="14">
        <v>54</v>
      </c>
      <c r="H8" s="14">
        <v>103</v>
      </c>
      <c r="I8" s="14">
        <v>108</v>
      </c>
      <c r="J8" t="s">
        <v>47</v>
      </c>
      <c r="K8" t="s">
        <v>47</v>
      </c>
      <c r="M8" t="s">
        <v>47</v>
      </c>
      <c r="N8" t="s">
        <v>47</v>
      </c>
    </row>
    <row r="9" spans="1:29" ht="12" customHeight="1" x14ac:dyDescent="0.2">
      <c r="A9" s="30" t="s">
        <v>47</v>
      </c>
      <c r="B9" s="1" t="s">
        <v>15</v>
      </c>
      <c r="C9" s="14">
        <v>3298</v>
      </c>
      <c r="D9" s="14">
        <v>156</v>
      </c>
      <c r="E9" s="14">
        <v>2114</v>
      </c>
      <c r="F9" s="14">
        <v>680</v>
      </c>
      <c r="G9" s="14">
        <v>112</v>
      </c>
      <c r="H9" s="14">
        <v>123</v>
      </c>
      <c r="I9" s="14">
        <v>113</v>
      </c>
      <c r="J9" t="s">
        <v>47</v>
      </c>
      <c r="K9" t="s">
        <v>47</v>
      </c>
      <c r="M9" t="s">
        <v>47</v>
      </c>
      <c r="N9" t="s">
        <v>47</v>
      </c>
    </row>
    <row r="10" spans="1:29" ht="12" customHeight="1" x14ac:dyDescent="0.2">
      <c r="A10" s="30" t="s">
        <v>47</v>
      </c>
      <c r="B10" s="1" t="s">
        <v>16</v>
      </c>
      <c r="C10" s="14">
        <v>3314</v>
      </c>
      <c r="D10" s="14">
        <v>145</v>
      </c>
      <c r="E10" s="14">
        <v>2093</v>
      </c>
      <c r="F10" s="14">
        <v>731</v>
      </c>
      <c r="G10" s="14">
        <v>124</v>
      </c>
      <c r="H10" s="14">
        <v>110</v>
      </c>
      <c r="I10" s="14">
        <v>111</v>
      </c>
      <c r="J10" t="s">
        <v>47</v>
      </c>
      <c r="K10" t="s">
        <v>47</v>
      </c>
      <c r="M10" t="s">
        <v>47</v>
      </c>
      <c r="N10" t="s">
        <v>47</v>
      </c>
    </row>
    <row r="11" spans="1:29" ht="12" customHeight="1" x14ac:dyDescent="0.2">
      <c r="A11" s="30" t="s">
        <v>47</v>
      </c>
      <c r="B11" s="1" t="s">
        <v>17</v>
      </c>
      <c r="C11" s="14">
        <v>3242</v>
      </c>
      <c r="D11" s="14">
        <v>165</v>
      </c>
      <c r="E11" s="14">
        <v>1976</v>
      </c>
      <c r="F11" s="14">
        <v>793</v>
      </c>
      <c r="G11" s="14">
        <v>121</v>
      </c>
      <c r="H11" s="14">
        <v>91</v>
      </c>
      <c r="I11" s="14">
        <v>96</v>
      </c>
      <c r="J11" t="s">
        <v>47</v>
      </c>
      <c r="K11" t="s">
        <v>47</v>
      </c>
      <c r="M11" t="s">
        <v>47</v>
      </c>
      <c r="N11" t="s">
        <v>47</v>
      </c>
    </row>
    <row r="12" spans="1:29" ht="12" customHeight="1" x14ac:dyDescent="0.2">
      <c r="A12" s="30" t="s">
        <v>47</v>
      </c>
      <c r="B12" s="1" t="s">
        <v>18</v>
      </c>
      <c r="C12" s="14">
        <v>3174</v>
      </c>
      <c r="D12" s="14">
        <v>192</v>
      </c>
      <c r="E12" s="14">
        <v>1901</v>
      </c>
      <c r="F12" s="14">
        <v>763</v>
      </c>
      <c r="G12" s="14">
        <v>132</v>
      </c>
      <c r="H12" s="14">
        <v>99</v>
      </c>
      <c r="I12" s="14">
        <v>87</v>
      </c>
      <c r="J12" t="s">
        <v>47</v>
      </c>
      <c r="K12" t="s">
        <v>47</v>
      </c>
      <c r="M12" t="s">
        <v>47</v>
      </c>
      <c r="N12" t="s">
        <v>47</v>
      </c>
    </row>
    <row r="13" spans="1:29" ht="12" customHeight="1" x14ac:dyDescent="0.2">
      <c r="A13" s="30" t="s">
        <v>47</v>
      </c>
      <c r="B13" s="1" t="s">
        <v>19</v>
      </c>
      <c r="C13" s="14">
        <v>2577</v>
      </c>
      <c r="D13" s="14">
        <v>192</v>
      </c>
      <c r="E13" s="14">
        <v>1494</v>
      </c>
      <c r="F13" s="14">
        <v>646</v>
      </c>
      <c r="G13" s="14">
        <v>105</v>
      </c>
      <c r="H13" s="14">
        <v>61</v>
      </c>
      <c r="I13" s="14">
        <v>79</v>
      </c>
      <c r="J13" t="s">
        <v>47</v>
      </c>
      <c r="K13" t="s">
        <v>47</v>
      </c>
      <c r="M13" t="s">
        <v>47</v>
      </c>
      <c r="N13" t="s">
        <v>47</v>
      </c>
    </row>
    <row r="14" spans="1:29" ht="12" customHeight="1" x14ac:dyDescent="0.2">
      <c r="A14" s="30" t="s">
        <v>47</v>
      </c>
      <c r="B14" s="1" t="s">
        <v>20</v>
      </c>
      <c r="C14" s="14">
        <v>2169</v>
      </c>
      <c r="D14" s="14">
        <v>188</v>
      </c>
      <c r="E14" s="14">
        <v>1208</v>
      </c>
      <c r="F14" s="14">
        <v>576</v>
      </c>
      <c r="G14" s="14">
        <v>80</v>
      </c>
      <c r="H14" s="14">
        <v>59</v>
      </c>
      <c r="I14" s="14">
        <v>58</v>
      </c>
      <c r="J14" t="s">
        <v>47</v>
      </c>
      <c r="K14" t="s">
        <v>47</v>
      </c>
      <c r="M14" t="s">
        <v>47</v>
      </c>
      <c r="N14" t="s">
        <v>47</v>
      </c>
    </row>
    <row r="15" spans="1:29" ht="12" customHeight="1" x14ac:dyDescent="0.2">
      <c r="A15" s="30" t="s">
        <v>47</v>
      </c>
      <c r="B15" s="1" t="s">
        <v>21</v>
      </c>
      <c r="C15" s="14">
        <v>1641</v>
      </c>
      <c r="D15" s="14">
        <v>145</v>
      </c>
      <c r="E15" s="14">
        <v>857</v>
      </c>
      <c r="F15" s="14">
        <v>461</v>
      </c>
      <c r="G15" s="14">
        <v>79</v>
      </c>
      <c r="H15" s="14">
        <v>48</v>
      </c>
      <c r="I15" s="14">
        <v>51</v>
      </c>
      <c r="J15" t="s">
        <v>47</v>
      </c>
      <c r="K15" t="s">
        <v>47</v>
      </c>
      <c r="M15" t="s">
        <v>47</v>
      </c>
      <c r="N15" t="s">
        <v>47</v>
      </c>
    </row>
    <row r="16" spans="1:29" ht="12" customHeight="1" x14ac:dyDescent="0.2">
      <c r="A16" s="30" t="s">
        <v>47</v>
      </c>
      <c r="B16" s="1" t="s">
        <v>22</v>
      </c>
      <c r="C16" s="14">
        <v>1074</v>
      </c>
      <c r="D16" s="14">
        <v>80</v>
      </c>
      <c r="E16" s="14">
        <v>462</v>
      </c>
      <c r="F16" s="14">
        <v>401</v>
      </c>
      <c r="G16" s="14">
        <v>59</v>
      </c>
      <c r="H16" s="14">
        <v>37</v>
      </c>
      <c r="I16" s="14">
        <v>35</v>
      </c>
      <c r="J16" t="s">
        <v>47</v>
      </c>
      <c r="K16" t="s">
        <v>47</v>
      </c>
      <c r="M16" t="s">
        <v>47</v>
      </c>
      <c r="N16" t="s">
        <v>47</v>
      </c>
    </row>
    <row r="17" spans="1:14" ht="12" customHeight="1" x14ac:dyDescent="0.2">
      <c r="A17" s="30" t="s">
        <v>47</v>
      </c>
      <c r="B17" s="1" t="s">
        <v>23</v>
      </c>
      <c r="C17" s="14">
        <v>616</v>
      </c>
      <c r="D17" s="14">
        <v>36</v>
      </c>
      <c r="E17" s="14">
        <v>172</v>
      </c>
      <c r="F17" s="14">
        <v>313</v>
      </c>
      <c r="G17" s="14">
        <v>33</v>
      </c>
      <c r="H17" s="14">
        <v>29</v>
      </c>
      <c r="I17" s="14">
        <v>33</v>
      </c>
      <c r="J17" t="s">
        <v>47</v>
      </c>
      <c r="K17" t="s">
        <v>47</v>
      </c>
      <c r="M17" t="s">
        <v>47</v>
      </c>
      <c r="N17" t="s">
        <v>47</v>
      </c>
    </row>
    <row r="18" spans="1:14" ht="12" customHeight="1" x14ac:dyDescent="0.2">
      <c r="A18" s="30" t="s">
        <v>47</v>
      </c>
      <c r="B18" s="1" t="s">
        <v>24</v>
      </c>
      <c r="C18" s="14">
        <v>375</v>
      </c>
      <c r="D18" s="14">
        <v>24</v>
      </c>
      <c r="E18" s="14">
        <v>66</v>
      </c>
      <c r="F18" s="14">
        <v>205</v>
      </c>
      <c r="G18" s="14">
        <v>25</v>
      </c>
      <c r="H18" s="14">
        <v>26</v>
      </c>
      <c r="I18" s="14">
        <v>29</v>
      </c>
      <c r="J18" t="s">
        <v>47</v>
      </c>
      <c r="K18" t="s">
        <v>47</v>
      </c>
      <c r="M18" t="s">
        <v>47</v>
      </c>
      <c r="N18" t="s">
        <v>47</v>
      </c>
    </row>
    <row r="19" spans="1:14" ht="12" customHeight="1" x14ac:dyDescent="0.2">
      <c r="A19" s="30" t="s">
        <v>47</v>
      </c>
      <c r="B19" s="1" t="s">
        <v>25</v>
      </c>
      <c r="C19" s="14">
        <v>159</v>
      </c>
      <c r="D19" s="14">
        <v>9</v>
      </c>
      <c r="E19" s="14">
        <v>42</v>
      </c>
      <c r="F19" s="14">
        <v>76</v>
      </c>
      <c r="G19" s="14">
        <v>13</v>
      </c>
      <c r="H19" s="14">
        <v>9</v>
      </c>
      <c r="I19" s="14">
        <v>10</v>
      </c>
      <c r="J19" t="s">
        <v>47</v>
      </c>
      <c r="K19" t="s">
        <v>47</v>
      </c>
      <c r="M19" t="s">
        <v>47</v>
      </c>
      <c r="N19" t="s">
        <v>47</v>
      </c>
    </row>
    <row r="20" spans="1:14" ht="12" customHeight="1" x14ac:dyDescent="0.2">
      <c r="A20" s="30" t="s">
        <v>47</v>
      </c>
      <c r="B20" s="1" t="s">
        <v>26</v>
      </c>
      <c r="C20" s="14">
        <v>119</v>
      </c>
      <c r="D20" s="14">
        <v>3</v>
      </c>
      <c r="E20" s="14">
        <v>45</v>
      </c>
      <c r="F20" s="14">
        <v>46</v>
      </c>
      <c r="G20" s="14">
        <v>10</v>
      </c>
      <c r="H20" s="14">
        <v>5</v>
      </c>
      <c r="I20" s="14">
        <v>10</v>
      </c>
      <c r="J20" t="s">
        <v>47</v>
      </c>
      <c r="K20" t="s">
        <v>47</v>
      </c>
      <c r="M20" t="s">
        <v>47</v>
      </c>
      <c r="N20" t="s">
        <v>47</v>
      </c>
    </row>
    <row r="21" spans="1:14" ht="12" customHeight="1" x14ac:dyDescent="0.2">
      <c r="A21" s="29" t="s">
        <v>27</v>
      </c>
      <c r="B21" s="3" t="s">
        <v>47</v>
      </c>
      <c r="C21" s="13">
        <v>10845</v>
      </c>
      <c r="D21" s="13">
        <v>1438</v>
      </c>
      <c r="E21" s="13">
        <v>5760</v>
      </c>
      <c r="F21" s="13">
        <v>2454</v>
      </c>
      <c r="G21" s="13">
        <v>325</v>
      </c>
      <c r="H21" s="13">
        <v>411</v>
      </c>
      <c r="I21" s="13">
        <v>457</v>
      </c>
    </row>
    <row r="22" spans="1:14" ht="12" customHeight="1" x14ac:dyDescent="0.2">
      <c r="A22" s="30" t="s">
        <v>47</v>
      </c>
      <c r="B22" s="1" t="s">
        <v>12</v>
      </c>
      <c r="C22" s="14">
        <v>30</v>
      </c>
      <c r="D22" s="14">
        <v>2</v>
      </c>
      <c r="E22" s="14">
        <v>8</v>
      </c>
      <c r="F22" s="14">
        <v>8</v>
      </c>
      <c r="G22" s="14">
        <v>1</v>
      </c>
      <c r="H22" s="14">
        <v>6</v>
      </c>
      <c r="I22" s="14">
        <v>5</v>
      </c>
      <c r="J22" t="s">
        <v>47</v>
      </c>
      <c r="K22" t="s">
        <v>47</v>
      </c>
      <c r="M22" t="s">
        <v>47</v>
      </c>
      <c r="N22" t="s">
        <v>47</v>
      </c>
    </row>
    <row r="23" spans="1:14" ht="12" customHeight="1" x14ac:dyDescent="0.2">
      <c r="A23" s="30" t="s">
        <v>47</v>
      </c>
      <c r="B23" s="1" t="s">
        <v>13</v>
      </c>
      <c r="C23" s="14">
        <v>399</v>
      </c>
      <c r="D23" s="14">
        <v>44</v>
      </c>
      <c r="E23" s="14">
        <v>187</v>
      </c>
      <c r="F23" s="14">
        <v>88</v>
      </c>
      <c r="G23" s="14">
        <v>5</v>
      </c>
      <c r="H23" s="14">
        <v>44</v>
      </c>
      <c r="I23" s="14">
        <v>31</v>
      </c>
      <c r="J23" t="s">
        <v>47</v>
      </c>
      <c r="K23" t="s">
        <v>47</v>
      </c>
      <c r="M23" t="s">
        <v>47</v>
      </c>
      <c r="N23" t="s">
        <v>47</v>
      </c>
    </row>
    <row r="24" spans="1:14" ht="12" customHeight="1" x14ac:dyDescent="0.2">
      <c r="A24" s="30" t="s">
        <v>47</v>
      </c>
      <c r="B24" s="1" t="s">
        <v>14</v>
      </c>
      <c r="C24" s="14">
        <v>1013</v>
      </c>
      <c r="D24" s="14">
        <v>113</v>
      </c>
      <c r="E24" s="14">
        <v>591</v>
      </c>
      <c r="F24" s="14">
        <v>200</v>
      </c>
      <c r="G24" s="14">
        <v>22</v>
      </c>
      <c r="H24" s="14">
        <v>39</v>
      </c>
      <c r="I24" s="14">
        <v>48</v>
      </c>
      <c r="J24" t="s">
        <v>47</v>
      </c>
      <c r="K24" t="s">
        <v>47</v>
      </c>
      <c r="M24" t="s">
        <v>47</v>
      </c>
      <c r="N24" t="s">
        <v>47</v>
      </c>
    </row>
    <row r="25" spans="1:14" ht="12" customHeight="1" x14ac:dyDescent="0.2">
      <c r="A25" s="30" t="s">
        <v>47</v>
      </c>
      <c r="B25" s="1" t="s">
        <v>15</v>
      </c>
      <c r="C25" s="14">
        <v>1473</v>
      </c>
      <c r="D25" s="14">
        <v>148</v>
      </c>
      <c r="E25" s="14">
        <v>829</v>
      </c>
      <c r="F25" s="14">
        <v>316</v>
      </c>
      <c r="G25" s="14">
        <v>47</v>
      </c>
      <c r="H25" s="14">
        <v>61</v>
      </c>
      <c r="I25" s="14">
        <v>72</v>
      </c>
      <c r="J25" t="s">
        <v>47</v>
      </c>
      <c r="K25" t="s">
        <v>47</v>
      </c>
      <c r="M25" t="s">
        <v>47</v>
      </c>
      <c r="N25" t="s">
        <v>47</v>
      </c>
    </row>
    <row r="26" spans="1:14" ht="12" customHeight="1" x14ac:dyDescent="0.2">
      <c r="A26" s="30" t="s">
        <v>47</v>
      </c>
      <c r="B26" s="1" t="s">
        <v>16</v>
      </c>
      <c r="C26" s="14">
        <v>1440</v>
      </c>
      <c r="D26" s="14">
        <v>138</v>
      </c>
      <c r="E26" s="14">
        <v>834</v>
      </c>
      <c r="F26" s="14">
        <v>318</v>
      </c>
      <c r="G26" s="14">
        <v>41</v>
      </c>
      <c r="H26" s="14">
        <v>57</v>
      </c>
      <c r="I26" s="14">
        <v>52</v>
      </c>
      <c r="J26" t="s">
        <v>47</v>
      </c>
      <c r="K26" t="s">
        <v>47</v>
      </c>
      <c r="M26" t="s">
        <v>47</v>
      </c>
      <c r="N26" t="s">
        <v>47</v>
      </c>
    </row>
    <row r="27" spans="1:14" ht="12" customHeight="1" x14ac:dyDescent="0.2">
      <c r="A27" s="30" t="s">
        <v>47</v>
      </c>
      <c r="B27" s="1" t="s">
        <v>17</v>
      </c>
      <c r="C27" s="14">
        <v>1393</v>
      </c>
      <c r="D27" s="14">
        <v>160</v>
      </c>
      <c r="E27" s="14">
        <v>779</v>
      </c>
      <c r="F27" s="14">
        <v>322</v>
      </c>
      <c r="G27" s="14">
        <v>38</v>
      </c>
      <c r="H27" s="14">
        <v>46</v>
      </c>
      <c r="I27" s="14">
        <v>48</v>
      </c>
      <c r="J27" t="s">
        <v>47</v>
      </c>
      <c r="K27" t="s">
        <v>47</v>
      </c>
      <c r="M27" t="s">
        <v>47</v>
      </c>
      <c r="N27" t="s">
        <v>47</v>
      </c>
    </row>
    <row r="28" spans="1:14" ht="12" customHeight="1" x14ac:dyDescent="0.2">
      <c r="A28" s="30" t="s">
        <v>47</v>
      </c>
      <c r="B28" s="1" t="s">
        <v>18</v>
      </c>
      <c r="C28" s="14">
        <v>1408</v>
      </c>
      <c r="D28" s="14">
        <v>190</v>
      </c>
      <c r="E28" s="14">
        <v>795</v>
      </c>
      <c r="F28" s="14">
        <v>290</v>
      </c>
      <c r="G28" s="14">
        <v>40</v>
      </c>
      <c r="H28" s="14">
        <v>42</v>
      </c>
      <c r="I28" s="14">
        <v>51</v>
      </c>
      <c r="J28" t="s">
        <v>47</v>
      </c>
      <c r="K28" t="s">
        <v>47</v>
      </c>
      <c r="M28" t="s">
        <v>47</v>
      </c>
      <c r="N28" t="s">
        <v>47</v>
      </c>
    </row>
    <row r="29" spans="1:14" ht="12" customHeight="1" x14ac:dyDescent="0.2">
      <c r="A29" s="30" t="s">
        <v>47</v>
      </c>
      <c r="B29" s="1" t="s">
        <v>19</v>
      </c>
      <c r="C29" s="14">
        <v>1172</v>
      </c>
      <c r="D29" s="14">
        <v>186</v>
      </c>
      <c r="E29" s="14">
        <v>658</v>
      </c>
      <c r="F29" s="14">
        <v>226</v>
      </c>
      <c r="G29" s="14">
        <v>37</v>
      </c>
      <c r="H29" s="14">
        <v>23</v>
      </c>
      <c r="I29" s="14">
        <v>42</v>
      </c>
      <c r="J29" t="s">
        <v>47</v>
      </c>
      <c r="K29" t="s">
        <v>47</v>
      </c>
      <c r="M29" t="s">
        <v>47</v>
      </c>
      <c r="N29" t="s">
        <v>47</v>
      </c>
    </row>
    <row r="30" spans="1:14" ht="12" customHeight="1" x14ac:dyDescent="0.2">
      <c r="A30" s="30" t="s">
        <v>47</v>
      </c>
      <c r="B30" s="1" t="s">
        <v>20</v>
      </c>
      <c r="C30" s="14">
        <v>1004</v>
      </c>
      <c r="D30" s="14">
        <v>183</v>
      </c>
      <c r="E30" s="14">
        <v>535</v>
      </c>
      <c r="F30" s="14">
        <v>191</v>
      </c>
      <c r="G30" s="14">
        <v>31</v>
      </c>
      <c r="H30" s="14">
        <v>27</v>
      </c>
      <c r="I30" s="14">
        <v>37</v>
      </c>
      <c r="J30" t="s">
        <v>47</v>
      </c>
      <c r="K30" t="s">
        <v>47</v>
      </c>
      <c r="M30" t="s">
        <v>47</v>
      </c>
      <c r="N30" t="s">
        <v>47</v>
      </c>
    </row>
    <row r="31" spans="1:14" ht="12" customHeight="1" x14ac:dyDescent="0.2">
      <c r="A31" s="30" t="s">
        <v>47</v>
      </c>
      <c r="B31" s="1" t="s">
        <v>21</v>
      </c>
      <c r="C31" s="14">
        <v>689</v>
      </c>
      <c r="D31" s="14">
        <v>141</v>
      </c>
      <c r="E31" s="14">
        <v>321</v>
      </c>
      <c r="F31" s="14">
        <v>151</v>
      </c>
      <c r="G31" s="14">
        <v>28</v>
      </c>
      <c r="H31" s="14">
        <v>25</v>
      </c>
      <c r="I31" s="14">
        <v>23</v>
      </c>
      <c r="J31" t="s">
        <v>47</v>
      </c>
      <c r="K31" t="s">
        <v>47</v>
      </c>
      <c r="M31" t="s">
        <v>47</v>
      </c>
      <c r="N31" t="s">
        <v>47</v>
      </c>
    </row>
    <row r="32" spans="1:14" ht="12" customHeight="1" x14ac:dyDescent="0.2">
      <c r="A32" s="30" t="s">
        <v>47</v>
      </c>
      <c r="B32" s="1" t="s">
        <v>22</v>
      </c>
      <c r="C32" s="14">
        <v>361</v>
      </c>
      <c r="D32" s="14">
        <v>70</v>
      </c>
      <c r="E32" s="14">
        <v>113</v>
      </c>
      <c r="F32" s="14">
        <v>135</v>
      </c>
      <c r="G32" s="14">
        <v>15</v>
      </c>
      <c r="H32" s="14">
        <v>13</v>
      </c>
      <c r="I32" s="14">
        <v>15</v>
      </c>
      <c r="J32" t="s">
        <v>47</v>
      </c>
      <c r="K32" t="s">
        <v>47</v>
      </c>
      <c r="M32" t="s">
        <v>47</v>
      </c>
      <c r="N32" t="s">
        <v>47</v>
      </c>
    </row>
    <row r="33" spans="1:14" ht="12" customHeight="1" x14ac:dyDescent="0.2">
      <c r="A33" s="30" t="s">
        <v>47</v>
      </c>
      <c r="B33" s="1" t="s">
        <v>23</v>
      </c>
      <c r="C33" s="14">
        <v>212</v>
      </c>
      <c r="D33" s="14">
        <v>34</v>
      </c>
      <c r="E33" s="14">
        <v>43</v>
      </c>
      <c r="F33" s="14">
        <v>106</v>
      </c>
      <c r="G33" s="14">
        <v>5</v>
      </c>
      <c r="H33" s="14">
        <v>10</v>
      </c>
      <c r="I33" s="14">
        <v>14</v>
      </c>
      <c r="J33" t="s">
        <v>47</v>
      </c>
      <c r="K33" t="s">
        <v>47</v>
      </c>
      <c r="M33" t="s">
        <v>47</v>
      </c>
      <c r="N33" t="s">
        <v>47</v>
      </c>
    </row>
    <row r="34" spans="1:14" ht="12" customHeight="1" x14ac:dyDescent="0.2">
      <c r="A34" s="30" t="s">
        <v>47</v>
      </c>
      <c r="B34" s="1" t="s">
        <v>24</v>
      </c>
      <c r="C34" s="14">
        <v>140</v>
      </c>
      <c r="D34" s="14">
        <v>20</v>
      </c>
      <c r="E34" s="14">
        <v>22</v>
      </c>
      <c r="F34" s="14">
        <v>67</v>
      </c>
      <c r="G34" s="14">
        <v>10</v>
      </c>
      <c r="H34" s="14">
        <v>12</v>
      </c>
      <c r="I34" s="14">
        <v>9</v>
      </c>
      <c r="J34" t="s">
        <v>47</v>
      </c>
      <c r="K34" t="s">
        <v>47</v>
      </c>
      <c r="M34" t="s">
        <v>47</v>
      </c>
      <c r="N34" t="s">
        <v>47</v>
      </c>
    </row>
    <row r="35" spans="1:14" ht="12" customHeight="1" x14ac:dyDescent="0.2">
      <c r="A35" s="30" t="s">
        <v>47</v>
      </c>
      <c r="B35" s="1" t="s">
        <v>25</v>
      </c>
      <c r="C35" s="14">
        <v>53</v>
      </c>
      <c r="D35" s="14">
        <v>6</v>
      </c>
      <c r="E35" s="14">
        <v>18</v>
      </c>
      <c r="F35" s="14">
        <v>19</v>
      </c>
      <c r="G35" s="14">
        <v>3</v>
      </c>
      <c r="H35" s="14">
        <v>3</v>
      </c>
      <c r="I35" s="14">
        <v>4</v>
      </c>
      <c r="J35" t="s">
        <v>47</v>
      </c>
      <c r="K35" t="s">
        <v>47</v>
      </c>
      <c r="M35" t="s">
        <v>47</v>
      </c>
      <c r="N35" t="s">
        <v>47</v>
      </c>
    </row>
    <row r="36" spans="1:14" ht="12" customHeight="1" x14ac:dyDescent="0.2">
      <c r="A36" s="30" t="s">
        <v>47</v>
      </c>
      <c r="B36" s="1" t="s">
        <v>26</v>
      </c>
      <c r="C36" s="14">
        <v>58</v>
      </c>
      <c r="D36" s="14">
        <v>3</v>
      </c>
      <c r="E36" s="14">
        <v>27</v>
      </c>
      <c r="F36" s="14">
        <v>17</v>
      </c>
      <c r="G36" s="14">
        <v>2</v>
      </c>
      <c r="H36" s="14">
        <v>3</v>
      </c>
      <c r="I36" s="14">
        <v>6</v>
      </c>
      <c r="J36" t="s">
        <v>47</v>
      </c>
      <c r="K36" t="s">
        <v>47</v>
      </c>
      <c r="M36" t="s">
        <v>47</v>
      </c>
      <c r="N36" t="s">
        <v>47</v>
      </c>
    </row>
    <row r="37" spans="1:14" ht="12" customHeight="1" x14ac:dyDescent="0.2">
      <c r="A37" s="29" t="s">
        <v>28</v>
      </c>
      <c r="B37" s="3" t="s">
        <v>47</v>
      </c>
      <c r="C37" s="13">
        <v>14580</v>
      </c>
      <c r="D37" s="13">
        <v>69</v>
      </c>
      <c r="E37" s="13">
        <v>8964</v>
      </c>
      <c r="F37" s="13">
        <v>3976</v>
      </c>
      <c r="G37" s="13">
        <v>637</v>
      </c>
      <c r="H37" s="13">
        <v>490</v>
      </c>
      <c r="I37" s="13">
        <v>444</v>
      </c>
    </row>
    <row r="38" spans="1:14" ht="12" customHeight="1" x14ac:dyDescent="0.2">
      <c r="A38" s="30" t="s">
        <v>47</v>
      </c>
      <c r="B38" s="1" t="s">
        <v>12</v>
      </c>
      <c r="C38" s="14">
        <v>31</v>
      </c>
      <c r="D38" s="14" t="s">
        <v>60</v>
      </c>
      <c r="E38" s="14">
        <v>17</v>
      </c>
      <c r="F38" s="14">
        <v>5</v>
      </c>
      <c r="G38" s="14">
        <v>2</v>
      </c>
      <c r="H38" s="14">
        <v>4</v>
      </c>
      <c r="I38" s="14">
        <v>3</v>
      </c>
      <c r="J38" t="s">
        <v>47</v>
      </c>
      <c r="K38" t="s">
        <v>47</v>
      </c>
      <c r="M38" t="s">
        <v>47</v>
      </c>
      <c r="N38" t="s">
        <v>47</v>
      </c>
    </row>
    <row r="39" spans="1:14" ht="12" customHeight="1" x14ac:dyDescent="0.2">
      <c r="A39" s="30" t="s">
        <v>47</v>
      </c>
      <c r="B39" s="1" t="s">
        <v>13</v>
      </c>
      <c r="C39" s="14">
        <v>637</v>
      </c>
      <c r="D39" s="14">
        <v>5</v>
      </c>
      <c r="E39" s="14">
        <v>379</v>
      </c>
      <c r="F39" s="14">
        <v>157</v>
      </c>
      <c r="G39" s="14">
        <v>7</v>
      </c>
      <c r="H39" s="14">
        <v>47</v>
      </c>
      <c r="I39" s="14">
        <v>42</v>
      </c>
      <c r="J39" t="s">
        <v>47</v>
      </c>
      <c r="K39" t="s">
        <v>47</v>
      </c>
      <c r="M39" t="s">
        <v>47</v>
      </c>
      <c r="N39" t="s">
        <v>47</v>
      </c>
    </row>
    <row r="40" spans="1:14" ht="12" customHeight="1" x14ac:dyDescent="0.2">
      <c r="A40" s="30" t="s">
        <v>47</v>
      </c>
      <c r="B40" s="1" t="s">
        <v>14</v>
      </c>
      <c r="C40" s="14">
        <v>1557</v>
      </c>
      <c r="D40" s="14">
        <v>8</v>
      </c>
      <c r="E40" s="14">
        <v>1112</v>
      </c>
      <c r="F40" s="14">
        <v>281</v>
      </c>
      <c r="G40" s="14">
        <v>32</v>
      </c>
      <c r="H40" s="14">
        <v>64</v>
      </c>
      <c r="I40" s="14">
        <v>60</v>
      </c>
      <c r="J40" t="s">
        <v>47</v>
      </c>
      <c r="K40" t="s">
        <v>47</v>
      </c>
      <c r="M40" t="s">
        <v>47</v>
      </c>
      <c r="N40" t="s">
        <v>47</v>
      </c>
    </row>
    <row r="41" spans="1:14" ht="12" customHeight="1" x14ac:dyDescent="0.2">
      <c r="A41" s="30" t="s">
        <v>47</v>
      </c>
      <c r="B41" s="1" t="s">
        <v>15</v>
      </c>
      <c r="C41" s="14">
        <v>1825</v>
      </c>
      <c r="D41" s="14">
        <v>8</v>
      </c>
      <c r="E41" s="14">
        <v>1285</v>
      </c>
      <c r="F41" s="14">
        <v>364</v>
      </c>
      <c r="G41" s="14">
        <v>65</v>
      </c>
      <c r="H41" s="14">
        <v>62</v>
      </c>
      <c r="I41" s="14">
        <v>41</v>
      </c>
      <c r="J41" t="s">
        <v>47</v>
      </c>
      <c r="K41" t="s">
        <v>47</v>
      </c>
      <c r="M41" t="s">
        <v>47</v>
      </c>
      <c r="N41" t="s">
        <v>47</v>
      </c>
    </row>
    <row r="42" spans="1:14" ht="12" customHeight="1" x14ac:dyDescent="0.2">
      <c r="A42" s="30" t="s">
        <v>47</v>
      </c>
      <c r="B42" s="1" t="s">
        <v>16</v>
      </c>
      <c r="C42" s="14">
        <v>1874</v>
      </c>
      <c r="D42" s="14">
        <v>7</v>
      </c>
      <c r="E42" s="14">
        <v>1259</v>
      </c>
      <c r="F42" s="14">
        <v>413</v>
      </c>
      <c r="G42" s="14">
        <v>83</v>
      </c>
      <c r="H42" s="14">
        <v>53</v>
      </c>
      <c r="I42" s="14">
        <v>59</v>
      </c>
      <c r="J42" t="s">
        <v>47</v>
      </c>
      <c r="K42" t="s">
        <v>47</v>
      </c>
      <c r="M42" t="s">
        <v>47</v>
      </c>
      <c r="N42" t="s">
        <v>47</v>
      </c>
    </row>
    <row r="43" spans="1:14" ht="12" customHeight="1" x14ac:dyDescent="0.2">
      <c r="A43" s="30" t="s">
        <v>47</v>
      </c>
      <c r="B43" s="1" t="s">
        <v>17</v>
      </c>
      <c r="C43" s="14">
        <v>1849</v>
      </c>
      <c r="D43" s="14">
        <v>5</v>
      </c>
      <c r="E43" s="14">
        <v>1197</v>
      </c>
      <c r="F43" s="14">
        <v>471</v>
      </c>
      <c r="G43" s="14">
        <v>83</v>
      </c>
      <c r="H43" s="14">
        <v>45</v>
      </c>
      <c r="I43" s="14">
        <v>48</v>
      </c>
      <c r="J43" t="s">
        <v>47</v>
      </c>
      <c r="K43" t="s">
        <v>47</v>
      </c>
      <c r="M43" t="s">
        <v>47</v>
      </c>
      <c r="N43" t="s">
        <v>47</v>
      </c>
    </row>
    <row r="44" spans="1:14" ht="12" customHeight="1" x14ac:dyDescent="0.2">
      <c r="A44" s="30" t="s">
        <v>47</v>
      </c>
      <c r="B44" s="1" t="s">
        <v>18</v>
      </c>
      <c r="C44" s="14">
        <v>1766</v>
      </c>
      <c r="D44" s="14">
        <v>2</v>
      </c>
      <c r="E44" s="14">
        <v>1106</v>
      </c>
      <c r="F44" s="14">
        <v>473</v>
      </c>
      <c r="G44" s="14">
        <v>92</v>
      </c>
      <c r="H44" s="14">
        <v>57</v>
      </c>
      <c r="I44" s="14">
        <v>36</v>
      </c>
      <c r="J44" t="s">
        <v>47</v>
      </c>
      <c r="K44" t="s">
        <v>47</v>
      </c>
      <c r="M44" t="s">
        <v>47</v>
      </c>
      <c r="N44" t="s">
        <v>47</v>
      </c>
    </row>
    <row r="45" spans="1:14" ht="12" customHeight="1" x14ac:dyDescent="0.2">
      <c r="A45" s="30" t="s">
        <v>47</v>
      </c>
      <c r="B45" s="1" t="s">
        <v>19</v>
      </c>
      <c r="C45" s="14">
        <v>1405</v>
      </c>
      <c r="D45" s="14">
        <v>6</v>
      </c>
      <c r="E45" s="14">
        <v>836</v>
      </c>
      <c r="F45" s="14">
        <v>420</v>
      </c>
      <c r="G45" s="14">
        <v>68</v>
      </c>
      <c r="H45" s="14">
        <v>38</v>
      </c>
      <c r="I45" s="14">
        <v>37</v>
      </c>
      <c r="J45" t="s">
        <v>47</v>
      </c>
      <c r="K45" t="s">
        <v>47</v>
      </c>
      <c r="M45" t="s">
        <v>47</v>
      </c>
      <c r="N45" t="s">
        <v>47</v>
      </c>
    </row>
    <row r="46" spans="1:14" ht="12" customHeight="1" x14ac:dyDescent="0.2">
      <c r="A46" s="30" t="s">
        <v>47</v>
      </c>
      <c r="B46" s="1" t="s">
        <v>20</v>
      </c>
      <c r="C46" s="14">
        <v>1165</v>
      </c>
      <c r="D46" s="14">
        <v>5</v>
      </c>
      <c r="E46" s="14">
        <v>673</v>
      </c>
      <c r="F46" s="14">
        <v>385</v>
      </c>
      <c r="G46" s="14">
        <v>49</v>
      </c>
      <c r="H46" s="14">
        <v>32</v>
      </c>
      <c r="I46" s="14">
        <v>21</v>
      </c>
      <c r="J46" t="s">
        <v>47</v>
      </c>
      <c r="K46" t="s">
        <v>47</v>
      </c>
      <c r="M46" t="s">
        <v>47</v>
      </c>
      <c r="N46" t="s">
        <v>47</v>
      </c>
    </row>
    <row r="47" spans="1:14" ht="12" customHeight="1" x14ac:dyDescent="0.2">
      <c r="A47" s="30" t="s">
        <v>47</v>
      </c>
      <c r="B47" s="1" t="s">
        <v>21</v>
      </c>
      <c r="C47" s="14">
        <v>952</v>
      </c>
      <c r="D47" s="14">
        <v>4</v>
      </c>
      <c r="E47" s="14">
        <v>536</v>
      </c>
      <c r="F47" s="14">
        <v>310</v>
      </c>
      <c r="G47" s="14">
        <v>51</v>
      </c>
      <c r="H47" s="14">
        <v>23</v>
      </c>
      <c r="I47" s="14">
        <v>28</v>
      </c>
      <c r="J47" t="s">
        <v>47</v>
      </c>
      <c r="K47" t="s">
        <v>47</v>
      </c>
      <c r="M47" t="s">
        <v>47</v>
      </c>
      <c r="N47" t="s">
        <v>47</v>
      </c>
    </row>
    <row r="48" spans="1:14" ht="12" customHeight="1" x14ac:dyDescent="0.2">
      <c r="A48" s="30" t="s">
        <v>47</v>
      </c>
      <c r="B48" s="1" t="s">
        <v>22</v>
      </c>
      <c r="C48" s="14">
        <v>713</v>
      </c>
      <c r="D48" s="14">
        <v>10</v>
      </c>
      <c r="E48" s="14">
        <v>349</v>
      </c>
      <c r="F48" s="14">
        <v>266</v>
      </c>
      <c r="G48" s="14">
        <v>44</v>
      </c>
      <c r="H48" s="14">
        <v>24</v>
      </c>
      <c r="I48" s="14">
        <v>20</v>
      </c>
      <c r="J48" t="s">
        <v>47</v>
      </c>
      <c r="K48" t="s">
        <v>47</v>
      </c>
      <c r="M48" t="s">
        <v>47</v>
      </c>
      <c r="N48" t="s">
        <v>47</v>
      </c>
    </row>
    <row r="49" spans="1:29" ht="12" customHeight="1" x14ac:dyDescent="0.2">
      <c r="A49" s="30" t="s">
        <v>47</v>
      </c>
      <c r="B49" s="1" t="s">
        <v>23</v>
      </c>
      <c r="C49" s="14">
        <v>404</v>
      </c>
      <c r="D49" s="14">
        <v>2</v>
      </c>
      <c r="E49" s="14">
        <v>129</v>
      </c>
      <c r="F49" s="14">
        <v>207</v>
      </c>
      <c r="G49" s="14">
        <v>28</v>
      </c>
      <c r="H49" s="14">
        <v>19</v>
      </c>
      <c r="I49" s="14">
        <v>19</v>
      </c>
      <c r="J49" t="s">
        <v>47</v>
      </c>
      <c r="K49" t="s">
        <v>47</v>
      </c>
      <c r="M49" t="s">
        <v>47</v>
      </c>
      <c r="N49" t="s">
        <v>47</v>
      </c>
    </row>
    <row r="50" spans="1:29" ht="12" customHeight="1" x14ac:dyDescent="0.2">
      <c r="A50" s="30" t="s">
        <v>47</v>
      </c>
      <c r="B50" s="1" t="s">
        <v>24</v>
      </c>
      <c r="C50" s="14">
        <v>235</v>
      </c>
      <c r="D50" s="14">
        <v>4</v>
      </c>
      <c r="E50" s="14">
        <v>44</v>
      </c>
      <c r="F50" s="14">
        <v>138</v>
      </c>
      <c r="G50" s="14">
        <v>15</v>
      </c>
      <c r="H50" s="14">
        <v>14</v>
      </c>
      <c r="I50" s="14">
        <v>20</v>
      </c>
      <c r="J50" t="s">
        <v>47</v>
      </c>
      <c r="K50" t="s">
        <v>47</v>
      </c>
      <c r="M50" t="s">
        <v>47</v>
      </c>
      <c r="N50" t="s">
        <v>47</v>
      </c>
    </row>
    <row r="51" spans="1:29" ht="12" customHeight="1" x14ac:dyDescent="0.2">
      <c r="A51" s="30" t="s">
        <v>47</v>
      </c>
      <c r="B51" s="1" t="s">
        <v>25</v>
      </c>
      <c r="C51" s="14">
        <v>106</v>
      </c>
      <c r="D51" s="14">
        <v>3</v>
      </c>
      <c r="E51" s="14">
        <v>24</v>
      </c>
      <c r="F51" s="14">
        <v>57</v>
      </c>
      <c r="G51" s="14">
        <v>10</v>
      </c>
      <c r="H51" s="14">
        <v>6</v>
      </c>
      <c r="I51" s="14">
        <v>6</v>
      </c>
      <c r="J51" t="s">
        <v>47</v>
      </c>
      <c r="K51" t="s">
        <v>47</v>
      </c>
      <c r="M51" t="s">
        <v>47</v>
      </c>
      <c r="N51" t="s">
        <v>47</v>
      </c>
    </row>
    <row r="52" spans="1:29" ht="12" customHeight="1" x14ac:dyDescent="0.2">
      <c r="A52" s="31" t="s">
        <v>47</v>
      </c>
      <c r="B52" s="4" t="s">
        <v>26</v>
      </c>
      <c r="C52" s="15">
        <v>61</v>
      </c>
      <c r="D52" s="15" t="s">
        <v>60</v>
      </c>
      <c r="E52" s="15">
        <v>18</v>
      </c>
      <c r="F52" s="15">
        <v>29</v>
      </c>
      <c r="G52" s="15">
        <v>8</v>
      </c>
      <c r="H52" s="15">
        <v>2</v>
      </c>
      <c r="I52" s="15">
        <v>4</v>
      </c>
      <c r="J52" t="s">
        <v>47</v>
      </c>
      <c r="K52" t="s">
        <v>47</v>
      </c>
      <c r="M52" t="s">
        <v>47</v>
      </c>
      <c r="N52" t="s">
        <v>47</v>
      </c>
    </row>
    <row r="53" spans="1:29" s="20" customFormat="1" ht="24" customHeight="1" x14ac:dyDescent="0.2">
      <c r="A53" s="23" t="s">
        <v>58</v>
      </c>
      <c r="B53" s="24"/>
      <c r="C53" s="24"/>
      <c r="D53" s="24"/>
      <c r="E53" s="24"/>
      <c r="F53" s="24"/>
      <c r="G53" s="24"/>
      <c r="H53" s="24"/>
      <c r="I53" s="25"/>
      <c r="J53" s="19"/>
      <c r="K53" s="19"/>
      <c r="L53" s="19" t="s">
        <v>47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</row>
    <row r="54" spans="1:29" ht="12" customHeight="1" x14ac:dyDescent="0.2">
      <c r="A54" s="26" t="s">
        <v>59</v>
      </c>
      <c r="B54" s="27"/>
      <c r="C54" s="27"/>
      <c r="D54" s="27"/>
      <c r="E54" s="27"/>
      <c r="F54" s="27"/>
      <c r="G54" s="27"/>
      <c r="H54" s="27"/>
      <c r="I54" s="28"/>
      <c r="J54" s="12"/>
      <c r="K54" s="12"/>
      <c r="L54" s="12" t="s">
        <v>47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 x14ac:dyDescent="0.2">
      <c r="A55" s="5" t="s">
        <v>47</v>
      </c>
      <c r="B55" s="5" t="s">
        <v>47</v>
      </c>
      <c r="C55" s="5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47</v>
      </c>
      <c r="I55" s="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</row>
    <row r="56" spans="1:29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29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29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29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29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29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29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29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29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D64"/>
  <sheetViews>
    <sheetView showGridLines="0" zoomScaleNormal="100" workbookViewId="0">
      <selection activeCell="C3" sqref="C3:C4"/>
    </sheetView>
  </sheetViews>
  <sheetFormatPr baseColWidth="10" defaultRowHeight="11.25" x14ac:dyDescent="0.2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2.1640625" customWidth="1"/>
  </cols>
  <sheetData>
    <row r="1" spans="1:30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 x14ac:dyDescent="0.2">
      <c r="A2" s="22" t="s">
        <v>46</v>
      </c>
      <c r="B2" s="22"/>
      <c r="C2" s="22"/>
      <c r="D2" s="22"/>
      <c r="E2" s="22"/>
      <c r="F2" s="22"/>
      <c r="G2" s="22"/>
      <c r="H2" s="22"/>
      <c r="I2" s="22"/>
      <c r="J2" s="12"/>
      <c r="K2" s="12"/>
      <c r="L2" s="12" t="s">
        <v>47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 x14ac:dyDescent="0.2">
      <c r="A3" s="32" t="s">
        <v>2</v>
      </c>
      <c r="B3" s="32" t="s">
        <v>47</v>
      </c>
      <c r="C3" s="32" t="s">
        <v>3</v>
      </c>
      <c r="D3" s="32" t="s">
        <v>4</v>
      </c>
      <c r="E3" s="32" t="s">
        <v>47</v>
      </c>
      <c r="F3" s="32" t="s">
        <v>47</v>
      </c>
      <c r="G3" s="32" t="s">
        <v>47</v>
      </c>
      <c r="H3" s="32" t="s">
        <v>47</v>
      </c>
      <c r="I3" s="32" t="s">
        <v>47</v>
      </c>
    </row>
    <row r="4" spans="1:30" ht="27.6" customHeight="1" x14ac:dyDescent="0.2">
      <c r="A4" s="32" t="s">
        <v>47</v>
      </c>
      <c r="B4" s="32" t="s">
        <v>47</v>
      </c>
      <c r="C4" s="32" t="s">
        <v>47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47</v>
      </c>
      <c r="K4" t="s">
        <v>47</v>
      </c>
      <c r="L4" t="s">
        <v>47</v>
      </c>
      <c r="M4" t="s">
        <v>47</v>
      </c>
      <c r="N4" t="s">
        <v>47</v>
      </c>
    </row>
    <row r="5" spans="1:30" ht="12" customHeight="1" x14ac:dyDescent="0.2">
      <c r="A5" s="33" t="s">
        <v>11</v>
      </c>
      <c r="B5" s="6" t="s">
        <v>47</v>
      </c>
      <c r="C5" s="13">
        <v>17547</v>
      </c>
      <c r="D5" s="13">
        <v>723</v>
      </c>
      <c r="E5" s="13">
        <v>10788</v>
      </c>
      <c r="F5" s="13">
        <v>4143</v>
      </c>
      <c r="G5" s="13">
        <v>726</v>
      </c>
      <c r="H5" s="13">
        <v>586</v>
      </c>
      <c r="I5" s="13">
        <v>581</v>
      </c>
    </row>
    <row r="6" spans="1:30" ht="12" customHeight="1" x14ac:dyDescent="0.2">
      <c r="A6" s="30" t="s">
        <v>47</v>
      </c>
      <c r="B6" s="1" t="s">
        <v>12</v>
      </c>
      <c r="C6" s="14">
        <v>45</v>
      </c>
      <c r="D6" s="14">
        <v>1</v>
      </c>
      <c r="E6" s="14">
        <v>23</v>
      </c>
      <c r="F6" s="14">
        <v>11</v>
      </c>
      <c r="G6" s="14">
        <v>1</v>
      </c>
      <c r="H6" s="14">
        <v>1</v>
      </c>
      <c r="I6" s="14">
        <v>8</v>
      </c>
      <c r="J6" t="s">
        <v>47</v>
      </c>
      <c r="K6" t="s">
        <v>47</v>
      </c>
      <c r="M6" t="s">
        <v>47</v>
      </c>
      <c r="N6" t="s">
        <v>47</v>
      </c>
    </row>
    <row r="7" spans="1:30" ht="12" customHeight="1" x14ac:dyDescent="0.2">
      <c r="A7" s="30" t="s">
        <v>47</v>
      </c>
      <c r="B7" s="1" t="s">
        <v>13</v>
      </c>
      <c r="C7" s="14">
        <v>813</v>
      </c>
      <c r="D7" s="14">
        <v>29</v>
      </c>
      <c r="E7" s="14">
        <v>501</v>
      </c>
      <c r="F7" s="14">
        <v>155</v>
      </c>
      <c r="G7" s="14">
        <v>26</v>
      </c>
      <c r="H7" s="14">
        <v>48</v>
      </c>
      <c r="I7" s="14">
        <v>54</v>
      </c>
      <c r="J7" t="s">
        <v>47</v>
      </c>
      <c r="K7" t="s">
        <v>47</v>
      </c>
      <c r="M7" t="s">
        <v>47</v>
      </c>
      <c r="N7" t="s">
        <v>47</v>
      </c>
    </row>
    <row r="8" spans="1:30" ht="12" customHeight="1" x14ac:dyDescent="0.2">
      <c r="A8" s="30" t="s">
        <v>47</v>
      </c>
      <c r="B8" s="1" t="s">
        <v>14</v>
      </c>
      <c r="C8" s="14">
        <v>2158</v>
      </c>
      <c r="D8" s="14">
        <v>70</v>
      </c>
      <c r="E8" s="14">
        <v>1477</v>
      </c>
      <c r="F8" s="14">
        <v>379</v>
      </c>
      <c r="G8" s="14">
        <v>63</v>
      </c>
      <c r="H8" s="14">
        <v>87</v>
      </c>
      <c r="I8" s="14">
        <v>82</v>
      </c>
      <c r="J8" t="s">
        <v>47</v>
      </c>
      <c r="K8" t="s">
        <v>47</v>
      </c>
      <c r="M8" t="s">
        <v>47</v>
      </c>
      <c r="N8" t="s">
        <v>47</v>
      </c>
    </row>
    <row r="9" spans="1:30" ht="12" customHeight="1" x14ac:dyDescent="0.2">
      <c r="A9" s="30" t="s">
        <v>47</v>
      </c>
      <c r="B9" s="1" t="s">
        <v>15</v>
      </c>
      <c r="C9" s="14">
        <v>2494</v>
      </c>
      <c r="D9" s="14">
        <v>74</v>
      </c>
      <c r="E9" s="14">
        <v>1692</v>
      </c>
      <c r="F9" s="14">
        <v>494</v>
      </c>
      <c r="G9" s="14">
        <v>79</v>
      </c>
      <c r="H9" s="14">
        <v>73</v>
      </c>
      <c r="I9" s="14">
        <v>82</v>
      </c>
      <c r="J9" t="s">
        <v>47</v>
      </c>
      <c r="K9" t="s">
        <v>47</v>
      </c>
      <c r="M9" t="s">
        <v>47</v>
      </c>
      <c r="N9" t="s">
        <v>47</v>
      </c>
    </row>
    <row r="10" spans="1:30" ht="12" customHeight="1" x14ac:dyDescent="0.2">
      <c r="A10" s="30" t="s">
        <v>47</v>
      </c>
      <c r="B10" s="1" t="s">
        <v>16</v>
      </c>
      <c r="C10" s="14">
        <v>2440</v>
      </c>
      <c r="D10" s="14">
        <v>89</v>
      </c>
      <c r="E10" s="14">
        <v>1593</v>
      </c>
      <c r="F10" s="14">
        <v>508</v>
      </c>
      <c r="G10" s="14">
        <v>104</v>
      </c>
      <c r="H10" s="14">
        <v>70</v>
      </c>
      <c r="I10" s="14">
        <v>76</v>
      </c>
      <c r="J10" t="s">
        <v>47</v>
      </c>
      <c r="K10" t="s">
        <v>47</v>
      </c>
      <c r="M10" t="s">
        <v>47</v>
      </c>
      <c r="N10" t="s">
        <v>47</v>
      </c>
    </row>
    <row r="11" spans="1:30" ht="12" customHeight="1" x14ac:dyDescent="0.2">
      <c r="A11" s="30" t="s">
        <v>47</v>
      </c>
      <c r="B11" s="1" t="s">
        <v>17</v>
      </c>
      <c r="C11" s="14">
        <v>2192</v>
      </c>
      <c r="D11" s="14">
        <v>86</v>
      </c>
      <c r="E11" s="14">
        <v>1388</v>
      </c>
      <c r="F11" s="14">
        <v>509</v>
      </c>
      <c r="G11" s="14">
        <v>88</v>
      </c>
      <c r="H11" s="14">
        <v>65</v>
      </c>
      <c r="I11" s="14">
        <v>56</v>
      </c>
      <c r="J11" t="s">
        <v>47</v>
      </c>
      <c r="K11" t="s">
        <v>47</v>
      </c>
      <c r="M11" t="s">
        <v>47</v>
      </c>
      <c r="N11" t="s">
        <v>47</v>
      </c>
    </row>
    <row r="12" spans="1:30" ht="12" customHeight="1" x14ac:dyDescent="0.2">
      <c r="A12" s="30" t="s">
        <v>47</v>
      </c>
      <c r="B12" s="1" t="s">
        <v>18</v>
      </c>
      <c r="C12" s="14">
        <v>1990</v>
      </c>
      <c r="D12" s="14">
        <v>92</v>
      </c>
      <c r="E12" s="14">
        <v>1222</v>
      </c>
      <c r="F12" s="14">
        <v>474</v>
      </c>
      <c r="G12" s="14">
        <v>92</v>
      </c>
      <c r="H12" s="14">
        <v>56</v>
      </c>
      <c r="I12" s="14">
        <v>54</v>
      </c>
      <c r="J12" t="s">
        <v>47</v>
      </c>
      <c r="K12" t="s">
        <v>47</v>
      </c>
      <c r="M12" t="s">
        <v>47</v>
      </c>
      <c r="N12" t="s">
        <v>47</v>
      </c>
    </row>
    <row r="13" spans="1:30" ht="12" customHeight="1" x14ac:dyDescent="0.2">
      <c r="A13" s="30" t="s">
        <v>47</v>
      </c>
      <c r="B13" s="1" t="s">
        <v>19</v>
      </c>
      <c r="C13" s="14">
        <v>1652</v>
      </c>
      <c r="D13" s="14">
        <v>89</v>
      </c>
      <c r="E13" s="14">
        <v>1030</v>
      </c>
      <c r="F13" s="14">
        <v>379</v>
      </c>
      <c r="G13" s="14">
        <v>68</v>
      </c>
      <c r="H13" s="14">
        <v>46</v>
      </c>
      <c r="I13" s="14">
        <v>40</v>
      </c>
      <c r="J13" t="s">
        <v>47</v>
      </c>
      <c r="K13" t="s">
        <v>47</v>
      </c>
      <c r="M13" t="s">
        <v>47</v>
      </c>
      <c r="N13" t="s">
        <v>47</v>
      </c>
    </row>
    <row r="14" spans="1:30" ht="12" customHeight="1" x14ac:dyDescent="0.2">
      <c r="A14" s="30" t="s">
        <v>47</v>
      </c>
      <c r="B14" s="1" t="s">
        <v>20</v>
      </c>
      <c r="C14" s="14">
        <v>1279</v>
      </c>
      <c r="D14" s="14">
        <v>64</v>
      </c>
      <c r="E14" s="14">
        <v>784</v>
      </c>
      <c r="F14" s="14">
        <v>317</v>
      </c>
      <c r="G14" s="14">
        <v>56</v>
      </c>
      <c r="H14" s="14">
        <v>31</v>
      </c>
      <c r="I14" s="14">
        <v>27</v>
      </c>
      <c r="J14" t="s">
        <v>47</v>
      </c>
      <c r="K14" t="s">
        <v>47</v>
      </c>
      <c r="M14" t="s">
        <v>47</v>
      </c>
      <c r="N14" t="s">
        <v>47</v>
      </c>
    </row>
    <row r="15" spans="1:30" ht="12" customHeight="1" x14ac:dyDescent="0.2">
      <c r="A15" s="30" t="s">
        <v>47</v>
      </c>
      <c r="B15" s="1" t="s">
        <v>21</v>
      </c>
      <c r="C15" s="14">
        <v>971</v>
      </c>
      <c r="D15" s="14">
        <v>55</v>
      </c>
      <c r="E15" s="14">
        <v>533</v>
      </c>
      <c r="F15" s="14">
        <v>282</v>
      </c>
      <c r="G15" s="14">
        <v>43</v>
      </c>
      <c r="H15" s="14">
        <v>31</v>
      </c>
      <c r="I15" s="14">
        <v>27</v>
      </c>
      <c r="J15" t="s">
        <v>47</v>
      </c>
      <c r="K15" t="s">
        <v>47</v>
      </c>
      <c r="M15" t="s">
        <v>47</v>
      </c>
      <c r="N15" t="s">
        <v>47</v>
      </c>
    </row>
    <row r="16" spans="1:30" ht="12" customHeight="1" x14ac:dyDescent="0.2">
      <c r="A16" s="30" t="s">
        <v>47</v>
      </c>
      <c r="B16" s="1" t="s">
        <v>22</v>
      </c>
      <c r="C16" s="14">
        <v>719</v>
      </c>
      <c r="D16" s="14">
        <v>35</v>
      </c>
      <c r="E16" s="14">
        <v>329</v>
      </c>
      <c r="F16" s="14">
        <v>245</v>
      </c>
      <c r="G16" s="14">
        <v>48</v>
      </c>
      <c r="H16" s="14">
        <v>34</v>
      </c>
      <c r="I16" s="14">
        <v>28</v>
      </c>
      <c r="J16" t="s">
        <v>47</v>
      </c>
      <c r="K16" t="s">
        <v>47</v>
      </c>
      <c r="M16" t="s">
        <v>47</v>
      </c>
      <c r="N16" t="s">
        <v>47</v>
      </c>
    </row>
    <row r="17" spans="1:14" ht="12" customHeight="1" x14ac:dyDescent="0.2">
      <c r="A17" s="30" t="s">
        <v>47</v>
      </c>
      <c r="B17" s="1" t="s">
        <v>23</v>
      </c>
      <c r="C17" s="14">
        <v>405</v>
      </c>
      <c r="D17" s="14">
        <v>20</v>
      </c>
      <c r="E17" s="14">
        <v>110</v>
      </c>
      <c r="F17" s="14">
        <v>208</v>
      </c>
      <c r="G17" s="14">
        <v>26</v>
      </c>
      <c r="H17" s="14">
        <v>23</v>
      </c>
      <c r="I17" s="14">
        <v>18</v>
      </c>
      <c r="J17" t="s">
        <v>47</v>
      </c>
      <c r="K17" t="s">
        <v>47</v>
      </c>
      <c r="M17" t="s">
        <v>47</v>
      </c>
      <c r="N17" t="s">
        <v>47</v>
      </c>
    </row>
    <row r="18" spans="1:14" ht="12" customHeight="1" x14ac:dyDescent="0.2">
      <c r="A18" s="30" t="s">
        <v>47</v>
      </c>
      <c r="B18" s="1" t="s">
        <v>24</v>
      </c>
      <c r="C18" s="14">
        <v>221</v>
      </c>
      <c r="D18" s="14">
        <v>11</v>
      </c>
      <c r="E18" s="14">
        <v>58</v>
      </c>
      <c r="F18" s="14">
        <v>117</v>
      </c>
      <c r="G18" s="14">
        <v>12</v>
      </c>
      <c r="H18" s="14">
        <v>10</v>
      </c>
      <c r="I18" s="14">
        <v>13</v>
      </c>
      <c r="J18" t="s">
        <v>47</v>
      </c>
      <c r="K18" t="s">
        <v>47</v>
      </c>
      <c r="M18" t="s">
        <v>47</v>
      </c>
      <c r="N18" t="s">
        <v>47</v>
      </c>
    </row>
    <row r="19" spans="1:14" ht="12" customHeight="1" x14ac:dyDescent="0.2">
      <c r="A19" s="30" t="s">
        <v>47</v>
      </c>
      <c r="B19" s="1" t="s">
        <v>25</v>
      </c>
      <c r="C19" s="14">
        <v>104</v>
      </c>
      <c r="D19" s="14">
        <v>6</v>
      </c>
      <c r="E19" s="14">
        <v>29</v>
      </c>
      <c r="F19" s="14">
        <v>41</v>
      </c>
      <c r="G19" s="14">
        <v>11</v>
      </c>
      <c r="H19" s="14">
        <v>7</v>
      </c>
      <c r="I19" s="14">
        <v>10</v>
      </c>
      <c r="J19" t="s">
        <v>47</v>
      </c>
      <c r="K19" t="s">
        <v>47</v>
      </c>
      <c r="M19" t="s">
        <v>47</v>
      </c>
      <c r="N19" t="s">
        <v>47</v>
      </c>
    </row>
    <row r="20" spans="1:14" ht="12" customHeight="1" x14ac:dyDescent="0.2">
      <c r="A20" s="30" t="s">
        <v>47</v>
      </c>
      <c r="B20" s="1" t="s">
        <v>26</v>
      </c>
      <c r="C20" s="14">
        <v>64</v>
      </c>
      <c r="D20" s="14">
        <v>2</v>
      </c>
      <c r="E20" s="14">
        <v>19</v>
      </c>
      <c r="F20" s="14">
        <v>24</v>
      </c>
      <c r="G20" s="14">
        <v>9</v>
      </c>
      <c r="H20" s="14">
        <v>4</v>
      </c>
      <c r="I20" s="14">
        <v>6</v>
      </c>
      <c r="J20" t="s">
        <v>47</v>
      </c>
      <c r="K20" t="s">
        <v>47</v>
      </c>
      <c r="M20" t="s">
        <v>47</v>
      </c>
      <c r="N20" t="s">
        <v>47</v>
      </c>
    </row>
    <row r="21" spans="1:14" ht="12" customHeight="1" x14ac:dyDescent="0.2">
      <c r="A21" s="29" t="s">
        <v>27</v>
      </c>
      <c r="B21" s="3" t="s">
        <v>47</v>
      </c>
      <c r="C21" s="13">
        <v>6915</v>
      </c>
      <c r="D21" s="13">
        <v>683</v>
      </c>
      <c r="E21" s="13">
        <v>3873</v>
      </c>
      <c r="F21" s="13">
        <v>1644</v>
      </c>
      <c r="G21" s="13">
        <v>236</v>
      </c>
      <c r="H21" s="13">
        <v>221</v>
      </c>
      <c r="I21" s="13">
        <v>258</v>
      </c>
    </row>
    <row r="22" spans="1:14" ht="12" customHeight="1" x14ac:dyDescent="0.2">
      <c r="A22" s="30" t="s">
        <v>47</v>
      </c>
      <c r="B22" s="1" t="s">
        <v>12</v>
      </c>
      <c r="C22" s="14">
        <v>20</v>
      </c>
      <c r="D22" s="14" t="s">
        <v>60</v>
      </c>
      <c r="E22" s="14">
        <v>13</v>
      </c>
      <c r="F22" s="14">
        <v>3</v>
      </c>
      <c r="G22" s="14" t="s">
        <v>60</v>
      </c>
      <c r="H22" s="14">
        <v>1</v>
      </c>
      <c r="I22" s="14">
        <v>3</v>
      </c>
      <c r="J22" t="s">
        <v>47</v>
      </c>
      <c r="K22" t="s">
        <v>47</v>
      </c>
      <c r="M22" t="s">
        <v>47</v>
      </c>
      <c r="N22" t="s">
        <v>47</v>
      </c>
    </row>
    <row r="23" spans="1:14" ht="12" customHeight="1" x14ac:dyDescent="0.2">
      <c r="A23" s="30" t="s">
        <v>47</v>
      </c>
      <c r="B23" s="1" t="s">
        <v>13</v>
      </c>
      <c r="C23" s="14">
        <v>272</v>
      </c>
      <c r="D23" s="14">
        <v>25</v>
      </c>
      <c r="E23" s="14">
        <v>140</v>
      </c>
      <c r="F23" s="14">
        <v>67</v>
      </c>
      <c r="G23" s="14">
        <v>11</v>
      </c>
      <c r="H23" s="14">
        <v>11</v>
      </c>
      <c r="I23" s="14">
        <v>18</v>
      </c>
      <c r="J23" t="s">
        <v>47</v>
      </c>
      <c r="K23" t="s">
        <v>47</v>
      </c>
      <c r="M23" t="s">
        <v>47</v>
      </c>
      <c r="N23" t="s">
        <v>47</v>
      </c>
    </row>
    <row r="24" spans="1:14" ht="12" customHeight="1" x14ac:dyDescent="0.2">
      <c r="A24" s="30" t="s">
        <v>47</v>
      </c>
      <c r="B24" s="1" t="s">
        <v>14</v>
      </c>
      <c r="C24" s="14">
        <v>818</v>
      </c>
      <c r="D24" s="14">
        <v>66</v>
      </c>
      <c r="E24" s="14">
        <v>493</v>
      </c>
      <c r="F24" s="14">
        <v>172</v>
      </c>
      <c r="G24" s="14">
        <v>20</v>
      </c>
      <c r="H24" s="14">
        <v>28</v>
      </c>
      <c r="I24" s="14">
        <v>39</v>
      </c>
      <c r="J24" t="s">
        <v>47</v>
      </c>
      <c r="K24" t="s">
        <v>47</v>
      </c>
      <c r="M24" t="s">
        <v>47</v>
      </c>
      <c r="N24" t="s">
        <v>47</v>
      </c>
    </row>
    <row r="25" spans="1:14" ht="12" customHeight="1" x14ac:dyDescent="0.2">
      <c r="A25" s="30" t="s">
        <v>47</v>
      </c>
      <c r="B25" s="1" t="s">
        <v>15</v>
      </c>
      <c r="C25" s="14">
        <v>1005</v>
      </c>
      <c r="D25" s="14">
        <v>70</v>
      </c>
      <c r="E25" s="14">
        <v>619</v>
      </c>
      <c r="F25" s="14">
        <v>215</v>
      </c>
      <c r="G25" s="14">
        <v>30</v>
      </c>
      <c r="H25" s="14">
        <v>30</v>
      </c>
      <c r="I25" s="14">
        <v>41</v>
      </c>
      <c r="J25" t="s">
        <v>47</v>
      </c>
      <c r="K25" t="s">
        <v>47</v>
      </c>
      <c r="M25" t="s">
        <v>47</v>
      </c>
      <c r="N25" t="s">
        <v>47</v>
      </c>
    </row>
    <row r="26" spans="1:14" ht="12" customHeight="1" x14ac:dyDescent="0.2">
      <c r="A26" s="30" t="s">
        <v>47</v>
      </c>
      <c r="B26" s="1" t="s">
        <v>16</v>
      </c>
      <c r="C26" s="14">
        <v>1001</v>
      </c>
      <c r="D26" s="14">
        <v>85</v>
      </c>
      <c r="E26" s="14">
        <v>577</v>
      </c>
      <c r="F26" s="14">
        <v>230</v>
      </c>
      <c r="G26" s="14">
        <v>46</v>
      </c>
      <c r="H26" s="14">
        <v>32</v>
      </c>
      <c r="I26" s="14">
        <v>31</v>
      </c>
      <c r="J26" t="s">
        <v>47</v>
      </c>
      <c r="K26" t="s">
        <v>47</v>
      </c>
      <c r="M26" t="s">
        <v>47</v>
      </c>
      <c r="N26" t="s">
        <v>47</v>
      </c>
    </row>
    <row r="27" spans="1:14" ht="12" customHeight="1" x14ac:dyDescent="0.2">
      <c r="A27" s="30" t="s">
        <v>47</v>
      </c>
      <c r="B27" s="1" t="s">
        <v>17</v>
      </c>
      <c r="C27" s="14">
        <v>898</v>
      </c>
      <c r="D27" s="14">
        <v>85</v>
      </c>
      <c r="E27" s="14">
        <v>521</v>
      </c>
      <c r="F27" s="14">
        <v>206</v>
      </c>
      <c r="G27" s="14">
        <v>33</v>
      </c>
      <c r="H27" s="14">
        <v>29</v>
      </c>
      <c r="I27" s="14">
        <v>24</v>
      </c>
      <c r="J27" t="s">
        <v>47</v>
      </c>
      <c r="K27" t="s">
        <v>47</v>
      </c>
      <c r="M27" t="s">
        <v>47</v>
      </c>
      <c r="N27" t="s">
        <v>47</v>
      </c>
    </row>
    <row r="28" spans="1:14" ht="12" customHeight="1" x14ac:dyDescent="0.2">
      <c r="A28" s="30" t="s">
        <v>47</v>
      </c>
      <c r="B28" s="1" t="s">
        <v>18</v>
      </c>
      <c r="C28" s="14">
        <v>804</v>
      </c>
      <c r="D28" s="14">
        <v>89</v>
      </c>
      <c r="E28" s="14">
        <v>460</v>
      </c>
      <c r="F28" s="14">
        <v>183</v>
      </c>
      <c r="G28" s="14">
        <v>29</v>
      </c>
      <c r="H28" s="14">
        <v>18</v>
      </c>
      <c r="I28" s="14">
        <v>25</v>
      </c>
      <c r="J28" t="s">
        <v>47</v>
      </c>
      <c r="K28" t="s">
        <v>47</v>
      </c>
      <c r="M28" t="s">
        <v>47</v>
      </c>
      <c r="N28" t="s">
        <v>47</v>
      </c>
    </row>
    <row r="29" spans="1:14" ht="12" customHeight="1" x14ac:dyDescent="0.2">
      <c r="A29" s="30" t="s">
        <v>47</v>
      </c>
      <c r="B29" s="1" t="s">
        <v>19</v>
      </c>
      <c r="C29" s="14">
        <v>683</v>
      </c>
      <c r="D29" s="14">
        <v>84</v>
      </c>
      <c r="E29" s="14">
        <v>411</v>
      </c>
      <c r="F29" s="14">
        <v>133</v>
      </c>
      <c r="G29" s="14">
        <v>21</v>
      </c>
      <c r="H29" s="14">
        <v>18</v>
      </c>
      <c r="I29" s="14">
        <v>16</v>
      </c>
      <c r="J29" t="s">
        <v>47</v>
      </c>
      <c r="K29" t="s">
        <v>47</v>
      </c>
      <c r="M29" t="s">
        <v>47</v>
      </c>
      <c r="N29" t="s">
        <v>47</v>
      </c>
    </row>
    <row r="30" spans="1:14" ht="12" customHeight="1" x14ac:dyDescent="0.2">
      <c r="A30" s="30" t="s">
        <v>47</v>
      </c>
      <c r="B30" s="1" t="s">
        <v>20</v>
      </c>
      <c r="C30" s="14">
        <v>522</v>
      </c>
      <c r="D30" s="14">
        <v>61</v>
      </c>
      <c r="E30" s="14">
        <v>305</v>
      </c>
      <c r="F30" s="14">
        <v>114</v>
      </c>
      <c r="G30" s="14">
        <v>13</v>
      </c>
      <c r="H30" s="14">
        <v>14</v>
      </c>
      <c r="I30" s="14">
        <v>15</v>
      </c>
      <c r="J30" t="s">
        <v>47</v>
      </c>
      <c r="K30" t="s">
        <v>47</v>
      </c>
      <c r="M30" t="s">
        <v>47</v>
      </c>
      <c r="N30" t="s">
        <v>47</v>
      </c>
    </row>
    <row r="31" spans="1:14" ht="12" customHeight="1" x14ac:dyDescent="0.2">
      <c r="A31" s="30" t="s">
        <v>47</v>
      </c>
      <c r="B31" s="1" t="s">
        <v>21</v>
      </c>
      <c r="C31" s="14">
        <v>392</v>
      </c>
      <c r="D31" s="14">
        <v>50</v>
      </c>
      <c r="E31" s="14">
        <v>205</v>
      </c>
      <c r="F31" s="14">
        <v>106</v>
      </c>
      <c r="G31" s="14">
        <v>7</v>
      </c>
      <c r="H31" s="14">
        <v>11</v>
      </c>
      <c r="I31" s="14">
        <v>13</v>
      </c>
      <c r="J31" t="s">
        <v>47</v>
      </c>
      <c r="K31" t="s">
        <v>47</v>
      </c>
      <c r="M31" t="s">
        <v>47</v>
      </c>
      <c r="N31" t="s">
        <v>47</v>
      </c>
    </row>
    <row r="32" spans="1:14" ht="12" customHeight="1" x14ac:dyDescent="0.2">
      <c r="A32" s="30" t="s">
        <v>47</v>
      </c>
      <c r="B32" s="1" t="s">
        <v>22</v>
      </c>
      <c r="C32" s="14">
        <v>229</v>
      </c>
      <c r="D32" s="14">
        <v>34</v>
      </c>
      <c r="E32" s="14">
        <v>70</v>
      </c>
      <c r="F32" s="14">
        <v>81</v>
      </c>
      <c r="G32" s="14">
        <v>13</v>
      </c>
      <c r="H32" s="14">
        <v>15</v>
      </c>
      <c r="I32" s="14">
        <v>16</v>
      </c>
      <c r="J32" t="s">
        <v>47</v>
      </c>
      <c r="K32" t="s">
        <v>47</v>
      </c>
      <c r="M32" t="s">
        <v>47</v>
      </c>
      <c r="N32" t="s">
        <v>47</v>
      </c>
    </row>
    <row r="33" spans="1:14" ht="12" customHeight="1" x14ac:dyDescent="0.2">
      <c r="A33" s="30" t="s">
        <v>47</v>
      </c>
      <c r="B33" s="1" t="s">
        <v>23</v>
      </c>
      <c r="C33" s="14">
        <v>141</v>
      </c>
      <c r="D33" s="14">
        <v>18</v>
      </c>
      <c r="E33" s="14">
        <v>28</v>
      </c>
      <c r="F33" s="14">
        <v>74</v>
      </c>
      <c r="G33" s="14">
        <v>6</v>
      </c>
      <c r="H33" s="14">
        <v>9</v>
      </c>
      <c r="I33" s="14">
        <v>6</v>
      </c>
      <c r="J33" t="s">
        <v>47</v>
      </c>
      <c r="K33" t="s">
        <v>47</v>
      </c>
      <c r="M33" t="s">
        <v>47</v>
      </c>
      <c r="N33" t="s">
        <v>47</v>
      </c>
    </row>
    <row r="34" spans="1:14" ht="12" customHeight="1" x14ac:dyDescent="0.2">
      <c r="A34" s="30" t="s">
        <v>47</v>
      </c>
      <c r="B34" s="1" t="s">
        <v>24</v>
      </c>
      <c r="C34" s="14">
        <v>74</v>
      </c>
      <c r="D34" s="14">
        <v>9</v>
      </c>
      <c r="E34" s="14">
        <v>16</v>
      </c>
      <c r="F34" s="14">
        <v>39</v>
      </c>
      <c r="G34" s="14">
        <v>4</v>
      </c>
      <c r="H34" s="14">
        <v>1</v>
      </c>
      <c r="I34" s="14">
        <v>5</v>
      </c>
      <c r="J34" t="s">
        <v>47</v>
      </c>
      <c r="K34" t="s">
        <v>47</v>
      </c>
      <c r="M34" t="s">
        <v>47</v>
      </c>
      <c r="N34" t="s">
        <v>47</v>
      </c>
    </row>
    <row r="35" spans="1:14" ht="12" customHeight="1" x14ac:dyDescent="0.2">
      <c r="A35" s="30" t="s">
        <v>47</v>
      </c>
      <c r="B35" s="1" t="s">
        <v>25</v>
      </c>
      <c r="C35" s="14">
        <v>34</v>
      </c>
      <c r="D35" s="14">
        <v>5</v>
      </c>
      <c r="E35" s="14">
        <v>8</v>
      </c>
      <c r="F35" s="14">
        <v>14</v>
      </c>
      <c r="G35" s="14">
        <v>2</v>
      </c>
      <c r="H35" s="14">
        <v>2</v>
      </c>
      <c r="I35" s="14">
        <v>3</v>
      </c>
      <c r="J35" t="s">
        <v>47</v>
      </c>
      <c r="K35" t="s">
        <v>47</v>
      </c>
      <c r="M35" t="s">
        <v>47</v>
      </c>
      <c r="N35" t="s">
        <v>47</v>
      </c>
    </row>
    <row r="36" spans="1:14" ht="12" customHeight="1" x14ac:dyDescent="0.2">
      <c r="A36" s="30" t="s">
        <v>47</v>
      </c>
      <c r="B36" s="1" t="s">
        <v>26</v>
      </c>
      <c r="C36" s="14">
        <v>22</v>
      </c>
      <c r="D36" s="14">
        <v>2</v>
      </c>
      <c r="E36" s="14">
        <v>7</v>
      </c>
      <c r="F36" s="14">
        <v>7</v>
      </c>
      <c r="G36" s="14">
        <v>1</v>
      </c>
      <c r="H36" s="14">
        <v>2</v>
      </c>
      <c r="I36" s="14">
        <v>3</v>
      </c>
      <c r="J36" t="s">
        <v>47</v>
      </c>
      <c r="K36" t="s">
        <v>47</v>
      </c>
      <c r="M36" t="s">
        <v>47</v>
      </c>
      <c r="N36" t="s">
        <v>47</v>
      </c>
    </row>
    <row r="37" spans="1:14" ht="12" customHeight="1" x14ac:dyDescent="0.2">
      <c r="A37" s="29" t="s">
        <v>28</v>
      </c>
      <c r="B37" s="3" t="s">
        <v>47</v>
      </c>
      <c r="C37" s="13">
        <v>10632</v>
      </c>
      <c r="D37" s="13">
        <v>40</v>
      </c>
      <c r="E37" s="13">
        <v>6915</v>
      </c>
      <c r="F37" s="13">
        <v>2499</v>
      </c>
      <c r="G37" s="13">
        <v>490</v>
      </c>
      <c r="H37" s="13">
        <v>365</v>
      </c>
      <c r="I37" s="13">
        <v>323</v>
      </c>
    </row>
    <row r="38" spans="1:14" ht="12" customHeight="1" x14ac:dyDescent="0.2">
      <c r="A38" s="30" t="s">
        <v>47</v>
      </c>
      <c r="B38" s="1" t="s">
        <v>12</v>
      </c>
      <c r="C38" s="14">
        <v>25</v>
      </c>
      <c r="D38" s="14">
        <v>1</v>
      </c>
      <c r="E38" s="14">
        <v>10</v>
      </c>
      <c r="F38" s="14">
        <v>8</v>
      </c>
      <c r="G38" s="14">
        <v>1</v>
      </c>
      <c r="H38" s="14" t="s">
        <v>60</v>
      </c>
      <c r="I38" s="14">
        <v>5</v>
      </c>
      <c r="J38" t="s">
        <v>47</v>
      </c>
      <c r="K38" t="s">
        <v>47</v>
      </c>
      <c r="M38" t="s">
        <v>47</v>
      </c>
      <c r="N38" t="s">
        <v>47</v>
      </c>
    </row>
    <row r="39" spans="1:14" ht="12" customHeight="1" x14ac:dyDescent="0.2">
      <c r="A39" s="30" t="s">
        <v>47</v>
      </c>
      <c r="B39" s="1" t="s">
        <v>13</v>
      </c>
      <c r="C39" s="14">
        <v>541</v>
      </c>
      <c r="D39" s="14">
        <v>4</v>
      </c>
      <c r="E39" s="14">
        <v>361</v>
      </c>
      <c r="F39" s="14">
        <v>88</v>
      </c>
      <c r="G39" s="14">
        <v>15</v>
      </c>
      <c r="H39" s="14">
        <v>37</v>
      </c>
      <c r="I39" s="14">
        <v>36</v>
      </c>
      <c r="J39" t="s">
        <v>47</v>
      </c>
      <c r="K39" t="s">
        <v>47</v>
      </c>
      <c r="M39" t="s">
        <v>47</v>
      </c>
      <c r="N39" t="s">
        <v>47</v>
      </c>
    </row>
    <row r="40" spans="1:14" ht="12" customHeight="1" x14ac:dyDescent="0.2">
      <c r="A40" s="30" t="s">
        <v>47</v>
      </c>
      <c r="B40" s="1" t="s">
        <v>14</v>
      </c>
      <c r="C40" s="14">
        <v>1340</v>
      </c>
      <c r="D40" s="14">
        <v>4</v>
      </c>
      <c r="E40" s="14">
        <v>984</v>
      </c>
      <c r="F40" s="14">
        <v>207</v>
      </c>
      <c r="G40" s="14">
        <v>43</v>
      </c>
      <c r="H40" s="14">
        <v>59</v>
      </c>
      <c r="I40" s="14">
        <v>43</v>
      </c>
      <c r="J40" t="s">
        <v>47</v>
      </c>
      <c r="K40" t="s">
        <v>47</v>
      </c>
      <c r="M40" t="s">
        <v>47</v>
      </c>
      <c r="N40" t="s">
        <v>47</v>
      </c>
    </row>
    <row r="41" spans="1:14" ht="12" customHeight="1" x14ac:dyDescent="0.2">
      <c r="A41" s="30" t="s">
        <v>47</v>
      </c>
      <c r="B41" s="1" t="s">
        <v>15</v>
      </c>
      <c r="C41" s="14">
        <v>1489</v>
      </c>
      <c r="D41" s="14">
        <v>4</v>
      </c>
      <c r="E41" s="14">
        <v>1073</v>
      </c>
      <c r="F41" s="14">
        <v>279</v>
      </c>
      <c r="G41" s="14">
        <v>49</v>
      </c>
      <c r="H41" s="14">
        <v>43</v>
      </c>
      <c r="I41" s="14">
        <v>41</v>
      </c>
      <c r="J41" t="s">
        <v>47</v>
      </c>
      <c r="K41" t="s">
        <v>47</v>
      </c>
      <c r="M41" t="s">
        <v>47</v>
      </c>
      <c r="N41" t="s">
        <v>47</v>
      </c>
    </row>
    <row r="42" spans="1:14" ht="12" customHeight="1" x14ac:dyDescent="0.2">
      <c r="A42" s="30" t="s">
        <v>47</v>
      </c>
      <c r="B42" s="1" t="s">
        <v>16</v>
      </c>
      <c r="C42" s="14">
        <v>1439</v>
      </c>
      <c r="D42" s="14">
        <v>4</v>
      </c>
      <c r="E42" s="14">
        <v>1016</v>
      </c>
      <c r="F42" s="14">
        <v>278</v>
      </c>
      <c r="G42" s="14">
        <v>58</v>
      </c>
      <c r="H42" s="14">
        <v>38</v>
      </c>
      <c r="I42" s="14">
        <v>45</v>
      </c>
      <c r="J42" t="s">
        <v>47</v>
      </c>
      <c r="K42" t="s">
        <v>47</v>
      </c>
      <c r="M42" t="s">
        <v>47</v>
      </c>
      <c r="N42" t="s">
        <v>47</v>
      </c>
    </row>
    <row r="43" spans="1:14" ht="12" customHeight="1" x14ac:dyDescent="0.2">
      <c r="A43" s="30" t="s">
        <v>47</v>
      </c>
      <c r="B43" s="1" t="s">
        <v>17</v>
      </c>
      <c r="C43" s="14">
        <v>1294</v>
      </c>
      <c r="D43" s="14">
        <v>1</v>
      </c>
      <c r="E43" s="14">
        <v>867</v>
      </c>
      <c r="F43" s="14">
        <v>303</v>
      </c>
      <c r="G43" s="14">
        <v>55</v>
      </c>
      <c r="H43" s="14">
        <v>36</v>
      </c>
      <c r="I43" s="14">
        <v>32</v>
      </c>
      <c r="J43" t="s">
        <v>47</v>
      </c>
      <c r="K43" t="s">
        <v>47</v>
      </c>
      <c r="M43" t="s">
        <v>47</v>
      </c>
      <c r="N43" t="s">
        <v>47</v>
      </c>
    </row>
    <row r="44" spans="1:14" ht="12" customHeight="1" x14ac:dyDescent="0.2">
      <c r="A44" s="30" t="s">
        <v>47</v>
      </c>
      <c r="B44" s="1" t="s">
        <v>18</v>
      </c>
      <c r="C44" s="14">
        <v>1186</v>
      </c>
      <c r="D44" s="14">
        <v>3</v>
      </c>
      <c r="E44" s="14">
        <v>762</v>
      </c>
      <c r="F44" s="14">
        <v>291</v>
      </c>
      <c r="G44" s="14">
        <v>63</v>
      </c>
      <c r="H44" s="14">
        <v>38</v>
      </c>
      <c r="I44" s="14">
        <v>29</v>
      </c>
      <c r="J44" t="s">
        <v>47</v>
      </c>
      <c r="K44" t="s">
        <v>47</v>
      </c>
      <c r="M44" t="s">
        <v>47</v>
      </c>
      <c r="N44" t="s">
        <v>47</v>
      </c>
    </row>
    <row r="45" spans="1:14" ht="12" customHeight="1" x14ac:dyDescent="0.2">
      <c r="A45" s="30" t="s">
        <v>47</v>
      </c>
      <c r="B45" s="1" t="s">
        <v>19</v>
      </c>
      <c r="C45" s="14">
        <v>969</v>
      </c>
      <c r="D45" s="14">
        <v>5</v>
      </c>
      <c r="E45" s="14">
        <v>619</v>
      </c>
      <c r="F45" s="14">
        <v>246</v>
      </c>
      <c r="G45" s="14">
        <v>47</v>
      </c>
      <c r="H45" s="14">
        <v>28</v>
      </c>
      <c r="I45" s="14">
        <v>24</v>
      </c>
      <c r="J45" t="s">
        <v>47</v>
      </c>
      <c r="K45" t="s">
        <v>47</v>
      </c>
      <c r="M45" t="s">
        <v>47</v>
      </c>
      <c r="N45" t="s">
        <v>47</v>
      </c>
    </row>
    <row r="46" spans="1:14" ht="12" customHeight="1" x14ac:dyDescent="0.2">
      <c r="A46" s="30" t="s">
        <v>47</v>
      </c>
      <c r="B46" s="1" t="s">
        <v>20</v>
      </c>
      <c r="C46" s="14">
        <v>757</v>
      </c>
      <c r="D46" s="14">
        <v>3</v>
      </c>
      <c r="E46" s="14">
        <v>479</v>
      </c>
      <c r="F46" s="14">
        <v>203</v>
      </c>
      <c r="G46" s="14">
        <v>43</v>
      </c>
      <c r="H46" s="14">
        <v>17</v>
      </c>
      <c r="I46" s="14">
        <v>12</v>
      </c>
      <c r="J46" t="s">
        <v>47</v>
      </c>
      <c r="K46" t="s">
        <v>47</v>
      </c>
      <c r="M46" t="s">
        <v>47</v>
      </c>
      <c r="N46" t="s">
        <v>47</v>
      </c>
    </row>
    <row r="47" spans="1:14" ht="12" customHeight="1" x14ac:dyDescent="0.2">
      <c r="A47" s="30" t="s">
        <v>47</v>
      </c>
      <c r="B47" s="1" t="s">
        <v>21</v>
      </c>
      <c r="C47" s="14">
        <v>579</v>
      </c>
      <c r="D47" s="14">
        <v>5</v>
      </c>
      <c r="E47" s="14">
        <v>328</v>
      </c>
      <c r="F47" s="14">
        <v>176</v>
      </c>
      <c r="G47" s="14">
        <v>36</v>
      </c>
      <c r="H47" s="14">
        <v>20</v>
      </c>
      <c r="I47" s="14">
        <v>14</v>
      </c>
      <c r="J47" t="s">
        <v>47</v>
      </c>
      <c r="K47" t="s">
        <v>47</v>
      </c>
      <c r="M47" t="s">
        <v>47</v>
      </c>
      <c r="N47" t="s">
        <v>47</v>
      </c>
    </row>
    <row r="48" spans="1:14" ht="12" customHeight="1" x14ac:dyDescent="0.2">
      <c r="A48" s="30" t="s">
        <v>47</v>
      </c>
      <c r="B48" s="1" t="s">
        <v>22</v>
      </c>
      <c r="C48" s="14">
        <v>490</v>
      </c>
      <c r="D48" s="14">
        <v>1</v>
      </c>
      <c r="E48" s="14">
        <v>259</v>
      </c>
      <c r="F48" s="14">
        <v>164</v>
      </c>
      <c r="G48" s="14">
        <v>35</v>
      </c>
      <c r="H48" s="14">
        <v>19</v>
      </c>
      <c r="I48" s="14">
        <v>12</v>
      </c>
      <c r="J48" t="s">
        <v>47</v>
      </c>
      <c r="K48" t="s">
        <v>47</v>
      </c>
      <c r="M48" t="s">
        <v>47</v>
      </c>
      <c r="N48" t="s">
        <v>47</v>
      </c>
    </row>
    <row r="49" spans="1:30" ht="12" customHeight="1" x14ac:dyDescent="0.2">
      <c r="A49" s="30" t="s">
        <v>47</v>
      </c>
      <c r="B49" s="1" t="s">
        <v>23</v>
      </c>
      <c r="C49" s="14">
        <v>264</v>
      </c>
      <c r="D49" s="14">
        <v>2</v>
      </c>
      <c r="E49" s="14">
        <v>82</v>
      </c>
      <c r="F49" s="14">
        <v>134</v>
      </c>
      <c r="G49" s="14">
        <v>20</v>
      </c>
      <c r="H49" s="14">
        <v>14</v>
      </c>
      <c r="I49" s="14">
        <v>12</v>
      </c>
      <c r="J49" t="s">
        <v>47</v>
      </c>
      <c r="K49" t="s">
        <v>47</v>
      </c>
      <c r="M49" t="s">
        <v>47</v>
      </c>
      <c r="N49" t="s">
        <v>47</v>
      </c>
    </row>
    <row r="50" spans="1:30" ht="12" customHeight="1" x14ac:dyDescent="0.2">
      <c r="A50" s="30" t="s">
        <v>47</v>
      </c>
      <c r="B50" s="1" t="s">
        <v>24</v>
      </c>
      <c r="C50" s="14">
        <v>147</v>
      </c>
      <c r="D50" s="14">
        <v>2</v>
      </c>
      <c r="E50" s="14">
        <v>42</v>
      </c>
      <c r="F50" s="14">
        <v>78</v>
      </c>
      <c r="G50" s="14">
        <v>8</v>
      </c>
      <c r="H50" s="14">
        <v>9</v>
      </c>
      <c r="I50" s="14">
        <v>8</v>
      </c>
      <c r="J50" t="s">
        <v>47</v>
      </c>
      <c r="K50" t="s">
        <v>47</v>
      </c>
      <c r="M50" t="s">
        <v>47</v>
      </c>
      <c r="N50" t="s">
        <v>47</v>
      </c>
    </row>
    <row r="51" spans="1:30" ht="12" customHeight="1" x14ac:dyDescent="0.2">
      <c r="A51" s="30" t="s">
        <v>47</v>
      </c>
      <c r="B51" s="1" t="s">
        <v>25</v>
      </c>
      <c r="C51" s="14">
        <v>70</v>
      </c>
      <c r="D51" s="14">
        <v>1</v>
      </c>
      <c r="E51" s="14">
        <v>21</v>
      </c>
      <c r="F51" s="14">
        <v>27</v>
      </c>
      <c r="G51" s="14">
        <v>9</v>
      </c>
      <c r="H51" s="14">
        <v>5</v>
      </c>
      <c r="I51" s="14">
        <v>7</v>
      </c>
      <c r="J51" t="s">
        <v>47</v>
      </c>
      <c r="K51" t="s">
        <v>47</v>
      </c>
      <c r="M51" t="s">
        <v>47</v>
      </c>
      <c r="N51" t="s">
        <v>47</v>
      </c>
    </row>
    <row r="52" spans="1:30" ht="12" customHeight="1" x14ac:dyDescent="0.2">
      <c r="A52" s="31" t="s">
        <v>47</v>
      </c>
      <c r="B52" s="4" t="s">
        <v>26</v>
      </c>
      <c r="C52" s="15">
        <v>42</v>
      </c>
      <c r="D52" s="15" t="s">
        <v>60</v>
      </c>
      <c r="E52" s="15">
        <v>12</v>
      </c>
      <c r="F52" s="15">
        <v>17</v>
      </c>
      <c r="G52" s="15">
        <v>8</v>
      </c>
      <c r="H52" s="15">
        <v>2</v>
      </c>
      <c r="I52" s="15">
        <v>3</v>
      </c>
      <c r="J52" t="s">
        <v>47</v>
      </c>
      <c r="K52" t="s">
        <v>47</v>
      </c>
      <c r="M52" t="s">
        <v>47</v>
      </c>
      <c r="N52" t="s">
        <v>47</v>
      </c>
    </row>
    <row r="53" spans="1:30" s="20" customFormat="1" ht="24" customHeight="1" x14ac:dyDescent="0.2">
      <c r="A53" s="23" t="s">
        <v>58</v>
      </c>
      <c r="B53" s="24"/>
      <c r="C53" s="24"/>
      <c r="D53" s="24"/>
      <c r="E53" s="24"/>
      <c r="F53" s="24"/>
      <c r="G53" s="24"/>
      <c r="H53" s="24"/>
      <c r="I53" s="25"/>
      <c r="J53" s="19"/>
      <c r="K53" s="19"/>
      <c r="L53" s="19" t="s">
        <v>47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 ht="12" customHeight="1" x14ac:dyDescent="0.2">
      <c r="A54" s="26" t="s">
        <v>59</v>
      </c>
      <c r="B54" s="27"/>
      <c r="C54" s="27"/>
      <c r="D54" s="27"/>
      <c r="E54" s="27"/>
      <c r="F54" s="27"/>
      <c r="G54" s="27"/>
      <c r="H54" s="27"/>
      <c r="I54" s="28"/>
      <c r="J54" s="12"/>
      <c r="K54" s="12"/>
      <c r="L54" s="12" t="s">
        <v>47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 x14ac:dyDescent="0.2">
      <c r="A55" s="5" t="s">
        <v>47</v>
      </c>
      <c r="B55" s="5" t="s">
        <v>47</v>
      </c>
      <c r="C55" s="5" t="s">
        <v>47</v>
      </c>
      <c r="D55" s="5" t="s">
        <v>47</v>
      </c>
      <c r="E55" s="5" t="s">
        <v>47</v>
      </c>
      <c r="F55" s="5" t="s">
        <v>47</v>
      </c>
      <c r="G55" s="5" t="s">
        <v>47</v>
      </c>
      <c r="H55" s="5" t="s">
        <v>47</v>
      </c>
      <c r="I55" s="5" t="s">
        <v>47</v>
      </c>
      <c r="J55" t="s">
        <v>47</v>
      </c>
      <c r="K55" t="s">
        <v>47</v>
      </c>
      <c r="L55" t="s">
        <v>47</v>
      </c>
      <c r="M55" t="s">
        <v>47</v>
      </c>
      <c r="N55" t="s">
        <v>47</v>
      </c>
    </row>
    <row r="56" spans="1:30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0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0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0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0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0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0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0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0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3.13</vt:lpstr>
      <vt:lpstr>Cuadro 3.13.1</vt:lpstr>
      <vt:lpstr>Cuadro 3.13.2</vt:lpstr>
      <vt:lpstr>Cuadro 3.13.3</vt:lpstr>
      <vt:lpstr>Cuadro 3.13.4</vt:lpstr>
      <vt:lpstr>Cuadro 3.13.5</vt:lpstr>
      <vt:lpstr>Cuadro 3.13.6</vt:lpstr>
      <vt:lpstr>Cuadro 3.13.7</vt:lpstr>
      <vt:lpstr>Cuadro 3.13.8</vt:lpstr>
      <vt:lpstr>Cuadro 3.13.9</vt:lpstr>
      <vt:lpstr>Cuadro 3.13.10</vt:lpstr>
      <vt:lpstr>Cuadro 3.13.11</vt:lpstr>
      <vt:lpstr>Cuadro 3.13.12</vt:lpstr>
      <vt:lpstr>Cuadro 3.13.13</vt:lpstr>
      <vt:lpstr>Cuadro 3.13.14</vt:lpstr>
      <vt:lpstr>Cuadro 3.13.15</vt:lpstr>
      <vt:lpstr>Cuadro 3.13.16</vt:lpstr>
      <vt:lpstr>Cuadro 3.13.17</vt:lpstr>
      <vt:lpstr>Cuadro 3.13.18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Bergara Pablo</cp:lastModifiedBy>
  <cp:revision>1</cp:revision>
  <dcterms:created xsi:type="dcterms:W3CDTF">2024-01-11T19:08:52Z</dcterms:created>
  <dcterms:modified xsi:type="dcterms:W3CDTF">2024-02-15T12:51:00Z</dcterms:modified>
</cp:coreProperties>
</file>