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Mendoza\"/>
    </mc:Choice>
  </mc:AlternateContent>
  <bookViews>
    <workbookView xWindow="-105" yWindow="-105" windowWidth="23250" windowHeight="12570" activeTab="1"/>
  </bookViews>
  <sheets>
    <sheet name="Carátula" sheetId="21" r:id="rId1"/>
    <sheet name="Índice" sheetId="20" r:id="rId2"/>
    <sheet name="Cuadro 4.13" sheetId="1" r:id="rId3"/>
    <sheet name="Cuadro 4.13.1" sheetId="2" r:id="rId4"/>
    <sheet name="Cuadro 4.13.2" sheetId="3" r:id="rId5"/>
    <sheet name="Cuadro 4.13.3" sheetId="4" r:id="rId6"/>
    <sheet name="Cuadro 4.13.4" sheetId="5" r:id="rId7"/>
    <sheet name="Cuadro 4.13.5" sheetId="6" r:id="rId8"/>
    <sheet name="Cuadro 4.13.6" sheetId="7" r:id="rId9"/>
    <sheet name="Cuadro 4.13.7" sheetId="8" r:id="rId10"/>
    <sheet name="Cuadro 4.13.8" sheetId="9" r:id="rId11"/>
    <sheet name="Cuadro 4.13.9" sheetId="10" r:id="rId12"/>
    <sheet name="Cuadro 4.13.10" sheetId="11" r:id="rId13"/>
    <sheet name="Cuadro 4.13.11" sheetId="12" r:id="rId14"/>
    <sheet name="Cuadro 4.13.12" sheetId="13" r:id="rId15"/>
    <sheet name="Cuadro 4.13.13" sheetId="14" r:id="rId16"/>
    <sheet name="Cuadro 4.13.14" sheetId="15" r:id="rId17"/>
    <sheet name="Cuadro 4.13.15" sheetId="16" r:id="rId18"/>
    <sheet name="Cuadro 4.13.16" sheetId="17" r:id="rId19"/>
    <sheet name="Cuadro 4.13.17" sheetId="18" r:id="rId20"/>
    <sheet name="Cuadro 4.13.18" sheetId="19" r:id="rId2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20" l="1"/>
  <c r="A21" i="20"/>
  <c r="A20" i="20"/>
  <c r="A19" i="20"/>
  <c r="A18" i="20"/>
  <c r="A17" i="20"/>
  <c r="A16" i="20"/>
  <c r="A15" i="20"/>
  <c r="A14" i="20"/>
  <c r="A13" i="20"/>
  <c r="A12" i="20"/>
  <c r="A11" i="20"/>
  <c r="A10" i="20"/>
  <c r="A9" i="20"/>
  <c r="A8" i="20"/>
  <c r="A7" i="20"/>
  <c r="A6" i="20"/>
  <c r="A5" i="20"/>
  <c r="A4" i="20"/>
</calcChain>
</file>

<file path=xl/sharedStrings.xml><?xml version="1.0" encoding="utf-8"?>
<sst xmlns="http://schemas.openxmlformats.org/spreadsheetml/2006/main" count="7114" uniqueCount="61">
  <si>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</si>
  <si>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</si>
  <si>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</si>
  <si>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</si>
  <si>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</si>
  <si>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</si>
  <si>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</si>
  <si>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</si>
  <si>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</si>
  <si>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</si>
  <si>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</si>
  <si>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</si>
  <si>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grupos quinquenales de edad</t>
  </si>
  <si>
    <t>Patrón(a) o empleador(a)</t>
  </si>
  <si>
    <t>Cuenta propia</t>
  </si>
  <si>
    <t>Aporte jubilatorio</t>
  </si>
  <si>
    <t>Total</t>
  </si>
  <si>
    <t>Aporta</t>
  </si>
  <si>
    <t>No aporta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</si>
  <si>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</si>
  <si>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</si>
  <si>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</si>
  <si>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</si>
  <si>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</si>
  <si>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</si>
  <si>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</si>
  <si>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</si>
  <si>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</si>
  <si>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</si>
  <si>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</si>
  <si>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</si>
  <si>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</si>
  <si>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</si>
  <si>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</si>
  <si>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</si>
  <si>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</si>
  <si>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</si>
  <si>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</si>
  <si>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</si>
  <si>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</si>
  <si>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Mendoza</t>
  </si>
  <si>
    <t>Cuadro 4.13. Provincia de Mendoza. Población de 14 años y más ocupada como patrón(a) o empleador(a) y cuenta propia, por aporte jubilatorio, según sexo registrado al nacer y grupos quinquenales de edad. Año 2022  </t>
  </si>
  <si>
    <t>Cuadro 4.13.1. Provincia de Mendoza, departamento Capital. Población de 14 años y más ocupada como patrón(a) o empleador(a) y cuenta propia, por aporte jubilatorio, según sexo registrado al nacer y grupos quinquenales de edad. Año 2022  </t>
  </si>
  <si>
    <t>Cuadro 4.13.2. Provincia de Mendoza, departamento General Alvear. Población de 14 años y más ocupada como patrón(a) o empleador(a) y cuenta propia, por aporte jubilatorio, según sexo registrado al nacer y grupos quinquenales de edad. Año 2022  </t>
  </si>
  <si>
    <t>Cuadro 4.13.3. Provincia de Mendoza, departamento Godoy Cruz. Población de 14 años y más ocupada como patrón(a) o empleador(a) y cuenta propia, por aporte jubilatorio, según sexo registrado al nacer y grupos quinquenales de edad. Año 2022  </t>
  </si>
  <si>
    <t>Cuadro 4.13.4. Provincia de Mendoza, departamento Guaymallén. Población de 14 años y más ocupada como patrón(a) o empleador(a) y cuenta propia, por aporte jubilatorio, según sexo registrado al nacer y grupos quinquenales de edad. Año 2022  </t>
  </si>
  <si>
    <t>Cuadro 4.13.5. Provincia de Mendoza, departamento Junín. Población de 14 años y más ocupada como patrón(a) o empleador(a) y cuenta propia, por aporte jubilatorio, según sexo registrado al nacer y grupos quinquenales de edad. Año 2022  </t>
  </si>
  <si>
    <t>Cuadro 4.13.6. Provincia de Mendoza, departamento La Paz. Población de 14 años y más ocupada como patrón(a) o empleador(a) y cuenta propia, por aporte jubilatorio, según sexo registrado al nacer y grupos quinquenales de edad. Año 2022  </t>
  </si>
  <si>
    <t>Cuadro 4.13.7. Provincia de Mendoza, departamento Las Heras. Población de 14 años y más ocupada como patrón(a) o empleador(a) y cuenta propia, por aporte jubilatorio, según sexo registrado al nacer y grupos quinquenales de edad. Año 2022  </t>
  </si>
  <si>
    <t>Cuadro 4.13.8. Provincia de Mendoza, departamento Lavalle. Población de 14 años y más ocupada como patrón(a) o empleador(a) y cuenta propia, por aporte jubilatorio, según sexo registrado al nacer y grupos quinquenales de edad. Año 2022  </t>
  </si>
  <si>
    <t>Cuadro 4.13.9. Provincia de Mendoza, departamento Luján de Cuyo. Población de 14 años y más ocupada como patrón(a) o empleador(a) y cuenta propia, por aporte jubilatorio, según sexo registrado al nacer y grupos quinquenales de edad. Año 2022  </t>
  </si>
  <si>
    <t>Cuadro 4.13.10. Provincia de Mendoza, departamento Maipú. Población de 14 años y más ocupada como patrón(a) o empleador(a) y cuenta propia, por aporte jubilatorio, según sexo registrado al nacer y grupos quinquenales de edad. Año 2022  </t>
  </si>
  <si>
    <t>Cuadro 4.13.11. Provincia de Mendoza, departamento Malargüe. Población de 14 años y más ocupada como patrón(a) o empleador(a) y cuenta propia, por aporte jubilatorio, según sexo registrado al nacer y grupos quinquenales de edad. Año 2022  </t>
  </si>
  <si>
    <t>Cuadro 4.13.12. Provincia de Mendoza, departamento Rivadavia. Población de 14 años y más ocupada como patrón(a) o empleador(a) y cuenta propia, por aporte jubilatorio, según sexo registrado al nacer y grupos quinquenales de edad. Año 2022  </t>
  </si>
  <si>
    <t>Cuadro 4.13.13. Provincia de Mendoza, departamento San Carlos. Población de 14 años y más ocupada como patrón(a) o empleador(a) y cuenta propia, por aporte jubilatorio, según sexo registrado al nacer y grupos quinquenales de edad. Año 2022  </t>
  </si>
  <si>
    <t>Cuadro 4.13.14. Provincia de Mendoza, departamento San Martín. Población de 14 años y más ocupada como patrón(a) o empleador(a) y cuenta propia, por aporte jubilatorio, según sexo registrado al nacer y grupos quinquenales de edad. Año 2022  </t>
  </si>
  <si>
    <t>Cuadro 4.13.15. Provincia de Mendoza, departamento San Rafael. Población de 14 años y más ocupada como patrón(a) o empleador(a) y cuenta propia, por aporte jubilatorio, según sexo registrado al nacer y grupos quinquenales de edad. Año 2022  </t>
  </si>
  <si>
    <t>Cuadro 4.13.16. Provincia de Mendoza, departamento Santa Rosa. Población de 14 años y más ocupada como patrón(a) o empleador(a) y cuenta propia, por aporte jubilatorio, según sexo registrado al nacer y grupos quinquenales de edad. Año 2022  </t>
  </si>
  <si>
    <t>Cuadro 4.13.17. Provincia de Mendoza, departamento Tunuyán. Población de 14 años y más ocupada como patrón(a) o empleador(a) y cuenta propia, por aporte jubilatorio, según sexo registrado al nacer y grupos quinquenales de edad. Año 2022  </t>
  </si>
  <si>
    <t>Cuadro 4.13.18. Provincia de Mendoza, departamento Tupungato. Población de 14 años y más ocupada como patrón(a) o empleador(a) y cuenta propia, por aporte jubilatorio, según sexo registrado al nacer y grupos quinquenales de edad. Año 2022  </t>
  </si>
  <si>
    <t>Población de 14 años y más ocupada como patrón(a) o empleador(a) y cuenta propia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</si>
</sst>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7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lbany AMT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2" fillId="0" borderId="0" xfId="0" applyFont="1" applyAlignment="1">
      <alignment horizontal="center"/>
    </xf>
    <xf numFmtId="0" fontId="10" fillId="0" borderId="0" xfId="0" applyFont="1"/>
    <xf numFmtId="0" fontId="13" fillId="0" borderId="0" xfId="0" applyFont="1"/>
    <xf numFmtId="0" fontId="0" fillId="2" borderId="0" xfId="0" applyFill="1" applyAlignment="1"/>
    <xf numFmtId="0" fontId="0" fillId="0" borderId="0" xfId="0" applyAlignment="1"/>
    <xf numFmtId="0" fontId="1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5" fillId="0" borderId="0" xfId="1" applyFont="1"/>
    <xf numFmtId="0" fontId="16" fillId="0" borderId="0" xfId="0" applyFont="1"/>
    <xf numFmtId="0" fontId="10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9" sqref="K9"/>
    </sheetView>
  </sheetViews>
  <sheetFormatPr baseColWidth="10" defaultColWidth="12" defaultRowHeight="11.25" x14ac:dyDescent="0.2"/>
  <sheetData>
    <row r="3" spans="11:11" ht="20.25" x14ac:dyDescent="0.3">
      <c r="K3" s="12" t="s">
        <v>0</v>
      </c>
    </row>
    <row r="4" spans="11:11" ht="20.25" x14ac:dyDescent="0.3">
      <c r="K4" s="12"/>
    </row>
    <row r="5" spans="11:11" ht="20.25" x14ac:dyDescent="0.3">
      <c r="K5" s="12" t="s">
        <v>1</v>
      </c>
    </row>
    <row r="7" spans="11:11" ht="15" x14ac:dyDescent="0.2">
      <c r="K7" s="13"/>
    </row>
    <row r="8" spans="11:11" ht="15" x14ac:dyDescent="0.2">
      <c r="K8" s="15" t="s">
        <v>40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2</v>
      </c>
    </row>
    <row r="13" spans="11:11" ht="15" x14ac:dyDescent="0.2">
      <c r="K13" s="13" t="s">
        <v>3</v>
      </c>
    </row>
    <row r="14" spans="11:11" ht="15" x14ac:dyDescent="0.2">
      <c r="K14" s="13" t="s">
        <v>4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ColWidth="12" defaultRowHeight="11.25" x14ac:dyDescent="0.2"/>
  <cols>
    <col min="1" max="1" width="233" bestFit="1" customWidth="1"/>
  </cols>
  <sheetData>
    <row r="1" spans="1:1" ht="12.75" x14ac:dyDescent="0.2">
      <c r="A1" s="10" t="s">
        <v>5</v>
      </c>
    </row>
    <row r="2" spans="1:1" ht="12.75" x14ac:dyDescent="0.2">
      <c r="A2" s="10" t="s">
        <v>6</v>
      </c>
    </row>
    <row r="3" spans="1:1" ht="12.75" x14ac:dyDescent="0.2">
      <c r="A3" s="11"/>
    </row>
    <row r="4" spans="1:1" s="34" customFormat="1" ht="12.75" x14ac:dyDescent="0.2">
      <c r="A4" s="33" t="str">
        <f>HYPERLINK("#'Cuadro 4.13'!A3", "Cuadro 4.13. Provincia de Mendoza. Población de 14 años y más ocupada como patrón(a) o empleador(a) y cuenta propia, por aporte jubilatorio, según sexo registrado al nacer y grupos quinquenales de edad. Año 2022  ")</f>
        <v>Cuadro 4.13. Provincia de Mendoza. Población de 14 años y más ocupada como patrón(a) o empleador(a) y cuenta propia, por aporte jubilatorio, según sexo registrado al nacer y grupos quinquenales de edad. Año 2022  </v>
      </c>
    </row>
    <row r="5" spans="1:1" s="34" customFormat="1" ht="12.75" x14ac:dyDescent="0.2">
      <c r="A5" s="33" t="str">
        <f>HYPERLINK("#'Cuadro 4.13.1'!A3", "Cuadro 4.13.1. Provincia de Mendoza, departamento Capital. Población de 14 años y más ocupada como patrón(a) o empleador(a) y cuenta propia, por aporte jubilatorio, según sexo registrado al nacer y grupos quinquenales de edad. Año 2022  ")</f>
        <v>Cuadro 4.13.1. Provincia de Mendoza, departamento Capital. Población de 14 años y más ocupada como patrón(a) o empleador(a) y cuenta propia, por aporte jubilatorio, según sexo registrado al nacer y grupos quinquenales de edad. Año 2022  </v>
      </c>
    </row>
    <row r="6" spans="1:1" s="34" customFormat="1" ht="12.75" x14ac:dyDescent="0.2">
      <c r="A6" s="33" t="str">
        <f>HYPERLINK("#'Cuadro 4.13.2'!A3", "Cuadro 4.13.2. Provincia de Mendoza, departamento General Alvear. Población de 14 años y más ocupada como patrón(a) o empleador(a) y cuenta propia, por aporte jubilatorio, según sexo registrado al nacer y grupos quinquenales de edad. Año 2022  ")</f>
        <v>Cuadro 4.13.2. Provincia de Mendoza, departamento General Alvear. Población de 14 años y más ocupada como patrón(a) o empleador(a) y cuenta propia, por aporte jubilatorio, según sexo registrado al nacer y grupos quinquenales de edad. Año 2022  </v>
      </c>
    </row>
    <row r="7" spans="1:1" s="34" customFormat="1" ht="12.75" x14ac:dyDescent="0.2">
      <c r="A7" s="33" t="str">
        <f>HYPERLINK("#'Cuadro 4.13.3'!A3", "Cuadro 4.13.3. Provincia de Mendoza, departamento Godoy Cruz. Población de 14 años y más ocupada como patrón(a) o empleador(a) y cuenta propia, por aporte jubilatorio, según sexo registrado al nacer y grupos quinquenales de edad. Año 2022  ")</f>
        <v>Cuadro 4.13.3. Provincia de Mendoza, departamento Godoy Cruz. Población de 14 años y más ocupada como patrón(a) o empleador(a) y cuenta propia, por aporte jubilatorio, según sexo registrado al nacer y grupos quinquenales de edad. Año 2022  </v>
      </c>
    </row>
    <row r="8" spans="1:1" s="34" customFormat="1" ht="12.75" x14ac:dyDescent="0.2">
      <c r="A8" s="33" t="str">
        <f>HYPERLINK("#'Cuadro 4.13.4'!A3", "Cuadro 4.13.4. Provincia de Mendoza, departamento Guaymallén. Población de 14 años y más ocupada como patrón(a) o empleador(a) y cuenta propia, por aporte jubilatorio, según sexo registrado al nacer y grupos quinquenales de edad. Año 2022  ")</f>
        <v>Cuadro 4.13.4. Provincia de Mendoza, departamento Guaymallén. Población de 14 años y más ocupada como patrón(a) o empleador(a) y cuenta propia, por aporte jubilatorio, según sexo registrado al nacer y grupos quinquenales de edad. Año 2022  </v>
      </c>
    </row>
    <row r="9" spans="1:1" s="34" customFormat="1" ht="12.75" x14ac:dyDescent="0.2">
      <c r="A9" s="33" t="str">
        <f>HYPERLINK("#'Cuadro 4.13.5'!A3", "Cuadro 4.13.5. Provincia de Mendoza, departamento Junín. Población de 14 años y más ocupada como patrón(a) o empleador(a) y cuenta propia, por aporte jubilatorio, según sexo registrado al nacer y grupos quinquenales de edad. Año 2022  ")</f>
        <v>Cuadro 4.13.5. Provincia de Mendoza, departamento Junín. Población de 14 años y más ocupada como patrón(a) o empleador(a) y cuenta propia, por aporte jubilatorio, según sexo registrado al nacer y grupos quinquenales de edad. Año 2022  </v>
      </c>
    </row>
    <row r="10" spans="1:1" s="34" customFormat="1" ht="12.75" x14ac:dyDescent="0.2">
      <c r="A10" s="33" t="str">
        <f>HYPERLINK("#'Cuadro 4.13.6'!A3", "Cuadro 4.13.6. Provincia de Mendoza, departamento La Paz. Población de 14 años y más ocupada como patrón(a) o empleador(a) y cuenta propia, por aporte jubilatorio, según sexo registrado al nacer y grupos quinquenales de edad. Año 2022  ")</f>
        <v>Cuadro 4.13.6. Provincia de Mendoza, departamento La Paz. Población de 14 años y más ocupada como patrón(a) o empleador(a) y cuenta propia, por aporte jubilatorio, según sexo registrado al nacer y grupos quinquenales de edad. Año 2022  </v>
      </c>
    </row>
    <row r="11" spans="1:1" s="34" customFormat="1" ht="12.75" x14ac:dyDescent="0.2">
      <c r="A11" s="33" t="str">
        <f>HYPERLINK("#'Cuadro 4.13.7'!A3", "Cuadro 4.13.7. Provincia de Mendoza, departamento Las Heras. Población de 14 años y más ocupada como patrón(a) o empleador(a) y cuenta propia, por aporte jubilatorio, según sexo registrado al nacer y grupos quinquenales de edad. Año 2022  ")</f>
        <v>Cuadro 4.13.7. Provincia de Mendoza, departamento Las Heras. Población de 14 años y más ocupada como patrón(a) o empleador(a) y cuenta propia, por aporte jubilatorio, según sexo registrado al nacer y grupos quinquenales de edad. Año 2022  </v>
      </c>
    </row>
    <row r="12" spans="1:1" s="34" customFormat="1" ht="12.75" x14ac:dyDescent="0.2">
      <c r="A12" s="33" t="str">
        <f>HYPERLINK("#'Cuadro 4.13.8'!A3", "Cuadro 4.13.8. Provincia de Mendoza, departamento Lavalle. Población de 14 años y más ocupada como patrón(a) o empleador(a) y cuenta propia, por aporte jubilatorio, según sexo registrado al nacer y grupos quinquenales de edad. Año 2022  ")</f>
        <v>Cuadro 4.13.8. Provincia de Mendoza, departamento Lavalle. Población de 14 años y más ocupada como patrón(a) o empleador(a) y cuenta propia, por aporte jubilatorio, según sexo registrado al nacer y grupos quinquenales de edad. Año 2022  </v>
      </c>
    </row>
    <row r="13" spans="1:1" s="34" customFormat="1" ht="12.75" x14ac:dyDescent="0.2">
      <c r="A13" s="33" t="str">
        <f>HYPERLINK("#'Cuadro 4.13.9'!A3", "Cuadro 4.13.9. Provincia de Mendoza, departamento Luján de Cuyo. Población de 14 años y más ocupada como patrón(a) o empleador(a) y cuenta propia, por aporte jubilatorio, según sexo registrado al nacer y grupos quinquenales de edad. Año 2022  ")</f>
        <v>Cuadro 4.13.9. Provincia de Mendoza, departamento Luján de Cuyo. Población de 14 años y más ocupada como patrón(a) o empleador(a) y cuenta propia, por aporte jubilatorio, según sexo registrado al nacer y grupos quinquenales de edad. Año 2022  </v>
      </c>
    </row>
    <row r="14" spans="1:1" s="34" customFormat="1" ht="12.75" x14ac:dyDescent="0.2">
      <c r="A14" s="33" t="str">
        <f>HYPERLINK("#'Cuadro 4.13.10'!A3", "Cuadro 4.13.10. Provincia de Mendoza, departamento Maipú. Población de 14 años y más ocupada como patrón(a) o empleador(a) y cuenta propia, por aporte jubilatorio, según sexo registrado al nacer y grupos quinquenales de edad. Año 2022  ")</f>
        <v>Cuadro 4.13.10. Provincia de Mendoza, departamento Maipú. Población de 14 años y más ocupada como patrón(a) o empleador(a) y cuenta propia, por aporte jubilatorio, según sexo registrado al nacer y grupos quinquenales de edad. Año 2022  </v>
      </c>
    </row>
    <row r="15" spans="1:1" s="34" customFormat="1" ht="12.75" x14ac:dyDescent="0.2">
      <c r="A15" s="33" t="str">
        <f>HYPERLINK("#'Cuadro 4.13.11'!A3", "Cuadro 4.13.11. Provincia de Mendoza, departamento Malargüe. Población de 14 años y más ocupada como patrón(a) o empleador(a) y cuenta propia, por aporte jubilatorio, según sexo registrado al nacer y grupos quinquenales de edad. Año 2022  ")</f>
        <v>Cuadro 4.13.11. Provincia de Mendoza, departamento Malargüe. Población de 14 años y más ocupada como patrón(a) o empleador(a) y cuenta propia, por aporte jubilatorio, según sexo registrado al nacer y grupos quinquenales de edad. Año 2022  </v>
      </c>
    </row>
    <row r="16" spans="1:1" s="34" customFormat="1" ht="12.75" x14ac:dyDescent="0.2">
      <c r="A16" s="33" t="str">
        <f>HYPERLINK("#'Cuadro 4.13.12'!A3", "Cuadro 4.13.12. Provincia de Mendoza, departamento Rivadavia. Población de 14 años y más ocupada como patrón(a) o empleador(a) y cuenta propia, por aporte jubilatorio, según sexo registrado al nacer y grupos quinquenales de edad. Año 2022  ")</f>
        <v>Cuadro 4.13.12. Provincia de Mendoza, departamento Rivadavia. Población de 14 años y más ocupada como patrón(a) o empleador(a) y cuenta propia, por aporte jubilatorio, según sexo registrado al nacer y grupos quinquenales de edad. Año 2022  </v>
      </c>
    </row>
    <row r="17" spans="1:1" s="34" customFormat="1" ht="12.75" x14ac:dyDescent="0.2">
      <c r="A17" s="33" t="str">
        <f>HYPERLINK("#'Cuadro 4.13.13'!A3", "Cuadro 4.13.13. Provincia de Mendoza, departamento San Carlos. Población de 14 años y más ocupada como patrón(a) o empleador(a) y cuenta propia, por aporte jubilatorio, según sexo registrado al nacer y grupos quinquenales de edad. Año 2022  ")</f>
        <v>Cuadro 4.13.13. Provincia de Mendoza, departamento San Carlos. Población de 14 años y más ocupada como patrón(a) o empleador(a) y cuenta propia, por aporte jubilatorio, según sexo registrado al nacer y grupos quinquenales de edad. Año 2022  </v>
      </c>
    </row>
    <row r="18" spans="1:1" s="34" customFormat="1" ht="12.75" x14ac:dyDescent="0.2">
      <c r="A18" s="33" t="str">
        <f>HYPERLINK("#'Cuadro 4.13.14'!A3", "Cuadro 4.13.14. Provincia de Mendoza, departamento San Martín. Población de 14 años y más ocupada como patrón(a) o empleador(a) y cuenta propia, por aporte jubilatorio, según sexo registrado al nacer y grupos quinquenales de edad. Año 2022  ")</f>
        <v>Cuadro 4.13.14. Provincia de Mendoza, departamento San Martín. Población de 14 años y más ocupada como patrón(a) o empleador(a) y cuenta propia, por aporte jubilatorio, según sexo registrado al nacer y grupos quinquenales de edad. Año 2022  </v>
      </c>
    </row>
    <row r="19" spans="1:1" s="34" customFormat="1" ht="12.75" x14ac:dyDescent="0.2">
      <c r="A19" s="33" t="str">
        <f>HYPERLINK("#'Cuadro 4.13.15'!A3", "Cuadro 4.13.15. Provincia de Mendoza, departamento San Rafael. Población de 14 años y más ocupada como patrón(a) o empleador(a) y cuenta propia, por aporte jubilatorio, según sexo registrado al nacer y grupos quinquenales de edad. Año 2022  ")</f>
        <v>Cuadro 4.13.15. Provincia de Mendoza, departamento San Rafael. Población de 14 años y más ocupada como patrón(a) o empleador(a) y cuenta propia, por aporte jubilatorio, según sexo registrado al nacer y grupos quinquenales de edad. Año 2022  </v>
      </c>
    </row>
    <row r="20" spans="1:1" s="34" customFormat="1" ht="12.75" x14ac:dyDescent="0.2">
      <c r="A20" s="33" t="str">
        <f>HYPERLINK("#'Cuadro 4.13.16'!A3", "Cuadro 4.13.16. Provincia de Mendoza, departamento Santa Rosa. Población de 14 años y más ocupada como patrón(a) o empleador(a) y cuenta propia, por aporte jubilatorio, según sexo registrado al nacer y grupos quinquenales de edad. Año 2022  ")</f>
        <v>Cuadro 4.13.16. Provincia de Mendoza, departamento Santa Rosa. Población de 14 años y más ocupada como patrón(a) o empleador(a) y cuenta propia, por aporte jubilatorio, según sexo registrado al nacer y grupos quinquenales de edad. Año 2022  </v>
      </c>
    </row>
    <row r="21" spans="1:1" s="34" customFormat="1" ht="12.75" x14ac:dyDescent="0.2">
      <c r="A21" s="33" t="str">
        <f>HYPERLINK("#'Cuadro 4.13.17'!A3", "Cuadro 4.13.17. Provincia de Mendoza, departamento Tunuyán. Población de 14 años y más ocupada como patrón(a) o empleador(a) y cuenta propia, por aporte jubilatorio, según sexo registrado al nacer y grupos quinquenales de edad. Año 2022  ")</f>
        <v>Cuadro 4.13.17. Provincia de Mendoza, departamento Tunuyán. Población de 14 años y más ocupada como patrón(a) o empleador(a) y cuenta propia, por aporte jubilatorio, según sexo registrado al nacer y grupos quinquenales de edad. Año 2022  </v>
      </c>
    </row>
    <row r="22" spans="1:1" s="34" customFormat="1" ht="12.75" x14ac:dyDescent="0.2">
      <c r="A22" s="33" t="str">
        <f>HYPERLINK("#'Cuadro 4.13.18'!A3", "Cuadro 4.13.18. Provincia de Mendoza, departamento Tupungato. Población de 14 años y más ocupada como patrón(a) o empleador(a) y cuenta propia, por aporte jubilatorio, según sexo registrado al nacer y grupos quinquenales de edad. Año 2022  ")</f>
        <v>Cuadro 4.13.18. Provincia de Mendoza, departamento Tupungato. Población de 14 años y más ocupada como patrón(a) o empleador(a) y cuenta propia, por aporte jubilatorio, según sexo registrado al nacer y grupos quinquenales de edad. Año 2022  </v>
      </c>
    </row>
    <row r="23" spans="1:1" ht="12.75" x14ac:dyDescent="0.2">
      <c r="A23" s="11"/>
    </row>
    <row r="24" spans="1:1" s="17" customFormat="1" x14ac:dyDescent="0.2">
      <c r="A24" s="16" t="s">
        <v>7</v>
      </c>
    </row>
    <row r="25" spans="1:1" s="17" customFormat="1" x14ac:dyDescent="0.2">
      <c r="A25" s="16" t="s">
        <v>8</v>
      </c>
    </row>
    <row r="26" spans="1:1" s="17" customFormat="1" x14ac:dyDescent="0.2">
      <c r="A26" s="16" t="s">
        <v>9</v>
      </c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7" t="s">
        <v>41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9" customHeight="1" x14ac:dyDescent="0.2">
      <c r="A3" s="32" t="s">
        <v>12</v>
      </c>
      <c r="B3" s="32" t="s">
        <v>11</v>
      </c>
      <c r="C3" s="32" t="s">
        <v>60</v>
      </c>
      <c r="D3" s="32" t="s">
        <v>13</v>
      </c>
      <c r="E3" s="32" t="s">
        <v>11</v>
      </c>
      <c r="F3" s="32" t="s">
        <v>11</v>
      </c>
      <c r="G3" s="32" t="s">
        <v>11</v>
      </c>
      <c r="H3" s="32" t="s">
        <v>14</v>
      </c>
      <c r="I3" s="32" t="s">
        <v>11</v>
      </c>
      <c r="J3" s="32" t="s">
        <v>11</v>
      </c>
      <c r="K3" s="32" t="s">
        <v>11</v>
      </c>
    </row>
    <row r="4" spans="1:31" ht="15.6" customHeight="1" x14ac:dyDescent="0.2">
      <c r="A4" s="32" t="s">
        <v>11</v>
      </c>
      <c r="B4" s="32" t="s">
        <v>11</v>
      </c>
      <c r="C4" s="32" t="s">
        <v>11</v>
      </c>
      <c r="D4" s="32" t="s">
        <v>15</v>
      </c>
      <c r="E4" s="32" t="s">
        <v>11</v>
      </c>
      <c r="F4" s="32" t="s">
        <v>11</v>
      </c>
      <c r="G4" s="32" t="s">
        <v>11</v>
      </c>
      <c r="H4" s="32" t="s">
        <v>15</v>
      </c>
      <c r="I4" s="32" t="s">
        <v>11</v>
      </c>
      <c r="J4" s="32" t="s">
        <v>11</v>
      </c>
      <c r="K4" s="32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24.75" customHeight="1" x14ac:dyDescent="0.2">
      <c r="A5" s="32" t="s">
        <v>11</v>
      </c>
      <c r="B5" s="32" t="s">
        <v>11</v>
      </c>
      <c r="C5" s="32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8" t="s">
        <v>11</v>
      </c>
      <c r="C6" s="3">
        <v>313122</v>
      </c>
      <c r="D6" s="3">
        <v>36227</v>
      </c>
      <c r="E6" s="3">
        <v>21628</v>
      </c>
      <c r="F6" s="3">
        <v>13622</v>
      </c>
      <c r="G6" s="3">
        <v>977</v>
      </c>
      <c r="H6" s="3">
        <v>276895</v>
      </c>
      <c r="I6" s="3">
        <v>76358</v>
      </c>
      <c r="J6" s="3">
        <v>194502</v>
      </c>
      <c r="K6" s="3">
        <v>6035</v>
      </c>
    </row>
    <row r="7" spans="1:31" ht="12" customHeight="1" x14ac:dyDescent="0.2">
      <c r="A7" s="29" t="s">
        <v>11</v>
      </c>
      <c r="B7" s="1" t="s">
        <v>20</v>
      </c>
      <c r="C7" s="9">
        <v>593</v>
      </c>
      <c r="D7" s="9">
        <v>36</v>
      </c>
      <c r="E7" s="9">
        <v>21</v>
      </c>
      <c r="F7" s="9">
        <v>15</v>
      </c>
      <c r="G7" s="9" t="s">
        <v>21</v>
      </c>
      <c r="H7" s="9">
        <v>557</v>
      </c>
      <c r="I7" s="9">
        <v>91</v>
      </c>
      <c r="J7" s="9">
        <v>455</v>
      </c>
      <c r="K7" s="9">
        <v>11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22</v>
      </c>
      <c r="C8" s="9">
        <v>9633</v>
      </c>
      <c r="D8" s="9">
        <v>648</v>
      </c>
      <c r="E8" s="9">
        <v>153</v>
      </c>
      <c r="F8" s="9">
        <v>461</v>
      </c>
      <c r="G8" s="9">
        <v>34</v>
      </c>
      <c r="H8" s="9">
        <v>8985</v>
      </c>
      <c r="I8" s="9">
        <v>479</v>
      </c>
      <c r="J8" s="9">
        <v>8376</v>
      </c>
      <c r="K8" s="9">
        <v>130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23</v>
      </c>
      <c r="C9" s="9">
        <v>23882</v>
      </c>
      <c r="D9" s="9">
        <v>2267</v>
      </c>
      <c r="E9" s="9">
        <v>701</v>
      </c>
      <c r="F9" s="9">
        <v>1505</v>
      </c>
      <c r="G9" s="9">
        <v>61</v>
      </c>
      <c r="H9" s="9">
        <v>21615</v>
      </c>
      <c r="I9" s="9">
        <v>2106</v>
      </c>
      <c r="J9" s="9">
        <v>19115</v>
      </c>
      <c r="K9" s="9">
        <v>394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24</v>
      </c>
      <c r="C10" s="9">
        <v>32909</v>
      </c>
      <c r="D10" s="9">
        <v>3749</v>
      </c>
      <c r="E10" s="9">
        <v>1779</v>
      </c>
      <c r="F10" s="9">
        <v>1870</v>
      </c>
      <c r="G10" s="9">
        <v>100</v>
      </c>
      <c r="H10" s="9">
        <v>29160</v>
      </c>
      <c r="I10" s="9">
        <v>5724</v>
      </c>
      <c r="J10" s="9">
        <v>22849</v>
      </c>
      <c r="K10" s="9">
        <v>587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25</v>
      </c>
      <c r="C11" s="9">
        <v>36895</v>
      </c>
      <c r="D11" s="9">
        <v>4529</v>
      </c>
      <c r="E11" s="9">
        <v>2606</v>
      </c>
      <c r="F11" s="9">
        <v>1811</v>
      </c>
      <c r="G11" s="9">
        <v>112</v>
      </c>
      <c r="H11" s="9">
        <v>32366</v>
      </c>
      <c r="I11" s="9">
        <v>9066</v>
      </c>
      <c r="J11" s="9">
        <v>22638</v>
      </c>
      <c r="K11" s="9">
        <v>662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26</v>
      </c>
      <c r="C12" s="9">
        <v>36254</v>
      </c>
      <c r="D12" s="9">
        <v>4580</v>
      </c>
      <c r="E12" s="9">
        <v>2914</v>
      </c>
      <c r="F12" s="9">
        <v>1578</v>
      </c>
      <c r="G12" s="9">
        <v>88</v>
      </c>
      <c r="H12" s="9">
        <v>31674</v>
      </c>
      <c r="I12" s="9">
        <v>10146</v>
      </c>
      <c r="J12" s="9">
        <v>20883</v>
      </c>
      <c r="K12" s="9">
        <v>645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27</v>
      </c>
      <c r="C13" s="9">
        <v>37121</v>
      </c>
      <c r="D13" s="9">
        <v>4497</v>
      </c>
      <c r="E13" s="9">
        <v>2962</v>
      </c>
      <c r="F13" s="9">
        <v>1396</v>
      </c>
      <c r="G13" s="9">
        <v>139</v>
      </c>
      <c r="H13" s="9">
        <v>32624</v>
      </c>
      <c r="I13" s="9">
        <v>11080</v>
      </c>
      <c r="J13" s="9">
        <v>20883</v>
      </c>
      <c r="K13" s="9">
        <v>661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28</v>
      </c>
      <c r="C14" s="9">
        <v>33239</v>
      </c>
      <c r="D14" s="9">
        <v>4274</v>
      </c>
      <c r="E14" s="9">
        <v>2913</v>
      </c>
      <c r="F14" s="9">
        <v>1245</v>
      </c>
      <c r="G14" s="9">
        <v>116</v>
      </c>
      <c r="H14" s="9">
        <v>28965</v>
      </c>
      <c r="I14" s="9">
        <v>10167</v>
      </c>
      <c r="J14" s="9">
        <v>18199</v>
      </c>
      <c r="K14" s="9">
        <v>599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29</v>
      </c>
      <c r="C15" s="9">
        <v>27861</v>
      </c>
      <c r="D15" s="9">
        <v>3391</v>
      </c>
      <c r="E15" s="9">
        <v>2319</v>
      </c>
      <c r="F15" s="9">
        <v>996</v>
      </c>
      <c r="G15" s="9">
        <v>76</v>
      </c>
      <c r="H15" s="9">
        <v>24470</v>
      </c>
      <c r="I15" s="9">
        <v>8430</v>
      </c>
      <c r="J15" s="9">
        <v>15525</v>
      </c>
      <c r="K15" s="9">
        <v>515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30</v>
      </c>
      <c r="C16" s="9">
        <v>24093</v>
      </c>
      <c r="D16" s="9">
        <v>2878</v>
      </c>
      <c r="E16" s="9">
        <v>2065</v>
      </c>
      <c r="F16" s="9">
        <v>745</v>
      </c>
      <c r="G16" s="9">
        <v>68</v>
      </c>
      <c r="H16" s="9">
        <v>21215</v>
      </c>
      <c r="I16" s="9">
        <v>7475</v>
      </c>
      <c r="J16" s="9">
        <v>13314</v>
      </c>
      <c r="K16" s="9">
        <v>426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31</v>
      </c>
      <c r="C17" s="9">
        <v>20279</v>
      </c>
      <c r="D17" s="9">
        <v>2256</v>
      </c>
      <c r="E17" s="9">
        <v>1532</v>
      </c>
      <c r="F17" s="9">
        <v>668</v>
      </c>
      <c r="G17" s="9">
        <v>56</v>
      </c>
      <c r="H17" s="9">
        <v>18023</v>
      </c>
      <c r="I17" s="9">
        <v>5959</v>
      </c>
      <c r="J17" s="9">
        <v>11662</v>
      </c>
      <c r="K17" s="9">
        <v>402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32</v>
      </c>
      <c r="C18" s="9">
        <v>14882</v>
      </c>
      <c r="D18" s="9">
        <v>1447</v>
      </c>
      <c r="E18" s="9">
        <v>834</v>
      </c>
      <c r="F18" s="9">
        <v>566</v>
      </c>
      <c r="G18" s="9">
        <v>47</v>
      </c>
      <c r="H18" s="9">
        <v>13435</v>
      </c>
      <c r="I18" s="9">
        <v>3043</v>
      </c>
      <c r="J18" s="9">
        <v>9945</v>
      </c>
      <c r="K18" s="9">
        <v>447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33</v>
      </c>
      <c r="C19" s="9">
        <v>8650</v>
      </c>
      <c r="D19" s="9">
        <v>847</v>
      </c>
      <c r="E19" s="9">
        <v>398</v>
      </c>
      <c r="F19" s="9">
        <v>400</v>
      </c>
      <c r="G19" s="9">
        <v>49</v>
      </c>
      <c r="H19" s="9">
        <v>7803</v>
      </c>
      <c r="I19" s="9">
        <v>1415</v>
      </c>
      <c r="J19" s="9">
        <v>6052</v>
      </c>
      <c r="K19" s="9">
        <v>336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34</v>
      </c>
      <c r="C20" s="9">
        <v>4244</v>
      </c>
      <c r="D20" s="9">
        <v>482</v>
      </c>
      <c r="E20" s="9">
        <v>247</v>
      </c>
      <c r="F20" s="9">
        <v>217</v>
      </c>
      <c r="G20" s="9">
        <v>18</v>
      </c>
      <c r="H20" s="9">
        <v>3762</v>
      </c>
      <c r="I20" s="9">
        <v>681</v>
      </c>
      <c r="J20" s="9">
        <v>2936</v>
      </c>
      <c r="K20" s="9">
        <v>145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35</v>
      </c>
      <c r="C21" s="9">
        <v>2587</v>
      </c>
      <c r="D21" s="9">
        <v>346</v>
      </c>
      <c r="E21" s="9">
        <v>184</v>
      </c>
      <c r="F21" s="9">
        <v>149</v>
      </c>
      <c r="G21" s="9">
        <v>13</v>
      </c>
      <c r="H21" s="9">
        <v>2241</v>
      </c>
      <c r="I21" s="9">
        <v>496</v>
      </c>
      <c r="J21" s="9">
        <v>1670</v>
      </c>
      <c r="K21" s="9">
        <v>75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36</v>
      </c>
      <c r="B22" s="4" t="s">
        <v>11</v>
      </c>
      <c r="C22" s="3">
        <v>120799</v>
      </c>
      <c r="D22" s="3">
        <v>11702</v>
      </c>
      <c r="E22" s="3">
        <v>7071</v>
      </c>
      <c r="F22" s="3">
        <v>4365</v>
      </c>
      <c r="G22" s="3">
        <v>266</v>
      </c>
      <c r="H22" s="3">
        <v>109097</v>
      </c>
      <c r="I22" s="3">
        <v>30773</v>
      </c>
      <c r="J22" s="3">
        <v>76233</v>
      </c>
      <c r="K22" s="3">
        <v>2091</v>
      </c>
    </row>
    <row r="23" spans="1:16" ht="12" customHeight="1" x14ac:dyDescent="0.2">
      <c r="A23" s="29" t="s">
        <v>11</v>
      </c>
      <c r="B23" s="1" t="s">
        <v>20</v>
      </c>
      <c r="C23" s="9">
        <v>277</v>
      </c>
      <c r="D23" s="9">
        <v>18</v>
      </c>
      <c r="E23" s="9">
        <v>11</v>
      </c>
      <c r="F23" s="9">
        <v>7</v>
      </c>
      <c r="G23" s="9" t="s">
        <v>21</v>
      </c>
      <c r="H23" s="9">
        <v>259</v>
      </c>
      <c r="I23" s="9">
        <v>52</v>
      </c>
      <c r="J23" s="9">
        <v>200</v>
      </c>
      <c r="K23" s="9">
        <v>7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22</v>
      </c>
      <c r="C24" s="9">
        <v>3818</v>
      </c>
      <c r="D24" s="9">
        <v>239</v>
      </c>
      <c r="E24" s="9">
        <v>71</v>
      </c>
      <c r="F24" s="9">
        <v>155</v>
      </c>
      <c r="G24" s="9">
        <v>13</v>
      </c>
      <c r="H24" s="9">
        <v>3579</v>
      </c>
      <c r="I24" s="9">
        <v>244</v>
      </c>
      <c r="J24" s="9">
        <v>3274</v>
      </c>
      <c r="K24" s="9">
        <v>61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23</v>
      </c>
      <c r="C25" s="9">
        <v>9742</v>
      </c>
      <c r="D25" s="9">
        <v>830</v>
      </c>
      <c r="E25" s="9">
        <v>246</v>
      </c>
      <c r="F25" s="9">
        <v>559</v>
      </c>
      <c r="G25" s="9">
        <v>25</v>
      </c>
      <c r="H25" s="9">
        <v>8912</v>
      </c>
      <c r="I25" s="9">
        <v>874</v>
      </c>
      <c r="J25" s="9">
        <v>7886</v>
      </c>
      <c r="K25" s="9">
        <v>152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24</v>
      </c>
      <c r="C26" s="9">
        <v>14327</v>
      </c>
      <c r="D26" s="9">
        <v>1336</v>
      </c>
      <c r="E26" s="9">
        <v>645</v>
      </c>
      <c r="F26" s="9">
        <v>662</v>
      </c>
      <c r="G26" s="9">
        <v>29</v>
      </c>
      <c r="H26" s="9">
        <v>12991</v>
      </c>
      <c r="I26" s="9">
        <v>2679</v>
      </c>
      <c r="J26" s="9">
        <v>10067</v>
      </c>
      <c r="K26" s="9">
        <v>245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25</v>
      </c>
      <c r="C27" s="9">
        <v>16020</v>
      </c>
      <c r="D27" s="9">
        <v>1551</v>
      </c>
      <c r="E27" s="9">
        <v>944</v>
      </c>
      <c r="F27" s="9">
        <v>571</v>
      </c>
      <c r="G27" s="9">
        <v>36</v>
      </c>
      <c r="H27" s="9">
        <v>14469</v>
      </c>
      <c r="I27" s="9">
        <v>4302</v>
      </c>
      <c r="J27" s="9">
        <v>9919</v>
      </c>
      <c r="K27" s="9">
        <v>248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26</v>
      </c>
      <c r="C28" s="9">
        <v>15055</v>
      </c>
      <c r="D28" s="9">
        <v>1512</v>
      </c>
      <c r="E28" s="9">
        <v>999</v>
      </c>
      <c r="F28" s="9">
        <v>492</v>
      </c>
      <c r="G28" s="9">
        <v>21</v>
      </c>
      <c r="H28" s="9">
        <v>13543</v>
      </c>
      <c r="I28" s="9">
        <v>4498</v>
      </c>
      <c r="J28" s="9">
        <v>8835</v>
      </c>
      <c r="K28" s="9">
        <v>210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27</v>
      </c>
      <c r="C29" s="9">
        <v>14767</v>
      </c>
      <c r="D29" s="9">
        <v>1468</v>
      </c>
      <c r="E29" s="9">
        <v>965</v>
      </c>
      <c r="F29" s="9">
        <v>462</v>
      </c>
      <c r="G29" s="9">
        <v>41</v>
      </c>
      <c r="H29" s="9">
        <v>13299</v>
      </c>
      <c r="I29" s="9">
        <v>4720</v>
      </c>
      <c r="J29" s="9">
        <v>8359</v>
      </c>
      <c r="K29" s="9">
        <v>220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28</v>
      </c>
      <c r="C30" s="9">
        <v>12560</v>
      </c>
      <c r="D30" s="9">
        <v>1442</v>
      </c>
      <c r="E30" s="9">
        <v>1013</v>
      </c>
      <c r="F30" s="9">
        <v>389</v>
      </c>
      <c r="G30" s="9">
        <v>40</v>
      </c>
      <c r="H30" s="9">
        <v>11118</v>
      </c>
      <c r="I30" s="9">
        <v>4075</v>
      </c>
      <c r="J30" s="9">
        <v>6853</v>
      </c>
      <c r="K30" s="9">
        <v>190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29</v>
      </c>
      <c r="C31" s="9">
        <v>10122</v>
      </c>
      <c r="D31" s="9">
        <v>1076</v>
      </c>
      <c r="E31" s="9">
        <v>766</v>
      </c>
      <c r="F31" s="9">
        <v>295</v>
      </c>
      <c r="G31" s="9">
        <v>15</v>
      </c>
      <c r="H31" s="9">
        <v>9046</v>
      </c>
      <c r="I31" s="9">
        <v>3251</v>
      </c>
      <c r="J31" s="9">
        <v>5635</v>
      </c>
      <c r="K31" s="9">
        <v>160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30</v>
      </c>
      <c r="C32" s="9">
        <v>8412</v>
      </c>
      <c r="D32" s="9">
        <v>901</v>
      </c>
      <c r="E32" s="9">
        <v>667</v>
      </c>
      <c r="F32" s="9">
        <v>225</v>
      </c>
      <c r="G32" s="9">
        <v>9</v>
      </c>
      <c r="H32" s="9">
        <v>7511</v>
      </c>
      <c r="I32" s="9">
        <v>2797</v>
      </c>
      <c r="J32" s="9">
        <v>4569</v>
      </c>
      <c r="K32" s="9">
        <v>145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31</v>
      </c>
      <c r="C33" s="9">
        <v>6290</v>
      </c>
      <c r="D33" s="9">
        <v>547</v>
      </c>
      <c r="E33" s="9">
        <v>342</v>
      </c>
      <c r="F33" s="9">
        <v>194</v>
      </c>
      <c r="G33" s="9">
        <v>11</v>
      </c>
      <c r="H33" s="9">
        <v>5743</v>
      </c>
      <c r="I33" s="9">
        <v>1609</v>
      </c>
      <c r="J33" s="9">
        <v>3975</v>
      </c>
      <c r="K33" s="9">
        <v>159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32</v>
      </c>
      <c r="C34" s="9">
        <v>4420</v>
      </c>
      <c r="D34" s="9">
        <v>334</v>
      </c>
      <c r="E34" s="9">
        <v>166</v>
      </c>
      <c r="F34" s="9">
        <v>158</v>
      </c>
      <c r="G34" s="9">
        <v>10</v>
      </c>
      <c r="H34" s="9">
        <v>4086</v>
      </c>
      <c r="I34" s="9">
        <v>778</v>
      </c>
      <c r="J34" s="9">
        <v>3185</v>
      </c>
      <c r="K34" s="9">
        <v>123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33</v>
      </c>
      <c r="C35" s="9">
        <v>2622</v>
      </c>
      <c r="D35" s="9">
        <v>190</v>
      </c>
      <c r="E35" s="9">
        <v>89</v>
      </c>
      <c r="F35" s="9">
        <v>93</v>
      </c>
      <c r="G35" s="9">
        <v>8</v>
      </c>
      <c r="H35" s="9">
        <v>2432</v>
      </c>
      <c r="I35" s="9">
        <v>436</v>
      </c>
      <c r="J35" s="9">
        <v>1905</v>
      </c>
      <c r="K35" s="9">
        <v>91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34</v>
      </c>
      <c r="C36" s="9">
        <v>1365</v>
      </c>
      <c r="D36" s="9">
        <v>139</v>
      </c>
      <c r="E36" s="9">
        <v>73</v>
      </c>
      <c r="F36" s="9">
        <v>59</v>
      </c>
      <c r="G36" s="9">
        <v>7</v>
      </c>
      <c r="H36" s="9">
        <v>1226</v>
      </c>
      <c r="I36" s="9">
        <v>231</v>
      </c>
      <c r="J36" s="9">
        <v>938</v>
      </c>
      <c r="K36" s="9">
        <v>57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35</v>
      </c>
      <c r="C37" s="9">
        <v>1002</v>
      </c>
      <c r="D37" s="9">
        <v>119</v>
      </c>
      <c r="E37" s="9">
        <v>74</v>
      </c>
      <c r="F37" s="9">
        <v>44</v>
      </c>
      <c r="G37" s="9">
        <v>1</v>
      </c>
      <c r="H37" s="9">
        <v>883</v>
      </c>
      <c r="I37" s="9">
        <v>227</v>
      </c>
      <c r="J37" s="9">
        <v>633</v>
      </c>
      <c r="K37" s="9">
        <v>23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3">
        <v>192323</v>
      </c>
      <c r="D38" s="3">
        <v>24525</v>
      </c>
      <c r="E38" s="3">
        <v>14557</v>
      </c>
      <c r="F38" s="3">
        <v>9257</v>
      </c>
      <c r="G38" s="3">
        <v>711</v>
      </c>
      <c r="H38" s="3">
        <v>167798</v>
      </c>
      <c r="I38" s="3">
        <v>45585</v>
      </c>
      <c r="J38" s="3">
        <v>118269</v>
      </c>
      <c r="K38" s="3">
        <v>3944</v>
      </c>
    </row>
    <row r="39" spans="1:16" ht="12" customHeight="1" x14ac:dyDescent="0.2">
      <c r="A39" s="29" t="s">
        <v>11</v>
      </c>
      <c r="B39" s="1" t="s">
        <v>20</v>
      </c>
      <c r="C39" s="9">
        <v>316</v>
      </c>
      <c r="D39" s="9">
        <v>18</v>
      </c>
      <c r="E39" s="9">
        <v>10</v>
      </c>
      <c r="F39" s="9">
        <v>8</v>
      </c>
      <c r="G39" s="9" t="s">
        <v>21</v>
      </c>
      <c r="H39" s="9">
        <v>298</v>
      </c>
      <c r="I39" s="9">
        <v>39</v>
      </c>
      <c r="J39" s="9">
        <v>255</v>
      </c>
      <c r="K39" s="9">
        <v>4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22</v>
      </c>
      <c r="C40" s="9">
        <v>5815</v>
      </c>
      <c r="D40" s="9">
        <v>409</v>
      </c>
      <c r="E40" s="9">
        <v>82</v>
      </c>
      <c r="F40" s="9">
        <v>306</v>
      </c>
      <c r="G40" s="9">
        <v>21</v>
      </c>
      <c r="H40" s="9">
        <v>5406</v>
      </c>
      <c r="I40" s="9">
        <v>235</v>
      </c>
      <c r="J40" s="9">
        <v>5102</v>
      </c>
      <c r="K40" s="9">
        <v>69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23</v>
      </c>
      <c r="C41" s="9">
        <v>14140</v>
      </c>
      <c r="D41" s="9">
        <v>1437</v>
      </c>
      <c r="E41" s="9">
        <v>455</v>
      </c>
      <c r="F41" s="9">
        <v>946</v>
      </c>
      <c r="G41" s="9">
        <v>36</v>
      </c>
      <c r="H41" s="9">
        <v>12703</v>
      </c>
      <c r="I41" s="9">
        <v>1232</v>
      </c>
      <c r="J41" s="9">
        <v>11229</v>
      </c>
      <c r="K41" s="9">
        <v>242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24</v>
      </c>
      <c r="C42" s="9">
        <v>18582</v>
      </c>
      <c r="D42" s="9">
        <v>2413</v>
      </c>
      <c r="E42" s="9">
        <v>1134</v>
      </c>
      <c r="F42" s="9">
        <v>1208</v>
      </c>
      <c r="G42" s="9">
        <v>71</v>
      </c>
      <c r="H42" s="9">
        <v>16169</v>
      </c>
      <c r="I42" s="9">
        <v>3045</v>
      </c>
      <c r="J42" s="9">
        <v>12782</v>
      </c>
      <c r="K42" s="9">
        <v>342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25</v>
      </c>
      <c r="C43" s="9">
        <v>20875</v>
      </c>
      <c r="D43" s="9">
        <v>2978</v>
      </c>
      <c r="E43" s="9">
        <v>1662</v>
      </c>
      <c r="F43" s="9">
        <v>1240</v>
      </c>
      <c r="G43" s="9">
        <v>76</v>
      </c>
      <c r="H43" s="9">
        <v>17897</v>
      </c>
      <c r="I43" s="9">
        <v>4764</v>
      </c>
      <c r="J43" s="9">
        <v>12719</v>
      </c>
      <c r="K43" s="9">
        <v>414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26</v>
      </c>
      <c r="C44" s="9">
        <v>21199</v>
      </c>
      <c r="D44" s="9">
        <v>3068</v>
      </c>
      <c r="E44" s="9">
        <v>1915</v>
      </c>
      <c r="F44" s="9">
        <v>1086</v>
      </c>
      <c r="G44" s="9">
        <v>67</v>
      </c>
      <c r="H44" s="9">
        <v>18131</v>
      </c>
      <c r="I44" s="9">
        <v>5648</v>
      </c>
      <c r="J44" s="9">
        <v>12048</v>
      </c>
      <c r="K44" s="9">
        <v>435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27</v>
      </c>
      <c r="C45" s="9">
        <v>22354</v>
      </c>
      <c r="D45" s="9">
        <v>3029</v>
      </c>
      <c r="E45" s="9">
        <v>1997</v>
      </c>
      <c r="F45" s="9">
        <v>934</v>
      </c>
      <c r="G45" s="9">
        <v>98</v>
      </c>
      <c r="H45" s="9">
        <v>19325</v>
      </c>
      <c r="I45" s="9">
        <v>6360</v>
      </c>
      <c r="J45" s="9">
        <v>12524</v>
      </c>
      <c r="K45" s="9">
        <v>441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28</v>
      </c>
      <c r="C46" s="9">
        <v>20679</v>
      </c>
      <c r="D46" s="9">
        <v>2832</v>
      </c>
      <c r="E46" s="9">
        <v>1900</v>
      </c>
      <c r="F46" s="9">
        <v>856</v>
      </c>
      <c r="G46" s="9">
        <v>76</v>
      </c>
      <c r="H46" s="9">
        <v>17847</v>
      </c>
      <c r="I46" s="9">
        <v>6092</v>
      </c>
      <c r="J46" s="9">
        <v>11346</v>
      </c>
      <c r="K46" s="9">
        <v>409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29</v>
      </c>
      <c r="C47" s="9">
        <v>17739</v>
      </c>
      <c r="D47" s="9">
        <v>2315</v>
      </c>
      <c r="E47" s="9">
        <v>1553</v>
      </c>
      <c r="F47" s="9">
        <v>701</v>
      </c>
      <c r="G47" s="9">
        <v>61</v>
      </c>
      <c r="H47" s="9">
        <v>15424</v>
      </c>
      <c r="I47" s="9">
        <v>5179</v>
      </c>
      <c r="J47" s="9">
        <v>9890</v>
      </c>
      <c r="K47" s="9">
        <v>355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30</v>
      </c>
      <c r="C48" s="9">
        <v>15681</v>
      </c>
      <c r="D48" s="9">
        <v>1977</v>
      </c>
      <c r="E48" s="9">
        <v>1398</v>
      </c>
      <c r="F48" s="9">
        <v>520</v>
      </c>
      <c r="G48" s="9">
        <v>59</v>
      </c>
      <c r="H48" s="9">
        <v>13704</v>
      </c>
      <c r="I48" s="9">
        <v>4678</v>
      </c>
      <c r="J48" s="9">
        <v>8745</v>
      </c>
      <c r="K48" s="9">
        <v>281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31</v>
      </c>
      <c r="C49" s="9">
        <v>13989</v>
      </c>
      <c r="D49" s="9">
        <v>1709</v>
      </c>
      <c r="E49" s="9">
        <v>1190</v>
      </c>
      <c r="F49" s="9">
        <v>474</v>
      </c>
      <c r="G49" s="9">
        <v>45</v>
      </c>
      <c r="H49" s="9">
        <v>12280</v>
      </c>
      <c r="I49" s="9">
        <v>4350</v>
      </c>
      <c r="J49" s="9">
        <v>7687</v>
      </c>
      <c r="K49" s="9">
        <v>243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32</v>
      </c>
      <c r="C50" s="9">
        <v>10462</v>
      </c>
      <c r="D50" s="9">
        <v>1113</v>
      </c>
      <c r="E50" s="9">
        <v>668</v>
      </c>
      <c r="F50" s="9">
        <v>408</v>
      </c>
      <c r="G50" s="9">
        <v>37</v>
      </c>
      <c r="H50" s="9">
        <v>9349</v>
      </c>
      <c r="I50" s="9">
        <v>2265</v>
      </c>
      <c r="J50" s="9">
        <v>6760</v>
      </c>
      <c r="K50" s="9">
        <v>324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33</v>
      </c>
      <c r="C51" s="9">
        <v>6028</v>
      </c>
      <c r="D51" s="9">
        <v>657</v>
      </c>
      <c r="E51" s="9">
        <v>309</v>
      </c>
      <c r="F51" s="9">
        <v>307</v>
      </c>
      <c r="G51" s="9">
        <v>41</v>
      </c>
      <c r="H51" s="9">
        <v>5371</v>
      </c>
      <c r="I51" s="9">
        <v>979</v>
      </c>
      <c r="J51" s="9">
        <v>4147</v>
      </c>
      <c r="K51" s="9">
        <v>245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34</v>
      </c>
      <c r="C52" s="9">
        <v>2879</v>
      </c>
      <c r="D52" s="9">
        <v>343</v>
      </c>
      <c r="E52" s="9">
        <v>174</v>
      </c>
      <c r="F52" s="9">
        <v>158</v>
      </c>
      <c r="G52" s="9">
        <v>11</v>
      </c>
      <c r="H52" s="9">
        <v>2536</v>
      </c>
      <c r="I52" s="9">
        <v>450</v>
      </c>
      <c r="J52" s="9">
        <v>1998</v>
      </c>
      <c r="K52" s="9">
        <v>88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35</v>
      </c>
      <c r="C53" s="5">
        <v>1585</v>
      </c>
      <c r="D53" s="5">
        <v>227</v>
      </c>
      <c r="E53" s="5">
        <v>110</v>
      </c>
      <c r="F53" s="5">
        <v>105</v>
      </c>
      <c r="G53" s="5">
        <v>12</v>
      </c>
      <c r="H53" s="5">
        <v>1358</v>
      </c>
      <c r="I53" s="5">
        <v>269</v>
      </c>
      <c r="J53" s="5">
        <v>1037</v>
      </c>
      <c r="K53" s="5">
        <v>52</v>
      </c>
      <c r="L53" t="s">
        <v>11</v>
      </c>
      <c r="M53" t="s">
        <v>11</v>
      </c>
      <c r="O53" t="s">
        <v>11</v>
      </c>
      <c r="P53" t="s">
        <v>11</v>
      </c>
    </row>
    <row r="54" spans="1:31" s="19" customFormat="1" ht="27.6" customHeight="1" x14ac:dyDescent="0.2">
      <c r="A54" s="20" t="s">
        <v>38</v>
      </c>
      <c r="B54" s="21"/>
      <c r="C54" s="21"/>
      <c r="D54" s="21"/>
      <c r="E54" s="21"/>
      <c r="F54" s="21"/>
      <c r="G54" s="21"/>
      <c r="H54" s="21"/>
      <c r="I54" s="21"/>
      <c r="J54" s="21"/>
      <c r="K54" s="22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3" t="s">
        <v>39</v>
      </c>
      <c r="B55" s="24"/>
      <c r="C55" s="24"/>
      <c r="D55" s="24"/>
      <c r="E55" s="24"/>
      <c r="F55" s="24"/>
      <c r="G55" s="24"/>
      <c r="H55" s="24"/>
      <c r="I55" s="24"/>
      <c r="J55" s="24"/>
      <c r="K55" s="25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0" width="15.33203125" customWidth="1"/>
    <col min="11" max="11" width="16.33203125" customWidth="1"/>
    <col min="12" max="31" width="23.33203125" customWidth="1"/>
  </cols>
  <sheetData>
    <row r="1" spans="1:31" ht="13.9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7" t="s">
        <v>42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9" customHeight="1" x14ac:dyDescent="0.2">
      <c r="A3" s="32" t="s">
        <v>12</v>
      </c>
      <c r="B3" s="32" t="s">
        <v>11</v>
      </c>
      <c r="C3" s="32" t="s">
        <v>60</v>
      </c>
      <c r="D3" s="32" t="s">
        <v>13</v>
      </c>
      <c r="E3" s="32" t="s">
        <v>11</v>
      </c>
      <c r="F3" s="32" t="s">
        <v>11</v>
      </c>
      <c r="G3" s="32" t="s">
        <v>11</v>
      </c>
      <c r="H3" s="32" t="s">
        <v>14</v>
      </c>
      <c r="I3" s="32" t="s">
        <v>11</v>
      </c>
      <c r="J3" s="32" t="s">
        <v>11</v>
      </c>
      <c r="K3" s="32" t="s">
        <v>11</v>
      </c>
    </row>
    <row r="4" spans="1:31" ht="15.6" customHeight="1" x14ac:dyDescent="0.2">
      <c r="A4" s="32" t="s">
        <v>11</v>
      </c>
      <c r="B4" s="32" t="s">
        <v>11</v>
      </c>
      <c r="C4" s="32" t="s">
        <v>11</v>
      </c>
      <c r="D4" s="32" t="s">
        <v>15</v>
      </c>
      <c r="E4" s="32" t="s">
        <v>11</v>
      </c>
      <c r="F4" s="32" t="s">
        <v>11</v>
      </c>
      <c r="G4" s="32" t="s">
        <v>11</v>
      </c>
      <c r="H4" s="32" t="s">
        <v>15</v>
      </c>
      <c r="I4" s="32" t="s">
        <v>11</v>
      </c>
      <c r="J4" s="32" t="s">
        <v>11</v>
      </c>
      <c r="K4" s="32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24.75" customHeight="1" x14ac:dyDescent="0.2">
      <c r="A5" s="32" t="s">
        <v>11</v>
      </c>
      <c r="B5" s="32" t="s">
        <v>11</v>
      </c>
      <c r="C5" s="32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8" t="s">
        <v>11</v>
      </c>
      <c r="C6" s="3">
        <v>23277</v>
      </c>
      <c r="D6" s="3">
        <v>2975</v>
      </c>
      <c r="E6" s="3">
        <v>2003</v>
      </c>
      <c r="F6" s="3">
        <v>896</v>
      </c>
      <c r="G6" s="3">
        <v>76</v>
      </c>
      <c r="H6" s="3">
        <v>20302</v>
      </c>
      <c r="I6" s="3">
        <v>8349</v>
      </c>
      <c r="J6" s="3">
        <v>11437</v>
      </c>
      <c r="K6" s="3">
        <v>516</v>
      </c>
    </row>
    <row r="7" spans="1:31" ht="12" customHeight="1" x14ac:dyDescent="0.2">
      <c r="A7" s="29" t="s">
        <v>11</v>
      </c>
      <c r="B7" s="1" t="s">
        <v>20</v>
      </c>
      <c r="C7" s="9">
        <v>34</v>
      </c>
      <c r="D7" s="9">
        <v>2</v>
      </c>
      <c r="E7" s="9">
        <v>1</v>
      </c>
      <c r="F7" s="9">
        <v>1</v>
      </c>
      <c r="G7" s="9" t="s">
        <v>21</v>
      </c>
      <c r="H7" s="9">
        <v>32</v>
      </c>
      <c r="I7" s="9">
        <v>12</v>
      </c>
      <c r="J7" s="9">
        <v>18</v>
      </c>
      <c r="K7" s="9">
        <v>2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22</v>
      </c>
      <c r="C8" s="9">
        <v>456</v>
      </c>
      <c r="D8" s="9">
        <v>31</v>
      </c>
      <c r="E8" s="9">
        <v>9</v>
      </c>
      <c r="F8" s="9">
        <v>19</v>
      </c>
      <c r="G8" s="9">
        <v>3</v>
      </c>
      <c r="H8" s="9">
        <v>425</v>
      </c>
      <c r="I8" s="9">
        <v>37</v>
      </c>
      <c r="J8" s="9">
        <v>383</v>
      </c>
      <c r="K8" s="9">
        <v>5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23</v>
      </c>
      <c r="C9" s="9">
        <v>1408</v>
      </c>
      <c r="D9" s="9">
        <v>146</v>
      </c>
      <c r="E9" s="9">
        <v>51</v>
      </c>
      <c r="F9" s="9">
        <v>92</v>
      </c>
      <c r="G9" s="9">
        <v>3</v>
      </c>
      <c r="H9" s="9">
        <v>1262</v>
      </c>
      <c r="I9" s="9">
        <v>203</v>
      </c>
      <c r="J9" s="9">
        <v>1039</v>
      </c>
      <c r="K9" s="9">
        <v>20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24</v>
      </c>
      <c r="C10" s="9">
        <v>2459</v>
      </c>
      <c r="D10" s="9">
        <v>288</v>
      </c>
      <c r="E10" s="9">
        <v>160</v>
      </c>
      <c r="F10" s="9">
        <v>121</v>
      </c>
      <c r="G10" s="9">
        <v>7</v>
      </c>
      <c r="H10" s="9">
        <v>2171</v>
      </c>
      <c r="I10" s="9">
        <v>699</v>
      </c>
      <c r="J10" s="9">
        <v>1411</v>
      </c>
      <c r="K10" s="9">
        <v>61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25</v>
      </c>
      <c r="C11" s="9">
        <v>3085</v>
      </c>
      <c r="D11" s="9">
        <v>400</v>
      </c>
      <c r="E11" s="9">
        <v>267</v>
      </c>
      <c r="F11" s="9">
        <v>127</v>
      </c>
      <c r="G11" s="9">
        <v>6</v>
      </c>
      <c r="H11" s="9">
        <v>2685</v>
      </c>
      <c r="I11" s="9">
        <v>1185</v>
      </c>
      <c r="J11" s="9">
        <v>1433</v>
      </c>
      <c r="K11" s="9">
        <v>67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26</v>
      </c>
      <c r="C12" s="9">
        <v>2813</v>
      </c>
      <c r="D12" s="9">
        <v>364</v>
      </c>
      <c r="E12" s="9">
        <v>252</v>
      </c>
      <c r="F12" s="9">
        <v>99</v>
      </c>
      <c r="G12" s="9">
        <v>13</v>
      </c>
      <c r="H12" s="9">
        <v>2449</v>
      </c>
      <c r="I12" s="9">
        <v>1200</v>
      </c>
      <c r="J12" s="9">
        <v>1195</v>
      </c>
      <c r="K12" s="9">
        <v>54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27</v>
      </c>
      <c r="C13" s="9">
        <v>2603</v>
      </c>
      <c r="D13" s="9">
        <v>301</v>
      </c>
      <c r="E13" s="9">
        <v>233</v>
      </c>
      <c r="F13" s="9">
        <v>61</v>
      </c>
      <c r="G13" s="9">
        <v>7</v>
      </c>
      <c r="H13" s="9">
        <v>2302</v>
      </c>
      <c r="I13" s="9">
        <v>1193</v>
      </c>
      <c r="J13" s="9">
        <v>1053</v>
      </c>
      <c r="K13" s="9">
        <v>56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28</v>
      </c>
      <c r="C14" s="9">
        <v>2333</v>
      </c>
      <c r="D14" s="9">
        <v>325</v>
      </c>
      <c r="E14" s="9">
        <v>240</v>
      </c>
      <c r="F14" s="9">
        <v>76</v>
      </c>
      <c r="G14" s="9">
        <v>9</v>
      </c>
      <c r="H14" s="9">
        <v>2008</v>
      </c>
      <c r="I14" s="9">
        <v>993</v>
      </c>
      <c r="J14" s="9">
        <v>966</v>
      </c>
      <c r="K14" s="9">
        <v>49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29</v>
      </c>
      <c r="C15" s="9">
        <v>1869</v>
      </c>
      <c r="D15" s="9">
        <v>255</v>
      </c>
      <c r="E15" s="9">
        <v>194</v>
      </c>
      <c r="F15" s="9">
        <v>58</v>
      </c>
      <c r="G15" s="9">
        <v>3</v>
      </c>
      <c r="H15" s="9">
        <v>1614</v>
      </c>
      <c r="I15" s="9">
        <v>729</v>
      </c>
      <c r="J15" s="9">
        <v>854</v>
      </c>
      <c r="K15" s="9">
        <v>31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30</v>
      </c>
      <c r="C16" s="9">
        <v>1654</v>
      </c>
      <c r="D16" s="9">
        <v>229</v>
      </c>
      <c r="E16" s="9">
        <v>184</v>
      </c>
      <c r="F16" s="9">
        <v>39</v>
      </c>
      <c r="G16" s="9">
        <v>6</v>
      </c>
      <c r="H16" s="9">
        <v>1425</v>
      </c>
      <c r="I16" s="9">
        <v>688</v>
      </c>
      <c r="J16" s="9">
        <v>701</v>
      </c>
      <c r="K16" s="9">
        <v>36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31</v>
      </c>
      <c r="C17" s="9">
        <v>1709</v>
      </c>
      <c r="D17" s="9">
        <v>228</v>
      </c>
      <c r="E17" s="9">
        <v>177</v>
      </c>
      <c r="F17" s="9">
        <v>44</v>
      </c>
      <c r="G17" s="9">
        <v>7</v>
      </c>
      <c r="H17" s="9">
        <v>1481</v>
      </c>
      <c r="I17" s="9">
        <v>659</v>
      </c>
      <c r="J17" s="9">
        <v>782</v>
      </c>
      <c r="K17" s="9">
        <v>40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32</v>
      </c>
      <c r="C18" s="9">
        <v>1256</v>
      </c>
      <c r="D18" s="9">
        <v>190</v>
      </c>
      <c r="E18" s="9">
        <v>117</v>
      </c>
      <c r="F18" s="9">
        <v>67</v>
      </c>
      <c r="G18" s="9">
        <v>6</v>
      </c>
      <c r="H18" s="9">
        <v>1066</v>
      </c>
      <c r="I18" s="9">
        <v>374</v>
      </c>
      <c r="J18" s="9">
        <v>665</v>
      </c>
      <c r="K18" s="9">
        <v>27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33</v>
      </c>
      <c r="C19" s="9">
        <v>821</v>
      </c>
      <c r="D19" s="9">
        <v>102</v>
      </c>
      <c r="E19" s="9">
        <v>49</v>
      </c>
      <c r="F19" s="9">
        <v>49</v>
      </c>
      <c r="G19" s="9">
        <v>4</v>
      </c>
      <c r="H19" s="9">
        <v>719</v>
      </c>
      <c r="I19" s="9">
        <v>210</v>
      </c>
      <c r="J19" s="9">
        <v>472</v>
      </c>
      <c r="K19" s="9">
        <v>37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34</v>
      </c>
      <c r="C20" s="9">
        <v>466</v>
      </c>
      <c r="D20" s="9">
        <v>61</v>
      </c>
      <c r="E20" s="9">
        <v>39</v>
      </c>
      <c r="F20" s="9">
        <v>21</v>
      </c>
      <c r="G20" s="9">
        <v>1</v>
      </c>
      <c r="H20" s="9">
        <v>405</v>
      </c>
      <c r="I20" s="9">
        <v>104</v>
      </c>
      <c r="J20" s="9">
        <v>281</v>
      </c>
      <c r="K20" s="9">
        <v>20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35</v>
      </c>
      <c r="C21" s="9">
        <v>311</v>
      </c>
      <c r="D21" s="9">
        <v>53</v>
      </c>
      <c r="E21" s="9">
        <v>30</v>
      </c>
      <c r="F21" s="9">
        <v>22</v>
      </c>
      <c r="G21" s="9">
        <v>1</v>
      </c>
      <c r="H21" s="9">
        <v>258</v>
      </c>
      <c r="I21" s="9">
        <v>63</v>
      </c>
      <c r="J21" s="9">
        <v>184</v>
      </c>
      <c r="K21" s="9">
        <v>11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36</v>
      </c>
      <c r="B22" s="4" t="s">
        <v>11</v>
      </c>
      <c r="C22" s="3">
        <v>9901</v>
      </c>
      <c r="D22" s="3">
        <v>1114</v>
      </c>
      <c r="E22" s="3">
        <v>741</v>
      </c>
      <c r="F22" s="3">
        <v>352</v>
      </c>
      <c r="G22" s="3">
        <v>21</v>
      </c>
      <c r="H22" s="3">
        <v>8787</v>
      </c>
      <c r="I22" s="3">
        <v>3689</v>
      </c>
      <c r="J22" s="3">
        <v>4896</v>
      </c>
      <c r="K22" s="3">
        <v>202</v>
      </c>
    </row>
    <row r="23" spans="1:16" ht="12" customHeight="1" x14ac:dyDescent="0.2">
      <c r="A23" s="29" t="s">
        <v>11</v>
      </c>
      <c r="B23" s="1" t="s">
        <v>20</v>
      </c>
      <c r="C23" s="9">
        <v>13</v>
      </c>
      <c r="D23" s="9">
        <v>1</v>
      </c>
      <c r="E23" s="9">
        <v>1</v>
      </c>
      <c r="F23" s="9" t="s">
        <v>21</v>
      </c>
      <c r="G23" s="9" t="s">
        <v>21</v>
      </c>
      <c r="H23" s="9">
        <v>12</v>
      </c>
      <c r="I23" s="9">
        <v>5</v>
      </c>
      <c r="J23" s="9">
        <v>6</v>
      </c>
      <c r="K23" s="9">
        <v>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22</v>
      </c>
      <c r="C24" s="9">
        <v>220</v>
      </c>
      <c r="D24" s="9">
        <v>15</v>
      </c>
      <c r="E24" s="9">
        <v>6</v>
      </c>
      <c r="F24" s="9">
        <v>7</v>
      </c>
      <c r="G24" s="9">
        <v>2</v>
      </c>
      <c r="H24" s="9">
        <v>205</v>
      </c>
      <c r="I24" s="9">
        <v>23</v>
      </c>
      <c r="J24" s="9">
        <v>179</v>
      </c>
      <c r="K24" s="9">
        <v>3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23</v>
      </c>
      <c r="C25" s="9">
        <v>663</v>
      </c>
      <c r="D25" s="9">
        <v>59</v>
      </c>
      <c r="E25" s="9">
        <v>23</v>
      </c>
      <c r="F25" s="9">
        <v>34</v>
      </c>
      <c r="G25" s="9">
        <v>2</v>
      </c>
      <c r="H25" s="9">
        <v>604</v>
      </c>
      <c r="I25" s="9">
        <v>85</v>
      </c>
      <c r="J25" s="9">
        <v>510</v>
      </c>
      <c r="K25" s="9">
        <v>9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24</v>
      </c>
      <c r="C26" s="9">
        <v>1203</v>
      </c>
      <c r="D26" s="9">
        <v>112</v>
      </c>
      <c r="E26" s="9">
        <v>59</v>
      </c>
      <c r="F26" s="9">
        <v>51</v>
      </c>
      <c r="G26" s="9">
        <v>2</v>
      </c>
      <c r="H26" s="9">
        <v>1091</v>
      </c>
      <c r="I26" s="9">
        <v>375</v>
      </c>
      <c r="J26" s="9">
        <v>692</v>
      </c>
      <c r="K26" s="9">
        <v>24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25</v>
      </c>
      <c r="C27" s="9">
        <v>1406</v>
      </c>
      <c r="D27" s="9">
        <v>154</v>
      </c>
      <c r="E27" s="9">
        <v>105</v>
      </c>
      <c r="F27" s="9">
        <v>46</v>
      </c>
      <c r="G27" s="9">
        <v>3</v>
      </c>
      <c r="H27" s="9">
        <v>1252</v>
      </c>
      <c r="I27" s="9">
        <v>595</v>
      </c>
      <c r="J27" s="9">
        <v>633</v>
      </c>
      <c r="K27" s="9">
        <v>24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26</v>
      </c>
      <c r="C28" s="9">
        <v>1259</v>
      </c>
      <c r="D28" s="9">
        <v>151</v>
      </c>
      <c r="E28" s="9">
        <v>109</v>
      </c>
      <c r="F28" s="9">
        <v>39</v>
      </c>
      <c r="G28" s="9">
        <v>3</v>
      </c>
      <c r="H28" s="9">
        <v>1108</v>
      </c>
      <c r="I28" s="9">
        <v>589</v>
      </c>
      <c r="J28" s="9">
        <v>500</v>
      </c>
      <c r="K28" s="9">
        <v>19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27</v>
      </c>
      <c r="C29" s="9">
        <v>1164</v>
      </c>
      <c r="D29" s="9">
        <v>138</v>
      </c>
      <c r="E29" s="9">
        <v>104</v>
      </c>
      <c r="F29" s="9">
        <v>32</v>
      </c>
      <c r="G29" s="9">
        <v>2</v>
      </c>
      <c r="H29" s="9">
        <v>1026</v>
      </c>
      <c r="I29" s="9">
        <v>548</v>
      </c>
      <c r="J29" s="9">
        <v>459</v>
      </c>
      <c r="K29" s="9">
        <v>19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28</v>
      </c>
      <c r="C30" s="9">
        <v>1004</v>
      </c>
      <c r="D30" s="9">
        <v>137</v>
      </c>
      <c r="E30" s="9">
        <v>92</v>
      </c>
      <c r="F30" s="9">
        <v>42</v>
      </c>
      <c r="G30" s="9">
        <v>3</v>
      </c>
      <c r="H30" s="9">
        <v>867</v>
      </c>
      <c r="I30" s="9">
        <v>432</v>
      </c>
      <c r="J30" s="9">
        <v>417</v>
      </c>
      <c r="K30" s="9">
        <v>18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29</v>
      </c>
      <c r="C31" s="9">
        <v>728</v>
      </c>
      <c r="D31" s="9">
        <v>85</v>
      </c>
      <c r="E31" s="9">
        <v>66</v>
      </c>
      <c r="F31" s="9">
        <v>19</v>
      </c>
      <c r="G31" s="9" t="s">
        <v>21</v>
      </c>
      <c r="H31" s="9">
        <v>643</v>
      </c>
      <c r="I31" s="9">
        <v>299</v>
      </c>
      <c r="J31" s="9">
        <v>333</v>
      </c>
      <c r="K31" s="9">
        <v>11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30</v>
      </c>
      <c r="C32" s="9">
        <v>637</v>
      </c>
      <c r="D32" s="9">
        <v>91</v>
      </c>
      <c r="E32" s="9">
        <v>75</v>
      </c>
      <c r="F32" s="9">
        <v>15</v>
      </c>
      <c r="G32" s="9">
        <v>1</v>
      </c>
      <c r="H32" s="9">
        <v>546</v>
      </c>
      <c r="I32" s="9">
        <v>281</v>
      </c>
      <c r="J32" s="9">
        <v>249</v>
      </c>
      <c r="K32" s="9">
        <v>16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31</v>
      </c>
      <c r="C33" s="9">
        <v>621</v>
      </c>
      <c r="D33" s="9">
        <v>56</v>
      </c>
      <c r="E33" s="9">
        <v>40</v>
      </c>
      <c r="F33" s="9">
        <v>14</v>
      </c>
      <c r="G33" s="9">
        <v>2</v>
      </c>
      <c r="H33" s="9">
        <v>565</v>
      </c>
      <c r="I33" s="9">
        <v>229</v>
      </c>
      <c r="J33" s="9">
        <v>315</v>
      </c>
      <c r="K33" s="9">
        <v>21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32</v>
      </c>
      <c r="C34" s="9">
        <v>420</v>
      </c>
      <c r="D34" s="9">
        <v>48</v>
      </c>
      <c r="E34" s="9">
        <v>23</v>
      </c>
      <c r="F34" s="9">
        <v>24</v>
      </c>
      <c r="G34" s="9">
        <v>1</v>
      </c>
      <c r="H34" s="9">
        <v>372</v>
      </c>
      <c r="I34" s="9">
        <v>101</v>
      </c>
      <c r="J34" s="9">
        <v>260</v>
      </c>
      <c r="K34" s="9">
        <v>11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33</v>
      </c>
      <c r="C35" s="9">
        <v>284</v>
      </c>
      <c r="D35" s="9">
        <v>29</v>
      </c>
      <c r="E35" s="9">
        <v>16</v>
      </c>
      <c r="F35" s="9">
        <v>13</v>
      </c>
      <c r="G35" s="9" t="s">
        <v>21</v>
      </c>
      <c r="H35" s="9">
        <v>255</v>
      </c>
      <c r="I35" s="9">
        <v>69</v>
      </c>
      <c r="J35" s="9">
        <v>171</v>
      </c>
      <c r="K35" s="9">
        <v>15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34</v>
      </c>
      <c r="C36" s="9">
        <v>153</v>
      </c>
      <c r="D36" s="9">
        <v>18</v>
      </c>
      <c r="E36" s="9">
        <v>10</v>
      </c>
      <c r="F36" s="9">
        <v>8</v>
      </c>
      <c r="G36" s="9" t="s">
        <v>21</v>
      </c>
      <c r="H36" s="9">
        <v>135</v>
      </c>
      <c r="I36" s="9">
        <v>31</v>
      </c>
      <c r="J36" s="9">
        <v>96</v>
      </c>
      <c r="K36" s="9">
        <v>8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35</v>
      </c>
      <c r="C37" s="9">
        <v>126</v>
      </c>
      <c r="D37" s="9">
        <v>20</v>
      </c>
      <c r="E37" s="9">
        <v>12</v>
      </c>
      <c r="F37" s="9">
        <v>8</v>
      </c>
      <c r="G37" s="9" t="s">
        <v>21</v>
      </c>
      <c r="H37" s="9">
        <v>106</v>
      </c>
      <c r="I37" s="9">
        <v>27</v>
      </c>
      <c r="J37" s="9">
        <v>76</v>
      </c>
      <c r="K37" s="9">
        <v>3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3">
        <v>13376</v>
      </c>
      <c r="D38" s="3">
        <v>1861</v>
      </c>
      <c r="E38" s="3">
        <v>1262</v>
      </c>
      <c r="F38" s="3">
        <v>544</v>
      </c>
      <c r="G38" s="3">
        <v>55</v>
      </c>
      <c r="H38" s="3">
        <v>11515</v>
      </c>
      <c r="I38" s="3">
        <v>4660</v>
      </c>
      <c r="J38" s="3">
        <v>6541</v>
      </c>
      <c r="K38" s="3">
        <v>314</v>
      </c>
    </row>
    <row r="39" spans="1:16" ht="12" customHeight="1" x14ac:dyDescent="0.2">
      <c r="A39" s="29" t="s">
        <v>11</v>
      </c>
      <c r="B39" s="1" t="s">
        <v>20</v>
      </c>
      <c r="C39" s="9">
        <v>21</v>
      </c>
      <c r="D39" s="9">
        <v>1</v>
      </c>
      <c r="E39" s="9" t="s">
        <v>21</v>
      </c>
      <c r="F39" s="9">
        <v>1</v>
      </c>
      <c r="G39" s="9" t="s">
        <v>21</v>
      </c>
      <c r="H39" s="9">
        <v>20</v>
      </c>
      <c r="I39" s="9">
        <v>7</v>
      </c>
      <c r="J39" s="9">
        <v>12</v>
      </c>
      <c r="K39" s="9">
        <v>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22</v>
      </c>
      <c r="C40" s="9">
        <v>236</v>
      </c>
      <c r="D40" s="9">
        <v>16</v>
      </c>
      <c r="E40" s="9">
        <v>3</v>
      </c>
      <c r="F40" s="9">
        <v>12</v>
      </c>
      <c r="G40" s="9">
        <v>1</v>
      </c>
      <c r="H40" s="9">
        <v>220</v>
      </c>
      <c r="I40" s="9">
        <v>14</v>
      </c>
      <c r="J40" s="9">
        <v>204</v>
      </c>
      <c r="K40" s="9">
        <v>2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23</v>
      </c>
      <c r="C41" s="9">
        <v>745</v>
      </c>
      <c r="D41" s="9">
        <v>87</v>
      </c>
      <c r="E41" s="9">
        <v>28</v>
      </c>
      <c r="F41" s="9">
        <v>58</v>
      </c>
      <c r="G41" s="9">
        <v>1</v>
      </c>
      <c r="H41" s="9">
        <v>658</v>
      </c>
      <c r="I41" s="9">
        <v>118</v>
      </c>
      <c r="J41" s="9">
        <v>529</v>
      </c>
      <c r="K41" s="9">
        <v>11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24</v>
      </c>
      <c r="C42" s="9">
        <v>1256</v>
      </c>
      <c r="D42" s="9">
        <v>176</v>
      </c>
      <c r="E42" s="9">
        <v>101</v>
      </c>
      <c r="F42" s="9">
        <v>70</v>
      </c>
      <c r="G42" s="9">
        <v>5</v>
      </c>
      <c r="H42" s="9">
        <v>1080</v>
      </c>
      <c r="I42" s="9">
        <v>324</v>
      </c>
      <c r="J42" s="9">
        <v>719</v>
      </c>
      <c r="K42" s="9">
        <v>37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25</v>
      </c>
      <c r="C43" s="9">
        <v>1679</v>
      </c>
      <c r="D43" s="9">
        <v>246</v>
      </c>
      <c r="E43" s="9">
        <v>162</v>
      </c>
      <c r="F43" s="9">
        <v>81</v>
      </c>
      <c r="G43" s="9">
        <v>3</v>
      </c>
      <c r="H43" s="9">
        <v>1433</v>
      </c>
      <c r="I43" s="9">
        <v>590</v>
      </c>
      <c r="J43" s="9">
        <v>800</v>
      </c>
      <c r="K43" s="9">
        <v>43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26</v>
      </c>
      <c r="C44" s="9">
        <v>1554</v>
      </c>
      <c r="D44" s="9">
        <v>213</v>
      </c>
      <c r="E44" s="9">
        <v>143</v>
      </c>
      <c r="F44" s="9">
        <v>60</v>
      </c>
      <c r="G44" s="9">
        <v>10</v>
      </c>
      <c r="H44" s="9">
        <v>1341</v>
      </c>
      <c r="I44" s="9">
        <v>611</v>
      </c>
      <c r="J44" s="9">
        <v>695</v>
      </c>
      <c r="K44" s="9">
        <v>35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27</v>
      </c>
      <c r="C45" s="9">
        <v>1439</v>
      </c>
      <c r="D45" s="9">
        <v>163</v>
      </c>
      <c r="E45" s="9">
        <v>129</v>
      </c>
      <c r="F45" s="9">
        <v>29</v>
      </c>
      <c r="G45" s="9">
        <v>5</v>
      </c>
      <c r="H45" s="9">
        <v>1276</v>
      </c>
      <c r="I45" s="9">
        <v>645</v>
      </c>
      <c r="J45" s="9">
        <v>594</v>
      </c>
      <c r="K45" s="9">
        <v>37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28</v>
      </c>
      <c r="C46" s="9">
        <v>1329</v>
      </c>
      <c r="D46" s="9">
        <v>188</v>
      </c>
      <c r="E46" s="9">
        <v>148</v>
      </c>
      <c r="F46" s="9">
        <v>34</v>
      </c>
      <c r="G46" s="9">
        <v>6</v>
      </c>
      <c r="H46" s="9">
        <v>1141</v>
      </c>
      <c r="I46" s="9">
        <v>561</v>
      </c>
      <c r="J46" s="9">
        <v>549</v>
      </c>
      <c r="K46" s="9">
        <v>31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29</v>
      </c>
      <c r="C47" s="9">
        <v>1141</v>
      </c>
      <c r="D47" s="9">
        <v>170</v>
      </c>
      <c r="E47" s="9">
        <v>128</v>
      </c>
      <c r="F47" s="9">
        <v>39</v>
      </c>
      <c r="G47" s="9">
        <v>3</v>
      </c>
      <c r="H47" s="9">
        <v>971</v>
      </c>
      <c r="I47" s="9">
        <v>430</v>
      </c>
      <c r="J47" s="9">
        <v>521</v>
      </c>
      <c r="K47" s="9">
        <v>20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30</v>
      </c>
      <c r="C48" s="9">
        <v>1017</v>
      </c>
      <c r="D48" s="9">
        <v>138</v>
      </c>
      <c r="E48" s="9">
        <v>109</v>
      </c>
      <c r="F48" s="9">
        <v>24</v>
      </c>
      <c r="G48" s="9">
        <v>5</v>
      </c>
      <c r="H48" s="9">
        <v>879</v>
      </c>
      <c r="I48" s="9">
        <v>407</v>
      </c>
      <c r="J48" s="9">
        <v>452</v>
      </c>
      <c r="K48" s="9">
        <v>20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31</v>
      </c>
      <c r="C49" s="9">
        <v>1088</v>
      </c>
      <c r="D49" s="9">
        <v>172</v>
      </c>
      <c r="E49" s="9">
        <v>137</v>
      </c>
      <c r="F49" s="9">
        <v>30</v>
      </c>
      <c r="G49" s="9">
        <v>5</v>
      </c>
      <c r="H49" s="9">
        <v>916</v>
      </c>
      <c r="I49" s="9">
        <v>430</v>
      </c>
      <c r="J49" s="9">
        <v>467</v>
      </c>
      <c r="K49" s="9">
        <v>19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32</v>
      </c>
      <c r="C50" s="9">
        <v>836</v>
      </c>
      <c r="D50" s="9">
        <v>142</v>
      </c>
      <c r="E50" s="9">
        <v>94</v>
      </c>
      <c r="F50" s="9">
        <v>43</v>
      </c>
      <c r="G50" s="9">
        <v>5</v>
      </c>
      <c r="H50" s="9">
        <v>694</v>
      </c>
      <c r="I50" s="9">
        <v>273</v>
      </c>
      <c r="J50" s="9">
        <v>405</v>
      </c>
      <c r="K50" s="9">
        <v>16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33</v>
      </c>
      <c r="C51" s="9">
        <v>537</v>
      </c>
      <c r="D51" s="9">
        <v>73</v>
      </c>
      <c r="E51" s="9">
        <v>33</v>
      </c>
      <c r="F51" s="9">
        <v>36</v>
      </c>
      <c r="G51" s="9">
        <v>4</v>
      </c>
      <c r="H51" s="9">
        <v>464</v>
      </c>
      <c r="I51" s="9">
        <v>141</v>
      </c>
      <c r="J51" s="9">
        <v>301</v>
      </c>
      <c r="K51" s="9">
        <v>22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34</v>
      </c>
      <c r="C52" s="9">
        <v>313</v>
      </c>
      <c r="D52" s="9">
        <v>43</v>
      </c>
      <c r="E52" s="9">
        <v>29</v>
      </c>
      <c r="F52" s="9">
        <v>13</v>
      </c>
      <c r="G52" s="9">
        <v>1</v>
      </c>
      <c r="H52" s="9">
        <v>270</v>
      </c>
      <c r="I52" s="9">
        <v>73</v>
      </c>
      <c r="J52" s="9">
        <v>185</v>
      </c>
      <c r="K52" s="9">
        <v>12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35</v>
      </c>
      <c r="C53" s="5">
        <v>185</v>
      </c>
      <c r="D53" s="5">
        <v>33</v>
      </c>
      <c r="E53" s="5">
        <v>18</v>
      </c>
      <c r="F53" s="5">
        <v>14</v>
      </c>
      <c r="G53" s="5">
        <v>1</v>
      </c>
      <c r="H53" s="5">
        <v>152</v>
      </c>
      <c r="I53" s="5">
        <v>36</v>
      </c>
      <c r="J53" s="5">
        <v>108</v>
      </c>
      <c r="K53" s="5">
        <v>8</v>
      </c>
      <c r="L53" t="s">
        <v>11</v>
      </c>
      <c r="M53" t="s">
        <v>11</v>
      </c>
      <c r="O53" t="s">
        <v>11</v>
      </c>
      <c r="P53" t="s">
        <v>11</v>
      </c>
    </row>
    <row r="54" spans="1:31" s="19" customFormat="1" ht="27.6" customHeight="1" x14ac:dyDescent="0.2">
      <c r="A54" s="20" t="s">
        <v>38</v>
      </c>
      <c r="B54" s="21"/>
      <c r="C54" s="21"/>
      <c r="D54" s="21"/>
      <c r="E54" s="21"/>
      <c r="F54" s="21"/>
      <c r="G54" s="21"/>
      <c r="H54" s="21"/>
      <c r="I54" s="21"/>
      <c r="J54" s="21"/>
      <c r="K54" s="22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3" t="s">
        <v>39</v>
      </c>
      <c r="B55" s="24"/>
      <c r="C55" s="24"/>
      <c r="D55" s="24"/>
      <c r="E55" s="24"/>
      <c r="F55" s="24"/>
      <c r="G55" s="24"/>
      <c r="H55" s="24"/>
      <c r="I55" s="24"/>
      <c r="J55" s="24"/>
      <c r="K55" s="25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7" t="s">
        <v>43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9" customHeight="1" x14ac:dyDescent="0.2">
      <c r="A3" s="32" t="s">
        <v>12</v>
      </c>
      <c r="B3" s="32" t="s">
        <v>11</v>
      </c>
      <c r="C3" s="32" t="s">
        <v>60</v>
      </c>
      <c r="D3" s="32" t="s">
        <v>13</v>
      </c>
      <c r="E3" s="32" t="s">
        <v>11</v>
      </c>
      <c r="F3" s="32" t="s">
        <v>11</v>
      </c>
      <c r="G3" s="32" t="s">
        <v>11</v>
      </c>
      <c r="H3" s="32" t="s">
        <v>14</v>
      </c>
      <c r="I3" s="32" t="s">
        <v>11</v>
      </c>
      <c r="J3" s="32" t="s">
        <v>11</v>
      </c>
      <c r="K3" s="32" t="s">
        <v>11</v>
      </c>
    </row>
    <row r="4" spans="1:31" ht="15.6" customHeight="1" x14ac:dyDescent="0.2">
      <c r="A4" s="32" t="s">
        <v>11</v>
      </c>
      <c r="B4" s="32" t="s">
        <v>11</v>
      </c>
      <c r="C4" s="32" t="s">
        <v>11</v>
      </c>
      <c r="D4" s="32" t="s">
        <v>15</v>
      </c>
      <c r="E4" s="32" t="s">
        <v>11</v>
      </c>
      <c r="F4" s="32" t="s">
        <v>11</v>
      </c>
      <c r="G4" s="32" t="s">
        <v>11</v>
      </c>
      <c r="H4" s="32" t="s">
        <v>15</v>
      </c>
      <c r="I4" s="32" t="s">
        <v>11</v>
      </c>
      <c r="J4" s="32" t="s">
        <v>11</v>
      </c>
      <c r="K4" s="32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24.75" customHeight="1" x14ac:dyDescent="0.2">
      <c r="A5" s="32" t="s">
        <v>11</v>
      </c>
      <c r="B5" s="32" t="s">
        <v>11</v>
      </c>
      <c r="C5" s="32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8" t="s">
        <v>11</v>
      </c>
      <c r="C6" s="3">
        <v>7973</v>
      </c>
      <c r="D6" s="3">
        <v>1011</v>
      </c>
      <c r="E6" s="3">
        <v>599</v>
      </c>
      <c r="F6" s="3">
        <v>389</v>
      </c>
      <c r="G6" s="3">
        <v>23</v>
      </c>
      <c r="H6" s="3">
        <v>6962</v>
      </c>
      <c r="I6" s="3">
        <v>2109</v>
      </c>
      <c r="J6" s="3">
        <v>4734</v>
      </c>
      <c r="K6" s="3">
        <v>119</v>
      </c>
    </row>
    <row r="7" spans="1:31" ht="12" customHeight="1" x14ac:dyDescent="0.2">
      <c r="A7" s="29" t="s">
        <v>11</v>
      </c>
      <c r="B7" s="1" t="s">
        <v>20</v>
      </c>
      <c r="C7" s="9">
        <v>21</v>
      </c>
      <c r="D7" s="9">
        <v>3</v>
      </c>
      <c r="E7" s="9">
        <v>1</v>
      </c>
      <c r="F7" s="9">
        <v>2</v>
      </c>
      <c r="G7" s="9" t="s">
        <v>21</v>
      </c>
      <c r="H7" s="9">
        <v>18</v>
      </c>
      <c r="I7" s="9">
        <v>4</v>
      </c>
      <c r="J7" s="9">
        <v>14</v>
      </c>
      <c r="K7" s="9" t="s">
        <v>21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22</v>
      </c>
      <c r="C8" s="9">
        <v>214</v>
      </c>
      <c r="D8" s="9">
        <v>19</v>
      </c>
      <c r="E8" s="9">
        <v>7</v>
      </c>
      <c r="F8" s="9">
        <v>10</v>
      </c>
      <c r="G8" s="9">
        <v>2</v>
      </c>
      <c r="H8" s="9">
        <v>195</v>
      </c>
      <c r="I8" s="9">
        <v>20</v>
      </c>
      <c r="J8" s="9">
        <v>173</v>
      </c>
      <c r="K8" s="9">
        <v>2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23</v>
      </c>
      <c r="C9" s="9">
        <v>479</v>
      </c>
      <c r="D9" s="9">
        <v>69</v>
      </c>
      <c r="E9" s="9">
        <v>25</v>
      </c>
      <c r="F9" s="9">
        <v>44</v>
      </c>
      <c r="G9" s="9" t="s">
        <v>21</v>
      </c>
      <c r="H9" s="9">
        <v>410</v>
      </c>
      <c r="I9" s="9">
        <v>40</v>
      </c>
      <c r="J9" s="9">
        <v>363</v>
      </c>
      <c r="K9" s="9">
        <v>7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24</v>
      </c>
      <c r="C10" s="9">
        <v>721</v>
      </c>
      <c r="D10" s="9">
        <v>92</v>
      </c>
      <c r="E10" s="9">
        <v>35</v>
      </c>
      <c r="F10" s="9">
        <v>52</v>
      </c>
      <c r="G10" s="9">
        <v>5</v>
      </c>
      <c r="H10" s="9">
        <v>629</v>
      </c>
      <c r="I10" s="9">
        <v>146</v>
      </c>
      <c r="J10" s="9">
        <v>471</v>
      </c>
      <c r="K10" s="9">
        <v>12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25</v>
      </c>
      <c r="C11" s="9">
        <v>856</v>
      </c>
      <c r="D11" s="9">
        <v>135</v>
      </c>
      <c r="E11" s="9">
        <v>74</v>
      </c>
      <c r="F11" s="9">
        <v>58</v>
      </c>
      <c r="G11" s="9">
        <v>3</v>
      </c>
      <c r="H11" s="9">
        <v>721</v>
      </c>
      <c r="I11" s="9">
        <v>215</v>
      </c>
      <c r="J11" s="9">
        <v>497</v>
      </c>
      <c r="K11" s="9">
        <v>9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26</v>
      </c>
      <c r="C12" s="9">
        <v>827</v>
      </c>
      <c r="D12" s="9">
        <v>107</v>
      </c>
      <c r="E12" s="9">
        <v>66</v>
      </c>
      <c r="F12" s="9">
        <v>40</v>
      </c>
      <c r="G12" s="9">
        <v>1</v>
      </c>
      <c r="H12" s="9">
        <v>720</v>
      </c>
      <c r="I12" s="9">
        <v>219</v>
      </c>
      <c r="J12" s="9">
        <v>488</v>
      </c>
      <c r="K12" s="9">
        <v>13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27</v>
      </c>
      <c r="C13" s="9">
        <v>882</v>
      </c>
      <c r="D13" s="9">
        <v>120</v>
      </c>
      <c r="E13" s="9">
        <v>87</v>
      </c>
      <c r="F13" s="9">
        <v>32</v>
      </c>
      <c r="G13" s="9">
        <v>1</v>
      </c>
      <c r="H13" s="9">
        <v>762</v>
      </c>
      <c r="I13" s="9">
        <v>257</v>
      </c>
      <c r="J13" s="9">
        <v>494</v>
      </c>
      <c r="K13" s="9">
        <v>11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28</v>
      </c>
      <c r="C14" s="9">
        <v>820</v>
      </c>
      <c r="D14" s="9">
        <v>112</v>
      </c>
      <c r="E14" s="9">
        <v>79</v>
      </c>
      <c r="F14" s="9">
        <v>29</v>
      </c>
      <c r="G14" s="9">
        <v>4</v>
      </c>
      <c r="H14" s="9">
        <v>708</v>
      </c>
      <c r="I14" s="9">
        <v>260</v>
      </c>
      <c r="J14" s="9">
        <v>440</v>
      </c>
      <c r="K14" s="9">
        <v>8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29</v>
      </c>
      <c r="C15" s="9">
        <v>752</v>
      </c>
      <c r="D15" s="9">
        <v>92</v>
      </c>
      <c r="E15" s="9">
        <v>70</v>
      </c>
      <c r="F15" s="9">
        <v>21</v>
      </c>
      <c r="G15" s="9">
        <v>1</v>
      </c>
      <c r="H15" s="9">
        <v>660</v>
      </c>
      <c r="I15" s="9">
        <v>238</v>
      </c>
      <c r="J15" s="9">
        <v>407</v>
      </c>
      <c r="K15" s="9">
        <v>15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30</v>
      </c>
      <c r="C16" s="9">
        <v>688</v>
      </c>
      <c r="D16" s="9">
        <v>90</v>
      </c>
      <c r="E16" s="9">
        <v>66</v>
      </c>
      <c r="F16" s="9">
        <v>23</v>
      </c>
      <c r="G16" s="9">
        <v>1</v>
      </c>
      <c r="H16" s="9">
        <v>598</v>
      </c>
      <c r="I16" s="9">
        <v>264</v>
      </c>
      <c r="J16" s="9">
        <v>323</v>
      </c>
      <c r="K16" s="9">
        <v>11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31</v>
      </c>
      <c r="C17" s="9">
        <v>627</v>
      </c>
      <c r="D17" s="9">
        <v>73</v>
      </c>
      <c r="E17" s="9">
        <v>47</v>
      </c>
      <c r="F17" s="9">
        <v>23</v>
      </c>
      <c r="G17" s="9">
        <v>3</v>
      </c>
      <c r="H17" s="9">
        <v>554</v>
      </c>
      <c r="I17" s="9">
        <v>228</v>
      </c>
      <c r="J17" s="9">
        <v>319</v>
      </c>
      <c r="K17" s="9">
        <v>7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32</v>
      </c>
      <c r="C18" s="9">
        <v>502</v>
      </c>
      <c r="D18" s="9">
        <v>50</v>
      </c>
      <c r="E18" s="9">
        <v>19</v>
      </c>
      <c r="F18" s="9">
        <v>30</v>
      </c>
      <c r="G18" s="9">
        <v>1</v>
      </c>
      <c r="H18" s="9">
        <v>452</v>
      </c>
      <c r="I18" s="9">
        <v>125</v>
      </c>
      <c r="J18" s="9">
        <v>318</v>
      </c>
      <c r="K18" s="9">
        <v>9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33</v>
      </c>
      <c r="C19" s="9">
        <v>299</v>
      </c>
      <c r="D19" s="9">
        <v>17</v>
      </c>
      <c r="E19" s="9">
        <v>6</v>
      </c>
      <c r="F19" s="9">
        <v>11</v>
      </c>
      <c r="G19" s="9" t="s">
        <v>21</v>
      </c>
      <c r="H19" s="9">
        <v>282</v>
      </c>
      <c r="I19" s="9">
        <v>47</v>
      </c>
      <c r="J19" s="9">
        <v>228</v>
      </c>
      <c r="K19" s="9">
        <v>7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34</v>
      </c>
      <c r="C20" s="9">
        <v>179</v>
      </c>
      <c r="D20" s="9">
        <v>17</v>
      </c>
      <c r="E20" s="9">
        <v>7</v>
      </c>
      <c r="F20" s="9">
        <v>9</v>
      </c>
      <c r="G20" s="9">
        <v>1</v>
      </c>
      <c r="H20" s="9">
        <v>162</v>
      </c>
      <c r="I20" s="9">
        <v>31</v>
      </c>
      <c r="J20" s="9">
        <v>125</v>
      </c>
      <c r="K20" s="9">
        <v>6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35</v>
      </c>
      <c r="C21" s="9">
        <v>106</v>
      </c>
      <c r="D21" s="9">
        <v>15</v>
      </c>
      <c r="E21" s="9">
        <v>10</v>
      </c>
      <c r="F21" s="9">
        <v>5</v>
      </c>
      <c r="G21" s="9" t="s">
        <v>21</v>
      </c>
      <c r="H21" s="9">
        <v>91</v>
      </c>
      <c r="I21" s="9">
        <v>15</v>
      </c>
      <c r="J21" s="9">
        <v>74</v>
      </c>
      <c r="K21" s="9">
        <v>2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36</v>
      </c>
      <c r="B22" s="4" t="s">
        <v>11</v>
      </c>
      <c r="C22" s="3">
        <v>2759</v>
      </c>
      <c r="D22" s="3">
        <v>296</v>
      </c>
      <c r="E22" s="3">
        <v>194</v>
      </c>
      <c r="F22" s="3">
        <v>98</v>
      </c>
      <c r="G22" s="3">
        <v>4</v>
      </c>
      <c r="H22" s="3">
        <v>2463</v>
      </c>
      <c r="I22" s="3">
        <v>769</v>
      </c>
      <c r="J22" s="3">
        <v>1659</v>
      </c>
      <c r="K22" s="3">
        <v>35</v>
      </c>
    </row>
    <row r="23" spans="1:16" ht="12" customHeight="1" x14ac:dyDescent="0.2">
      <c r="A23" s="29" t="s">
        <v>11</v>
      </c>
      <c r="B23" s="1" t="s">
        <v>20</v>
      </c>
      <c r="C23" s="9">
        <v>11</v>
      </c>
      <c r="D23" s="9">
        <v>2</v>
      </c>
      <c r="E23" s="9">
        <v>1</v>
      </c>
      <c r="F23" s="9">
        <v>1</v>
      </c>
      <c r="G23" s="9" t="s">
        <v>21</v>
      </c>
      <c r="H23" s="9">
        <v>9</v>
      </c>
      <c r="I23" s="9">
        <v>4</v>
      </c>
      <c r="J23" s="9">
        <v>5</v>
      </c>
      <c r="K23" s="9" t="s">
        <v>21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22</v>
      </c>
      <c r="C24" s="9">
        <v>84</v>
      </c>
      <c r="D24" s="9">
        <v>6</v>
      </c>
      <c r="E24" s="9">
        <v>4</v>
      </c>
      <c r="F24" s="9">
        <v>2</v>
      </c>
      <c r="G24" s="9" t="s">
        <v>21</v>
      </c>
      <c r="H24" s="9">
        <v>78</v>
      </c>
      <c r="I24" s="9">
        <v>9</v>
      </c>
      <c r="J24" s="9">
        <v>67</v>
      </c>
      <c r="K24" s="9">
        <v>2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23</v>
      </c>
      <c r="C25" s="9">
        <v>201</v>
      </c>
      <c r="D25" s="9">
        <v>25</v>
      </c>
      <c r="E25" s="9">
        <v>13</v>
      </c>
      <c r="F25" s="9">
        <v>12</v>
      </c>
      <c r="G25" s="9" t="s">
        <v>21</v>
      </c>
      <c r="H25" s="9">
        <v>176</v>
      </c>
      <c r="I25" s="9">
        <v>26</v>
      </c>
      <c r="J25" s="9">
        <v>146</v>
      </c>
      <c r="K25" s="9">
        <v>4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24</v>
      </c>
      <c r="C26" s="9">
        <v>288</v>
      </c>
      <c r="D26" s="9">
        <v>35</v>
      </c>
      <c r="E26" s="9">
        <v>14</v>
      </c>
      <c r="F26" s="9">
        <v>20</v>
      </c>
      <c r="G26" s="9">
        <v>1</v>
      </c>
      <c r="H26" s="9">
        <v>253</v>
      </c>
      <c r="I26" s="9">
        <v>62</v>
      </c>
      <c r="J26" s="9">
        <v>188</v>
      </c>
      <c r="K26" s="9">
        <v>3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25</v>
      </c>
      <c r="C27" s="9">
        <v>357</v>
      </c>
      <c r="D27" s="9">
        <v>42</v>
      </c>
      <c r="E27" s="9">
        <v>29</v>
      </c>
      <c r="F27" s="9">
        <v>12</v>
      </c>
      <c r="G27" s="9">
        <v>1</v>
      </c>
      <c r="H27" s="9">
        <v>315</v>
      </c>
      <c r="I27" s="9">
        <v>83</v>
      </c>
      <c r="J27" s="9">
        <v>227</v>
      </c>
      <c r="K27" s="9">
        <v>5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26</v>
      </c>
      <c r="C28" s="9">
        <v>295</v>
      </c>
      <c r="D28" s="9">
        <v>31</v>
      </c>
      <c r="E28" s="9">
        <v>25</v>
      </c>
      <c r="F28" s="9">
        <v>6</v>
      </c>
      <c r="G28" s="9" t="s">
        <v>21</v>
      </c>
      <c r="H28" s="9">
        <v>264</v>
      </c>
      <c r="I28" s="9">
        <v>78</v>
      </c>
      <c r="J28" s="9">
        <v>185</v>
      </c>
      <c r="K28" s="9">
        <v>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27</v>
      </c>
      <c r="C29" s="9">
        <v>327</v>
      </c>
      <c r="D29" s="9">
        <v>31</v>
      </c>
      <c r="E29" s="9">
        <v>23</v>
      </c>
      <c r="F29" s="9">
        <v>8</v>
      </c>
      <c r="G29" s="9" t="s">
        <v>21</v>
      </c>
      <c r="H29" s="9">
        <v>296</v>
      </c>
      <c r="I29" s="9">
        <v>108</v>
      </c>
      <c r="J29" s="9">
        <v>185</v>
      </c>
      <c r="K29" s="9">
        <v>3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28</v>
      </c>
      <c r="C30" s="9">
        <v>275</v>
      </c>
      <c r="D30" s="9">
        <v>32</v>
      </c>
      <c r="E30" s="9">
        <v>24</v>
      </c>
      <c r="F30" s="9">
        <v>8</v>
      </c>
      <c r="G30" s="9" t="s">
        <v>21</v>
      </c>
      <c r="H30" s="9">
        <v>243</v>
      </c>
      <c r="I30" s="9">
        <v>99</v>
      </c>
      <c r="J30" s="9">
        <v>143</v>
      </c>
      <c r="K30" s="9">
        <v>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29</v>
      </c>
      <c r="C31" s="9">
        <v>229</v>
      </c>
      <c r="D31" s="9">
        <v>27</v>
      </c>
      <c r="E31" s="9">
        <v>20</v>
      </c>
      <c r="F31" s="9">
        <v>6</v>
      </c>
      <c r="G31" s="9">
        <v>1</v>
      </c>
      <c r="H31" s="9">
        <v>202</v>
      </c>
      <c r="I31" s="9">
        <v>89</v>
      </c>
      <c r="J31" s="9">
        <v>107</v>
      </c>
      <c r="K31" s="9">
        <v>6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30</v>
      </c>
      <c r="C32" s="9">
        <v>215</v>
      </c>
      <c r="D32" s="9">
        <v>20</v>
      </c>
      <c r="E32" s="9">
        <v>18</v>
      </c>
      <c r="F32" s="9">
        <v>2</v>
      </c>
      <c r="G32" s="9" t="s">
        <v>21</v>
      </c>
      <c r="H32" s="9">
        <v>195</v>
      </c>
      <c r="I32" s="9">
        <v>104</v>
      </c>
      <c r="J32" s="9">
        <v>86</v>
      </c>
      <c r="K32" s="9">
        <v>5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31</v>
      </c>
      <c r="C33" s="9">
        <v>178</v>
      </c>
      <c r="D33" s="9">
        <v>19</v>
      </c>
      <c r="E33" s="9">
        <v>14</v>
      </c>
      <c r="F33" s="9">
        <v>4</v>
      </c>
      <c r="G33" s="9">
        <v>1</v>
      </c>
      <c r="H33" s="9">
        <v>159</v>
      </c>
      <c r="I33" s="9">
        <v>42</v>
      </c>
      <c r="J33" s="9">
        <v>116</v>
      </c>
      <c r="K33" s="9">
        <v>1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32</v>
      </c>
      <c r="C34" s="9">
        <v>131</v>
      </c>
      <c r="D34" s="9">
        <v>13</v>
      </c>
      <c r="E34" s="9">
        <v>4</v>
      </c>
      <c r="F34" s="9">
        <v>9</v>
      </c>
      <c r="G34" s="9" t="s">
        <v>21</v>
      </c>
      <c r="H34" s="9">
        <v>118</v>
      </c>
      <c r="I34" s="9">
        <v>27</v>
      </c>
      <c r="J34" s="9">
        <v>89</v>
      </c>
      <c r="K34" s="9">
        <v>2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33</v>
      </c>
      <c r="C35" s="9">
        <v>77</v>
      </c>
      <c r="D35" s="9">
        <v>4</v>
      </c>
      <c r="E35" s="9" t="s">
        <v>21</v>
      </c>
      <c r="F35" s="9">
        <v>4</v>
      </c>
      <c r="G35" s="9" t="s">
        <v>21</v>
      </c>
      <c r="H35" s="9">
        <v>73</v>
      </c>
      <c r="I35" s="9">
        <v>13</v>
      </c>
      <c r="J35" s="9">
        <v>60</v>
      </c>
      <c r="K35" s="9" t="s">
        <v>21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34</v>
      </c>
      <c r="C36" s="9">
        <v>49</v>
      </c>
      <c r="D36" s="9">
        <v>3</v>
      </c>
      <c r="E36" s="9">
        <v>2</v>
      </c>
      <c r="F36" s="9">
        <v>1</v>
      </c>
      <c r="G36" s="9" t="s">
        <v>21</v>
      </c>
      <c r="H36" s="9">
        <v>46</v>
      </c>
      <c r="I36" s="9">
        <v>14</v>
      </c>
      <c r="J36" s="9">
        <v>30</v>
      </c>
      <c r="K36" s="9">
        <v>2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35</v>
      </c>
      <c r="C37" s="9">
        <v>42</v>
      </c>
      <c r="D37" s="9">
        <v>6</v>
      </c>
      <c r="E37" s="9">
        <v>3</v>
      </c>
      <c r="F37" s="9">
        <v>3</v>
      </c>
      <c r="G37" s="9" t="s">
        <v>21</v>
      </c>
      <c r="H37" s="9">
        <v>36</v>
      </c>
      <c r="I37" s="9">
        <v>11</v>
      </c>
      <c r="J37" s="9">
        <v>25</v>
      </c>
      <c r="K37" s="9" t="s">
        <v>21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3">
        <v>5214</v>
      </c>
      <c r="D38" s="3">
        <v>715</v>
      </c>
      <c r="E38" s="3">
        <v>405</v>
      </c>
      <c r="F38" s="3">
        <v>291</v>
      </c>
      <c r="G38" s="3">
        <v>19</v>
      </c>
      <c r="H38" s="3">
        <v>4499</v>
      </c>
      <c r="I38" s="3">
        <v>1340</v>
      </c>
      <c r="J38" s="3">
        <v>3075</v>
      </c>
      <c r="K38" s="3">
        <v>84</v>
      </c>
    </row>
    <row r="39" spans="1:16" ht="12" customHeight="1" x14ac:dyDescent="0.2">
      <c r="A39" s="29" t="s">
        <v>11</v>
      </c>
      <c r="B39" s="1" t="s">
        <v>20</v>
      </c>
      <c r="C39" s="9">
        <v>10</v>
      </c>
      <c r="D39" s="9">
        <v>1</v>
      </c>
      <c r="E39" s="9" t="s">
        <v>21</v>
      </c>
      <c r="F39" s="9">
        <v>1</v>
      </c>
      <c r="G39" s="9" t="s">
        <v>21</v>
      </c>
      <c r="H39" s="9">
        <v>9</v>
      </c>
      <c r="I39" s="9" t="s">
        <v>21</v>
      </c>
      <c r="J39" s="9">
        <v>9</v>
      </c>
      <c r="K39" s="9" t="s">
        <v>21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22</v>
      </c>
      <c r="C40" s="9">
        <v>130</v>
      </c>
      <c r="D40" s="9">
        <v>13</v>
      </c>
      <c r="E40" s="9">
        <v>3</v>
      </c>
      <c r="F40" s="9">
        <v>8</v>
      </c>
      <c r="G40" s="9">
        <v>2</v>
      </c>
      <c r="H40" s="9">
        <v>117</v>
      </c>
      <c r="I40" s="9">
        <v>11</v>
      </c>
      <c r="J40" s="9">
        <v>106</v>
      </c>
      <c r="K40" s="9" t="s">
        <v>21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23</v>
      </c>
      <c r="C41" s="9">
        <v>278</v>
      </c>
      <c r="D41" s="9">
        <v>44</v>
      </c>
      <c r="E41" s="9">
        <v>12</v>
      </c>
      <c r="F41" s="9">
        <v>32</v>
      </c>
      <c r="G41" s="9" t="s">
        <v>21</v>
      </c>
      <c r="H41" s="9">
        <v>234</v>
      </c>
      <c r="I41" s="9">
        <v>14</v>
      </c>
      <c r="J41" s="9">
        <v>217</v>
      </c>
      <c r="K41" s="9">
        <v>3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24</v>
      </c>
      <c r="C42" s="9">
        <v>433</v>
      </c>
      <c r="D42" s="9">
        <v>57</v>
      </c>
      <c r="E42" s="9">
        <v>21</v>
      </c>
      <c r="F42" s="9">
        <v>32</v>
      </c>
      <c r="G42" s="9">
        <v>4</v>
      </c>
      <c r="H42" s="9">
        <v>376</v>
      </c>
      <c r="I42" s="9">
        <v>84</v>
      </c>
      <c r="J42" s="9">
        <v>283</v>
      </c>
      <c r="K42" s="9">
        <v>9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25</v>
      </c>
      <c r="C43" s="9">
        <v>499</v>
      </c>
      <c r="D43" s="9">
        <v>93</v>
      </c>
      <c r="E43" s="9">
        <v>45</v>
      </c>
      <c r="F43" s="9">
        <v>46</v>
      </c>
      <c r="G43" s="9">
        <v>2</v>
      </c>
      <c r="H43" s="9">
        <v>406</v>
      </c>
      <c r="I43" s="9">
        <v>132</v>
      </c>
      <c r="J43" s="9">
        <v>270</v>
      </c>
      <c r="K43" s="9">
        <v>4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26</v>
      </c>
      <c r="C44" s="9">
        <v>532</v>
      </c>
      <c r="D44" s="9">
        <v>76</v>
      </c>
      <c r="E44" s="9">
        <v>41</v>
      </c>
      <c r="F44" s="9">
        <v>34</v>
      </c>
      <c r="G44" s="9">
        <v>1</v>
      </c>
      <c r="H44" s="9">
        <v>456</v>
      </c>
      <c r="I44" s="9">
        <v>141</v>
      </c>
      <c r="J44" s="9">
        <v>303</v>
      </c>
      <c r="K44" s="9">
        <v>12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27</v>
      </c>
      <c r="C45" s="9">
        <v>555</v>
      </c>
      <c r="D45" s="9">
        <v>89</v>
      </c>
      <c r="E45" s="9">
        <v>64</v>
      </c>
      <c r="F45" s="9">
        <v>24</v>
      </c>
      <c r="G45" s="9">
        <v>1</v>
      </c>
      <c r="H45" s="9">
        <v>466</v>
      </c>
      <c r="I45" s="9">
        <v>149</v>
      </c>
      <c r="J45" s="9">
        <v>309</v>
      </c>
      <c r="K45" s="9">
        <v>8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28</v>
      </c>
      <c r="C46" s="9">
        <v>545</v>
      </c>
      <c r="D46" s="9">
        <v>80</v>
      </c>
      <c r="E46" s="9">
        <v>55</v>
      </c>
      <c r="F46" s="9">
        <v>21</v>
      </c>
      <c r="G46" s="9">
        <v>4</v>
      </c>
      <c r="H46" s="9">
        <v>465</v>
      </c>
      <c r="I46" s="9">
        <v>161</v>
      </c>
      <c r="J46" s="9">
        <v>297</v>
      </c>
      <c r="K46" s="9">
        <v>7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29</v>
      </c>
      <c r="C47" s="9">
        <v>523</v>
      </c>
      <c r="D47" s="9">
        <v>65</v>
      </c>
      <c r="E47" s="9">
        <v>50</v>
      </c>
      <c r="F47" s="9">
        <v>15</v>
      </c>
      <c r="G47" s="9" t="s">
        <v>21</v>
      </c>
      <c r="H47" s="9">
        <v>458</v>
      </c>
      <c r="I47" s="9">
        <v>149</v>
      </c>
      <c r="J47" s="9">
        <v>300</v>
      </c>
      <c r="K47" s="9">
        <v>9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30</v>
      </c>
      <c r="C48" s="9">
        <v>473</v>
      </c>
      <c r="D48" s="9">
        <v>70</v>
      </c>
      <c r="E48" s="9">
        <v>48</v>
      </c>
      <c r="F48" s="9">
        <v>21</v>
      </c>
      <c r="G48" s="9">
        <v>1</v>
      </c>
      <c r="H48" s="9">
        <v>403</v>
      </c>
      <c r="I48" s="9">
        <v>160</v>
      </c>
      <c r="J48" s="9">
        <v>237</v>
      </c>
      <c r="K48" s="9">
        <v>6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31</v>
      </c>
      <c r="C49" s="9">
        <v>449</v>
      </c>
      <c r="D49" s="9">
        <v>54</v>
      </c>
      <c r="E49" s="9">
        <v>33</v>
      </c>
      <c r="F49" s="9">
        <v>19</v>
      </c>
      <c r="G49" s="9">
        <v>2</v>
      </c>
      <c r="H49" s="9">
        <v>395</v>
      </c>
      <c r="I49" s="9">
        <v>186</v>
      </c>
      <c r="J49" s="9">
        <v>203</v>
      </c>
      <c r="K49" s="9">
        <v>6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32</v>
      </c>
      <c r="C50" s="9">
        <v>371</v>
      </c>
      <c r="D50" s="9">
        <v>37</v>
      </c>
      <c r="E50" s="9">
        <v>15</v>
      </c>
      <c r="F50" s="9">
        <v>21</v>
      </c>
      <c r="G50" s="9">
        <v>1</v>
      </c>
      <c r="H50" s="9">
        <v>334</v>
      </c>
      <c r="I50" s="9">
        <v>98</v>
      </c>
      <c r="J50" s="9">
        <v>229</v>
      </c>
      <c r="K50" s="9">
        <v>7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33</v>
      </c>
      <c r="C51" s="9">
        <v>222</v>
      </c>
      <c r="D51" s="9">
        <v>13</v>
      </c>
      <c r="E51" s="9">
        <v>6</v>
      </c>
      <c r="F51" s="9">
        <v>7</v>
      </c>
      <c r="G51" s="9" t="s">
        <v>21</v>
      </c>
      <c r="H51" s="9">
        <v>209</v>
      </c>
      <c r="I51" s="9">
        <v>34</v>
      </c>
      <c r="J51" s="9">
        <v>168</v>
      </c>
      <c r="K51" s="9">
        <v>7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34</v>
      </c>
      <c r="C52" s="9">
        <v>130</v>
      </c>
      <c r="D52" s="9">
        <v>14</v>
      </c>
      <c r="E52" s="9">
        <v>5</v>
      </c>
      <c r="F52" s="9">
        <v>8</v>
      </c>
      <c r="G52" s="9">
        <v>1</v>
      </c>
      <c r="H52" s="9">
        <v>116</v>
      </c>
      <c r="I52" s="9">
        <v>17</v>
      </c>
      <c r="J52" s="9">
        <v>95</v>
      </c>
      <c r="K52" s="9">
        <v>4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35</v>
      </c>
      <c r="C53" s="5">
        <v>64</v>
      </c>
      <c r="D53" s="5">
        <v>9</v>
      </c>
      <c r="E53" s="5">
        <v>7</v>
      </c>
      <c r="F53" s="5">
        <v>2</v>
      </c>
      <c r="G53" s="5" t="s">
        <v>21</v>
      </c>
      <c r="H53" s="5">
        <v>55</v>
      </c>
      <c r="I53" s="5">
        <v>4</v>
      </c>
      <c r="J53" s="5">
        <v>49</v>
      </c>
      <c r="K53" s="5">
        <v>2</v>
      </c>
      <c r="L53" t="s">
        <v>11</v>
      </c>
      <c r="M53" t="s">
        <v>11</v>
      </c>
      <c r="O53" t="s">
        <v>11</v>
      </c>
      <c r="P53" t="s">
        <v>11</v>
      </c>
    </row>
    <row r="54" spans="1:31" s="19" customFormat="1" ht="27.6" customHeight="1" x14ac:dyDescent="0.2">
      <c r="A54" s="20" t="s">
        <v>38</v>
      </c>
      <c r="B54" s="21"/>
      <c r="C54" s="21"/>
      <c r="D54" s="21"/>
      <c r="E54" s="21"/>
      <c r="F54" s="21"/>
      <c r="G54" s="21"/>
      <c r="H54" s="21"/>
      <c r="I54" s="21"/>
      <c r="J54" s="21"/>
      <c r="K54" s="22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3" t="s">
        <v>39</v>
      </c>
      <c r="B55" s="24"/>
      <c r="C55" s="24"/>
      <c r="D55" s="24"/>
      <c r="E55" s="24"/>
      <c r="F55" s="24"/>
      <c r="G55" s="24"/>
      <c r="H55" s="24"/>
      <c r="I55" s="24"/>
      <c r="J55" s="24"/>
      <c r="K55" s="25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7" t="s">
        <v>44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9" customHeight="1" x14ac:dyDescent="0.2">
      <c r="A3" s="32" t="s">
        <v>12</v>
      </c>
      <c r="B3" s="32" t="s">
        <v>11</v>
      </c>
      <c r="C3" s="32" t="s">
        <v>60</v>
      </c>
      <c r="D3" s="32" t="s">
        <v>13</v>
      </c>
      <c r="E3" s="32" t="s">
        <v>11</v>
      </c>
      <c r="F3" s="32" t="s">
        <v>11</v>
      </c>
      <c r="G3" s="32" t="s">
        <v>11</v>
      </c>
      <c r="H3" s="32" t="s">
        <v>14</v>
      </c>
      <c r="I3" s="32" t="s">
        <v>11</v>
      </c>
      <c r="J3" s="32" t="s">
        <v>11</v>
      </c>
      <c r="K3" s="32" t="s">
        <v>11</v>
      </c>
    </row>
    <row r="4" spans="1:31" ht="15.6" customHeight="1" x14ac:dyDescent="0.2">
      <c r="A4" s="32" t="s">
        <v>11</v>
      </c>
      <c r="B4" s="32" t="s">
        <v>11</v>
      </c>
      <c r="C4" s="32" t="s">
        <v>11</v>
      </c>
      <c r="D4" s="32" t="s">
        <v>15</v>
      </c>
      <c r="E4" s="32" t="s">
        <v>11</v>
      </c>
      <c r="F4" s="32" t="s">
        <v>11</v>
      </c>
      <c r="G4" s="32" t="s">
        <v>11</v>
      </c>
      <c r="H4" s="32" t="s">
        <v>15</v>
      </c>
      <c r="I4" s="32" t="s">
        <v>11</v>
      </c>
      <c r="J4" s="32" t="s">
        <v>11</v>
      </c>
      <c r="K4" s="32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24.75" customHeight="1" x14ac:dyDescent="0.2">
      <c r="A5" s="32" t="s">
        <v>11</v>
      </c>
      <c r="B5" s="32" t="s">
        <v>11</v>
      </c>
      <c r="C5" s="32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8" t="s">
        <v>11</v>
      </c>
      <c r="C6" s="3">
        <v>31669</v>
      </c>
      <c r="D6" s="3">
        <v>3673</v>
      </c>
      <c r="E6" s="3">
        <v>2315</v>
      </c>
      <c r="F6" s="3">
        <v>1276</v>
      </c>
      <c r="G6" s="3">
        <v>82</v>
      </c>
      <c r="H6" s="3">
        <v>27996</v>
      </c>
      <c r="I6" s="3">
        <v>9120</v>
      </c>
      <c r="J6" s="3">
        <v>18210</v>
      </c>
      <c r="K6" s="3">
        <v>666</v>
      </c>
    </row>
    <row r="7" spans="1:31" ht="12" customHeight="1" x14ac:dyDescent="0.2">
      <c r="A7" s="29" t="s">
        <v>11</v>
      </c>
      <c r="B7" s="1" t="s">
        <v>20</v>
      </c>
      <c r="C7" s="9">
        <v>48</v>
      </c>
      <c r="D7" s="9">
        <v>2</v>
      </c>
      <c r="E7" s="9">
        <v>1</v>
      </c>
      <c r="F7" s="9">
        <v>1</v>
      </c>
      <c r="G7" s="9" t="s">
        <v>21</v>
      </c>
      <c r="H7" s="9">
        <v>46</v>
      </c>
      <c r="I7" s="9">
        <v>6</v>
      </c>
      <c r="J7" s="9">
        <v>40</v>
      </c>
      <c r="K7" s="9" t="s">
        <v>21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22</v>
      </c>
      <c r="C8" s="9">
        <v>758</v>
      </c>
      <c r="D8" s="9">
        <v>51</v>
      </c>
      <c r="E8" s="9">
        <v>9</v>
      </c>
      <c r="F8" s="9">
        <v>41</v>
      </c>
      <c r="G8" s="9">
        <v>1</v>
      </c>
      <c r="H8" s="9">
        <v>707</v>
      </c>
      <c r="I8" s="9">
        <v>36</v>
      </c>
      <c r="J8" s="9">
        <v>661</v>
      </c>
      <c r="K8" s="9">
        <v>10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23</v>
      </c>
      <c r="C9" s="9">
        <v>2187</v>
      </c>
      <c r="D9" s="9">
        <v>235</v>
      </c>
      <c r="E9" s="9">
        <v>78</v>
      </c>
      <c r="F9" s="9">
        <v>146</v>
      </c>
      <c r="G9" s="9">
        <v>11</v>
      </c>
      <c r="H9" s="9">
        <v>1952</v>
      </c>
      <c r="I9" s="9">
        <v>200</v>
      </c>
      <c r="J9" s="9">
        <v>1707</v>
      </c>
      <c r="K9" s="9">
        <v>45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24</v>
      </c>
      <c r="C10" s="9">
        <v>3392</v>
      </c>
      <c r="D10" s="9">
        <v>393</v>
      </c>
      <c r="E10" s="9">
        <v>191</v>
      </c>
      <c r="F10" s="9">
        <v>192</v>
      </c>
      <c r="G10" s="9">
        <v>10</v>
      </c>
      <c r="H10" s="9">
        <v>2999</v>
      </c>
      <c r="I10" s="9">
        <v>830</v>
      </c>
      <c r="J10" s="9">
        <v>2104</v>
      </c>
      <c r="K10" s="9">
        <v>65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25</v>
      </c>
      <c r="C11" s="9">
        <v>4027</v>
      </c>
      <c r="D11" s="9">
        <v>498</v>
      </c>
      <c r="E11" s="9">
        <v>320</v>
      </c>
      <c r="F11" s="9">
        <v>168</v>
      </c>
      <c r="G11" s="9">
        <v>10</v>
      </c>
      <c r="H11" s="9">
        <v>3529</v>
      </c>
      <c r="I11" s="9">
        <v>1290</v>
      </c>
      <c r="J11" s="9">
        <v>2143</v>
      </c>
      <c r="K11" s="9">
        <v>96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26</v>
      </c>
      <c r="C12" s="9">
        <v>3847</v>
      </c>
      <c r="D12" s="9">
        <v>525</v>
      </c>
      <c r="E12" s="9">
        <v>368</v>
      </c>
      <c r="F12" s="9">
        <v>148</v>
      </c>
      <c r="G12" s="9">
        <v>9</v>
      </c>
      <c r="H12" s="9">
        <v>3322</v>
      </c>
      <c r="I12" s="9">
        <v>1290</v>
      </c>
      <c r="J12" s="9">
        <v>1948</v>
      </c>
      <c r="K12" s="9">
        <v>84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27</v>
      </c>
      <c r="C13" s="9">
        <v>3616</v>
      </c>
      <c r="D13" s="9">
        <v>443</v>
      </c>
      <c r="E13" s="9">
        <v>311</v>
      </c>
      <c r="F13" s="9">
        <v>120</v>
      </c>
      <c r="G13" s="9">
        <v>12</v>
      </c>
      <c r="H13" s="9">
        <v>3173</v>
      </c>
      <c r="I13" s="9">
        <v>1190</v>
      </c>
      <c r="J13" s="9">
        <v>1911</v>
      </c>
      <c r="K13" s="9">
        <v>72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28</v>
      </c>
      <c r="C14" s="9">
        <v>3212</v>
      </c>
      <c r="D14" s="9">
        <v>394</v>
      </c>
      <c r="E14" s="9">
        <v>271</v>
      </c>
      <c r="F14" s="9">
        <v>119</v>
      </c>
      <c r="G14" s="9">
        <v>4</v>
      </c>
      <c r="H14" s="9">
        <v>2818</v>
      </c>
      <c r="I14" s="9">
        <v>1082</v>
      </c>
      <c r="J14" s="9">
        <v>1677</v>
      </c>
      <c r="K14" s="9">
        <v>59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29</v>
      </c>
      <c r="C15" s="9">
        <v>2758</v>
      </c>
      <c r="D15" s="9">
        <v>312</v>
      </c>
      <c r="E15" s="9">
        <v>214</v>
      </c>
      <c r="F15" s="9">
        <v>95</v>
      </c>
      <c r="G15" s="9">
        <v>3</v>
      </c>
      <c r="H15" s="9">
        <v>2446</v>
      </c>
      <c r="I15" s="9">
        <v>968</v>
      </c>
      <c r="J15" s="9">
        <v>1431</v>
      </c>
      <c r="K15" s="9">
        <v>47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30</v>
      </c>
      <c r="C16" s="9">
        <v>2491</v>
      </c>
      <c r="D16" s="9">
        <v>298</v>
      </c>
      <c r="E16" s="9">
        <v>228</v>
      </c>
      <c r="F16" s="9">
        <v>66</v>
      </c>
      <c r="G16" s="9">
        <v>4</v>
      </c>
      <c r="H16" s="9">
        <v>2193</v>
      </c>
      <c r="I16" s="9">
        <v>881</v>
      </c>
      <c r="J16" s="9">
        <v>1269</v>
      </c>
      <c r="K16" s="9">
        <v>43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31</v>
      </c>
      <c r="C17" s="9">
        <v>2084</v>
      </c>
      <c r="D17" s="9">
        <v>210</v>
      </c>
      <c r="E17" s="9">
        <v>139</v>
      </c>
      <c r="F17" s="9">
        <v>66</v>
      </c>
      <c r="G17" s="9">
        <v>5</v>
      </c>
      <c r="H17" s="9">
        <v>1874</v>
      </c>
      <c r="I17" s="9">
        <v>672</v>
      </c>
      <c r="J17" s="9">
        <v>1173</v>
      </c>
      <c r="K17" s="9">
        <v>29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32</v>
      </c>
      <c r="C18" s="9">
        <v>1622</v>
      </c>
      <c r="D18" s="9">
        <v>135</v>
      </c>
      <c r="E18" s="9">
        <v>89</v>
      </c>
      <c r="F18" s="9">
        <v>42</v>
      </c>
      <c r="G18" s="9">
        <v>4</v>
      </c>
      <c r="H18" s="9">
        <v>1487</v>
      </c>
      <c r="I18" s="9">
        <v>386</v>
      </c>
      <c r="J18" s="9">
        <v>1043</v>
      </c>
      <c r="K18" s="9">
        <v>58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33</v>
      </c>
      <c r="C19" s="9">
        <v>928</v>
      </c>
      <c r="D19" s="9">
        <v>88</v>
      </c>
      <c r="E19" s="9">
        <v>44</v>
      </c>
      <c r="F19" s="9">
        <v>39</v>
      </c>
      <c r="G19" s="9">
        <v>5</v>
      </c>
      <c r="H19" s="9">
        <v>840</v>
      </c>
      <c r="I19" s="9">
        <v>153</v>
      </c>
      <c r="J19" s="9">
        <v>646</v>
      </c>
      <c r="K19" s="9">
        <v>41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34</v>
      </c>
      <c r="C20" s="9">
        <v>450</v>
      </c>
      <c r="D20" s="9">
        <v>59</v>
      </c>
      <c r="E20" s="9">
        <v>36</v>
      </c>
      <c r="F20" s="9">
        <v>22</v>
      </c>
      <c r="G20" s="9">
        <v>1</v>
      </c>
      <c r="H20" s="9">
        <v>391</v>
      </c>
      <c r="I20" s="9">
        <v>78</v>
      </c>
      <c r="J20" s="9">
        <v>302</v>
      </c>
      <c r="K20" s="9">
        <v>11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35</v>
      </c>
      <c r="C21" s="9">
        <v>249</v>
      </c>
      <c r="D21" s="9">
        <v>30</v>
      </c>
      <c r="E21" s="9">
        <v>16</v>
      </c>
      <c r="F21" s="9">
        <v>11</v>
      </c>
      <c r="G21" s="9">
        <v>3</v>
      </c>
      <c r="H21" s="9">
        <v>219</v>
      </c>
      <c r="I21" s="9">
        <v>58</v>
      </c>
      <c r="J21" s="9">
        <v>155</v>
      </c>
      <c r="K21" s="9">
        <v>6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36</v>
      </c>
      <c r="B22" s="4" t="s">
        <v>11</v>
      </c>
      <c r="C22" s="3">
        <v>12804</v>
      </c>
      <c r="D22" s="3">
        <v>1319</v>
      </c>
      <c r="E22" s="3">
        <v>795</v>
      </c>
      <c r="F22" s="3">
        <v>500</v>
      </c>
      <c r="G22" s="3">
        <v>24</v>
      </c>
      <c r="H22" s="3">
        <v>11485</v>
      </c>
      <c r="I22" s="3">
        <v>3788</v>
      </c>
      <c r="J22" s="3">
        <v>7454</v>
      </c>
      <c r="K22" s="3">
        <v>243</v>
      </c>
    </row>
    <row r="23" spans="1:16" ht="12" customHeight="1" x14ac:dyDescent="0.2">
      <c r="A23" s="29" t="s">
        <v>11</v>
      </c>
      <c r="B23" s="1" t="s">
        <v>20</v>
      </c>
      <c r="C23" s="9">
        <v>27</v>
      </c>
      <c r="D23" s="9">
        <v>1</v>
      </c>
      <c r="E23" s="9" t="s">
        <v>21</v>
      </c>
      <c r="F23" s="9">
        <v>1</v>
      </c>
      <c r="G23" s="9" t="s">
        <v>21</v>
      </c>
      <c r="H23" s="9">
        <v>26</v>
      </c>
      <c r="I23" s="9">
        <v>5</v>
      </c>
      <c r="J23" s="9">
        <v>21</v>
      </c>
      <c r="K23" s="9" t="s">
        <v>21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22</v>
      </c>
      <c r="C24" s="9">
        <v>313</v>
      </c>
      <c r="D24" s="9">
        <v>19</v>
      </c>
      <c r="E24" s="9">
        <v>5</v>
      </c>
      <c r="F24" s="9">
        <v>13</v>
      </c>
      <c r="G24" s="9">
        <v>1</v>
      </c>
      <c r="H24" s="9">
        <v>294</v>
      </c>
      <c r="I24" s="9">
        <v>16</v>
      </c>
      <c r="J24" s="9">
        <v>273</v>
      </c>
      <c r="K24" s="9">
        <v>5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23</v>
      </c>
      <c r="C25" s="9">
        <v>906</v>
      </c>
      <c r="D25" s="9">
        <v>90</v>
      </c>
      <c r="E25" s="9">
        <v>27</v>
      </c>
      <c r="F25" s="9">
        <v>59</v>
      </c>
      <c r="G25" s="9">
        <v>4</v>
      </c>
      <c r="H25" s="9">
        <v>816</v>
      </c>
      <c r="I25" s="9">
        <v>82</v>
      </c>
      <c r="J25" s="9">
        <v>715</v>
      </c>
      <c r="K25" s="9">
        <v>19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24</v>
      </c>
      <c r="C26" s="9">
        <v>1543</v>
      </c>
      <c r="D26" s="9">
        <v>162</v>
      </c>
      <c r="E26" s="9">
        <v>77</v>
      </c>
      <c r="F26" s="9">
        <v>83</v>
      </c>
      <c r="G26" s="9">
        <v>2</v>
      </c>
      <c r="H26" s="9">
        <v>1381</v>
      </c>
      <c r="I26" s="9">
        <v>395</v>
      </c>
      <c r="J26" s="9">
        <v>954</v>
      </c>
      <c r="K26" s="9">
        <v>32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25</v>
      </c>
      <c r="C27" s="9">
        <v>1895</v>
      </c>
      <c r="D27" s="9">
        <v>213</v>
      </c>
      <c r="E27" s="9">
        <v>139</v>
      </c>
      <c r="F27" s="9">
        <v>69</v>
      </c>
      <c r="G27" s="9">
        <v>5</v>
      </c>
      <c r="H27" s="9">
        <v>1682</v>
      </c>
      <c r="I27" s="9">
        <v>647</v>
      </c>
      <c r="J27" s="9">
        <v>993</v>
      </c>
      <c r="K27" s="9">
        <v>42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26</v>
      </c>
      <c r="C28" s="9">
        <v>1601</v>
      </c>
      <c r="D28" s="9">
        <v>184</v>
      </c>
      <c r="E28" s="9">
        <v>128</v>
      </c>
      <c r="F28" s="9">
        <v>52</v>
      </c>
      <c r="G28" s="9">
        <v>4</v>
      </c>
      <c r="H28" s="9">
        <v>1417</v>
      </c>
      <c r="I28" s="9">
        <v>550</v>
      </c>
      <c r="J28" s="9">
        <v>835</v>
      </c>
      <c r="K28" s="9">
        <v>32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27</v>
      </c>
      <c r="C29" s="9">
        <v>1497</v>
      </c>
      <c r="D29" s="9">
        <v>149</v>
      </c>
      <c r="E29" s="9">
        <v>96</v>
      </c>
      <c r="F29" s="9">
        <v>51</v>
      </c>
      <c r="G29" s="9">
        <v>2</v>
      </c>
      <c r="H29" s="9">
        <v>1348</v>
      </c>
      <c r="I29" s="9">
        <v>505</v>
      </c>
      <c r="J29" s="9">
        <v>815</v>
      </c>
      <c r="K29" s="9">
        <v>28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28</v>
      </c>
      <c r="C30" s="9">
        <v>1274</v>
      </c>
      <c r="D30" s="9">
        <v>147</v>
      </c>
      <c r="E30" s="9">
        <v>101</v>
      </c>
      <c r="F30" s="9">
        <v>45</v>
      </c>
      <c r="G30" s="9">
        <v>1</v>
      </c>
      <c r="H30" s="9">
        <v>1127</v>
      </c>
      <c r="I30" s="9">
        <v>463</v>
      </c>
      <c r="J30" s="9">
        <v>652</v>
      </c>
      <c r="K30" s="9">
        <v>12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29</v>
      </c>
      <c r="C31" s="9">
        <v>1037</v>
      </c>
      <c r="D31" s="9">
        <v>118</v>
      </c>
      <c r="E31" s="9">
        <v>77</v>
      </c>
      <c r="F31" s="9">
        <v>40</v>
      </c>
      <c r="G31" s="9">
        <v>1</v>
      </c>
      <c r="H31" s="9">
        <v>919</v>
      </c>
      <c r="I31" s="9">
        <v>371</v>
      </c>
      <c r="J31" s="9">
        <v>534</v>
      </c>
      <c r="K31" s="9">
        <v>14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30</v>
      </c>
      <c r="C32" s="9">
        <v>935</v>
      </c>
      <c r="D32" s="9">
        <v>103</v>
      </c>
      <c r="E32" s="9">
        <v>73</v>
      </c>
      <c r="F32" s="9">
        <v>30</v>
      </c>
      <c r="G32" s="9" t="s">
        <v>21</v>
      </c>
      <c r="H32" s="9">
        <v>832</v>
      </c>
      <c r="I32" s="9">
        <v>363</v>
      </c>
      <c r="J32" s="9">
        <v>458</v>
      </c>
      <c r="K32" s="9">
        <v>11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31</v>
      </c>
      <c r="C33" s="9">
        <v>670</v>
      </c>
      <c r="D33" s="9">
        <v>51</v>
      </c>
      <c r="E33" s="9">
        <v>26</v>
      </c>
      <c r="F33" s="9">
        <v>24</v>
      </c>
      <c r="G33" s="9">
        <v>1</v>
      </c>
      <c r="H33" s="9">
        <v>619</v>
      </c>
      <c r="I33" s="9">
        <v>213</v>
      </c>
      <c r="J33" s="9">
        <v>395</v>
      </c>
      <c r="K33" s="9">
        <v>11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32</v>
      </c>
      <c r="C34" s="9">
        <v>531</v>
      </c>
      <c r="D34" s="9">
        <v>36</v>
      </c>
      <c r="E34" s="9">
        <v>19</v>
      </c>
      <c r="F34" s="9">
        <v>16</v>
      </c>
      <c r="G34" s="9">
        <v>1</v>
      </c>
      <c r="H34" s="9">
        <v>495</v>
      </c>
      <c r="I34" s="9">
        <v>102</v>
      </c>
      <c r="J34" s="9">
        <v>380</v>
      </c>
      <c r="K34" s="9">
        <v>13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33</v>
      </c>
      <c r="C35" s="9">
        <v>298</v>
      </c>
      <c r="D35" s="9">
        <v>17</v>
      </c>
      <c r="E35" s="9">
        <v>7</v>
      </c>
      <c r="F35" s="9">
        <v>9</v>
      </c>
      <c r="G35" s="9">
        <v>1</v>
      </c>
      <c r="H35" s="9">
        <v>281</v>
      </c>
      <c r="I35" s="9">
        <v>37</v>
      </c>
      <c r="J35" s="9">
        <v>227</v>
      </c>
      <c r="K35" s="9">
        <v>17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34</v>
      </c>
      <c r="C36" s="9">
        <v>164</v>
      </c>
      <c r="D36" s="9">
        <v>17</v>
      </c>
      <c r="E36" s="9">
        <v>12</v>
      </c>
      <c r="F36" s="9">
        <v>4</v>
      </c>
      <c r="G36" s="9">
        <v>1</v>
      </c>
      <c r="H36" s="9">
        <v>147</v>
      </c>
      <c r="I36" s="9">
        <v>17</v>
      </c>
      <c r="J36" s="9">
        <v>126</v>
      </c>
      <c r="K36" s="9">
        <v>4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35</v>
      </c>
      <c r="C37" s="9">
        <v>113</v>
      </c>
      <c r="D37" s="9">
        <v>12</v>
      </c>
      <c r="E37" s="9">
        <v>8</v>
      </c>
      <c r="F37" s="9">
        <v>4</v>
      </c>
      <c r="G37" s="9" t="s">
        <v>21</v>
      </c>
      <c r="H37" s="9">
        <v>101</v>
      </c>
      <c r="I37" s="9">
        <v>22</v>
      </c>
      <c r="J37" s="9">
        <v>76</v>
      </c>
      <c r="K37" s="9">
        <v>3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3">
        <v>18865</v>
      </c>
      <c r="D38" s="3">
        <v>2354</v>
      </c>
      <c r="E38" s="3">
        <v>1520</v>
      </c>
      <c r="F38" s="3">
        <v>776</v>
      </c>
      <c r="G38" s="3">
        <v>58</v>
      </c>
      <c r="H38" s="3">
        <v>16511</v>
      </c>
      <c r="I38" s="3">
        <v>5332</v>
      </c>
      <c r="J38" s="3">
        <v>10756</v>
      </c>
      <c r="K38" s="3">
        <v>423</v>
      </c>
    </row>
    <row r="39" spans="1:16" ht="12" customHeight="1" x14ac:dyDescent="0.2">
      <c r="A39" s="29" t="s">
        <v>11</v>
      </c>
      <c r="B39" s="1" t="s">
        <v>20</v>
      </c>
      <c r="C39" s="9">
        <v>21</v>
      </c>
      <c r="D39" s="9">
        <v>1</v>
      </c>
      <c r="E39" s="9">
        <v>1</v>
      </c>
      <c r="F39" s="9" t="s">
        <v>21</v>
      </c>
      <c r="G39" s="9" t="s">
        <v>21</v>
      </c>
      <c r="H39" s="9">
        <v>20</v>
      </c>
      <c r="I39" s="9">
        <v>1</v>
      </c>
      <c r="J39" s="9">
        <v>19</v>
      </c>
      <c r="K39" s="9" t="s">
        <v>21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22</v>
      </c>
      <c r="C40" s="9">
        <v>445</v>
      </c>
      <c r="D40" s="9">
        <v>32</v>
      </c>
      <c r="E40" s="9">
        <v>4</v>
      </c>
      <c r="F40" s="9">
        <v>28</v>
      </c>
      <c r="G40" s="9" t="s">
        <v>21</v>
      </c>
      <c r="H40" s="9">
        <v>413</v>
      </c>
      <c r="I40" s="9">
        <v>20</v>
      </c>
      <c r="J40" s="9">
        <v>388</v>
      </c>
      <c r="K40" s="9">
        <v>5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23</v>
      </c>
      <c r="C41" s="9">
        <v>1281</v>
      </c>
      <c r="D41" s="9">
        <v>145</v>
      </c>
      <c r="E41" s="9">
        <v>51</v>
      </c>
      <c r="F41" s="9">
        <v>87</v>
      </c>
      <c r="G41" s="9">
        <v>7</v>
      </c>
      <c r="H41" s="9">
        <v>1136</v>
      </c>
      <c r="I41" s="9">
        <v>118</v>
      </c>
      <c r="J41" s="9">
        <v>992</v>
      </c>
      <c r="K41" s="9">
        <v>26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24</v>
      </c>
      <c r="C42" s="9">
        <v>1849</v>
      </c>
      <c r="D42" s="9">
        <v>231</v>
      </c>
      <c r="E42" s="9">
        <v>114</v>
      </c>
      <c r="F42" s="9">
        <v>109</v>
      </c>
      <c r="G42" s="9">
        <v>8</v>
      </c>
      <c r="H42" s="9">
        <v>1618</v>
      </c>
      <c r="I42" s="9">
        <v>435</v>
      </c>
      <c r="J42" s="9">
        <v>1150</v>
      </c>
      <c r="K42" s="9">
        <v>33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25</v>
      </c>
      <c r="C43" s="9">
        <v>2132</v>
      </c>
      <c r="D43" s="9">
        <v>285</v>
      </c>
      <c r="E43" s="9">
        <v>181</v>
      </c>
      <c r="F43" s="9">
        <v>99</v>
      </c>
      <c r="G43" s="9">
        <v>5</v>
      </c>
      <c r="H43" s="9">
        <v>1847</v>
      </c>
      <c r="I43" s="9">
        <v>643</v>
      </c>
      <c r="J43" s="9">
        <v>1150</v>
      </c>
      <c r="K43" s="9">
        <v>54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26</v>
      </c>
      <c r="C44" s="9">
        <v>2246</v>
      </c>
      <c r="D44" s="9">
        <v>341</v>
      </c>
      <c r="E44" s="9">
        <v>240</v>
      </c>
      <c r="F44" s="9">
        <v>96</v>
      </c>
      <c r="G44" s="9">
        <v>5</v>
      </c>
      <c r="H44" s="9">
        <v>1905</v>
      </c>
      <c r="I44" s="9">
        <v>740</v>
      </c>
      <c r="J44" s="9">
        <v>1113</v>
      </c>
      <c r="K44" s="9">
        <v>52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27</v>
      </c>
      <c r="C45" s="9">
        <v>2119</v>
      </c>
      <c r="D45" s="9">
        <v>294</v>
      </c>
      <c r="E45" s="9">
        <v>215</v>
      </c>
      <c r="F45" s="9">
        <v>69</v>
      </c>
      <c r="G45" s="9">
        <v>10</v>
      </c>
      <c r="H45" s="9">
        <v>1825</v>
      </c>
      <c r="I45" s="9">
        <v>685</v>
      </c>
      <c r="J45" s="9">
        <v>1096</v>
      </c>
      <c r="K45" s="9">
        <v>44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28</v>
      </c>
      <c r="C46" s="9">
        <v>1938</v>
      </c>
      <c r="D46" s="9">
        <v>247</v>
      </c>
      <c r="E46" s="9">
        <v>170</v>
      </c>
      <c r="F46" s="9">
        <v>74</v>
      </c>
      <c r="G46" s="9">
        <v>3</v>
      </c>
      <c r="H46" s="9">
        <v>1691</v>
      </c>
      <c r="I46" s="9">
        <v>619</v>
      </c>
      <c r="J46" s="9">
        <v>1025</v>
      </c>
      <c r="K46" s="9">
        <v>47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29</v>
      </c>
      <c r="C47" s="9">
        <v>1721</v>
      </c>
      <c r="D47" s="9">
        <v>194</v>
      </c>
      <c r="E47" s="9">
        <v>137</v>
      </c>
      <c r="F47" s="9">
        <v>55</v>
      </c>
      <c r="G47" s="9">
        <v>2</v>
      </c>
      <c r="H47" s="9">
        <v>1527</v>
      </c>
      <c r="I47" s="9">
        <v>597</v>
      </c>
      <c r="J47" s="9">
        <v>897</v>
      </c>
      <c r="K47" s="9">
        <v>33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30</v>
      </c>
      <c r="C48" s="9">
        <v>1556</v>
      </c>
      <c r="D48" s="9">
        <v>195</v>
      </c>
      <c r="E48" s="9">
        <v>155</v>
      </c>
      <c r="F48" s="9">
        <v>36</v>
      </c>
      <c r="G48" s="9">
        <v>4</v>
      </c>
      <c r="H48" s="9">
        <v>1361</v>
      </c>
      <c r="I48" s="9">
        <v>518</v>
      </c>
      <c r="J48" s="9">
        <v>811</v>
      </c>
      <c r="K48" s="9">
        <v>32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31</v>
      </c>
      <c r="C49" s="9">
        <v>1414</v>
      </c>
      <c r="D49" s="9">
        <v>159</v>
      </c>
      <c r="E49" s="9">
        <v>113</v>
      </c>
      <c r="F49" s="9">
        <v>42</v>
      </c>
      <c r="G49" s="9">
        <v>4</v>
      </c>
      <c r="H49" s="9">
        <v>1255</v>
      </c>
      <c r="I49" s="9">
        <v>459</v>
      </c>
      <c r="J49" s="9">
        <v>778</v>
      </c>
      <c r="K49" s="9">
        <v>18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32</v>
      </c>
      <c r="C50" s="9">
        <v>1091</v>
      </c>
      <c r="D50" s="9">
        <v>99</v>
      </c>
      <c r="E50" s="9">
        <v>70</v>
      </c>
      <c r="F50" s="9">
        <v>26</v>
      </c>
      <c r="G50" s="9">
        <v>3</v>
      </c>
      <c r="H50" s="9">
        <v>992</v>
      </c>
      <c r="I50" s="9">
        <v>284</v>
      </c>
      <c r="J50" s="9">
        <v>663</v>
      </c>
      <c r="K50" s="9">
        <v>45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33</v>
      </c>
      <c r="C51" s="9">
        <v>630</v>
      </c>
      <c r="D51" s="9">
        <v>71</v>
      </c>
      <c r="E51" s="9">
        <v>37</v>
      </c>
      <c r="F51" s="9">
        <v>30</v>
      </c>
      <c r="G51" s="9">
        <v>4</v>
      </c>
      <c r="H51" s="9">
        <v>559</v>
      </c>
      <c r="I51" s="9">
        <v>116</v>
      </c>
      <c r="J51" s="9">
        <v>419</v>
      </c>
      <c r="K51" s="9">
        <v>24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34</v>
      </c>
      <c r="C52" s="9">
        <v>286</v>
      </c>
      <c r="D52" s="9">
        <v>42</v>
      </c>
      <c r="E52" s="9">
        <v>24</v>
      </c>
      <c r="F52" s="9">
        <v>18</v>
      </c>
      <c r="G52" s="9" t="s">
        <v>21</v>
      </c>
      <c r="H52" s="9">
        <v>244</v>
      </c>
      <c r="I52" s="9">
        <v>61</v>
      </c>
      <c r="J52" s="9">
        <v>176</v>
      </c>
      <c r="K52" s="9">
        <v>7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35</v>
      </c>
      <c r="C53" s="5">
        <v>136</v>
      </c>
      <c r="D53" s="5">
        <v>18</v>
      </c>
      <c r="E53" s="5">
        <v>8</v>
      </c>
      <c r="F53" s="5">
        <v>7</v>
      </c>
      <c r="G53" s="5">
        <v>3</v>
      </c>
      <c r="H53" s="5">
        <v>118</v>
      </c>
      <c r="I53" s="5">
        <v>36</v>
      </c>
      <c r="J53" s="5">
        <v>79</v>
      </c>
      <c r="K53" s="5">
        <v>3</v>
      </c>
      <c r="L53" t="s">
        <v>11</v>
      </c>
      <c r="M53" t="s">
        <v>11</v>
      </c>
      <c r="O53" t="s">
        <v>11</v>
      </c>
      <c r="P53" t="s">
        <v>11</v>
      </c>
    </row>
    <row r="54" spans="1:31" s="19" customFormat="1" ht="27.6" customHeight="1" x14ac:dyDescent="0.2">
      <c r="A54" s="20" t="s">
        <v>38</v>
      </c>
      <c r="B54" s="21"/>
      <c r="C54" s="21"/>
      <c r="D54" s="21"/>
      <c r="E54" s="21"/>
      <c r="F54" s="21"/>
      <c r="G54" s="21"/>
      <c r="H54" s="21"/>
      <c r="I54" s="21"/>
      <c r="J54" s="21"/>
      <c r="K54" s="22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3" t="s">
        <v>39</v>
      </c>
      <c r="B55" s="24"/>
      <c r="C55" s="24"/>
      <c r="D55" s="24"/>
      <c r="E55" s="24"/>
      <c r="F55" s="24"/>
      <c r="G55" s="24"/>
      <c r="H55" s="24"/>
      <c r="I55" s="24"/>
      <c r="J55" s="24"/>
      <c r="K55" s="25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7" t="s">
        <v>45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9" customHeight="1" x14ac:dyDescent="0.2">
      <c r="A3" s="32" t="s">
        <v>12</v>
      </c>
      <c r="B3" s="32" t="s">
        <v>11</v>
      </c>
      <c r="C3" s="32" t="s">
        <v>60</v>
      </c>
      <c r="D3" s="32" t="s">
        <v>13</v>
      </c>
      <c r="E3" s="32" t="s">
        <v>11</v>
      </c>
      <c r="F3" s="32" t="s">
        <v>11</v>
      </c>
      <c r="G3" s="32" t="s">
        <v>11</v>
      </c>
      <c r="H3" s="32" t="s">
        <v>14</v>
      </c>
      <c r="I3" s="32" t="s">
        <v>11</v>
      </c>
      <c r="J3" s="32" t="s">
        <v>11</v>
      </c>
      <c r="K3" s="32" t="s">
        <v>11</v>
      </c>
    </row>
    <row r="4" spans="1:31" ht="15.6" customHeight="1" x14ac:dyDescent="0.2">
      <c r="A4" s="32" t="s">
        <v>11</v>
      </c>
      <c r="B4" s="32" t="s">
        <v>11</v>
      </c>
      <c r="C4" s="32" t="s">
        <v>11</v>
      </c>
      <c r="D4" s="32" t="s">
        <v>15</v>
      </c>
      <c r="E4" s="32" t="s">
        <v>11</v>
      </c>
      <c r="F4" s="32" t="s">
        <v>11</v>
      </c>
      <c r="G4" s="32" t="s">
        <v>11</v>
      </c>
      <c r="H4" s="32" t="s">
        <v>15</v>
      </c>
      <c r="I4" s="32" t="s">
        <v>11</v>
      </c>
      <c r="J4" s="32" t="s">
        <v>11</v>
      </c>
      <c r="K4" s="32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24.75" customHeight="1" x14ac:dyDescent="0.2">
      <c r="A5" s="32" t="s">
        <v>11</v>
      </c>
      <c r="B5" s="32" t="s">
        <v>11</v>
      </c>
      <c r="C5" s="32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8" t="s">
        <v>11</v>
      </c>
      <c r="C6" s="3">
        <v>53287</v>
      </c>
      <c r="D6" s="3">
        <v>5783</v>
      </c>
      <c r="E6" s="3">
        <v>3342</v>
      </c>
      <c r="F6" s="3">
        <v>2277</v>
      </c>
      <c r="G6" s="3">
        <v>164</v>
      </c>
      <c r="H6" s="3">
        <v>47504</v>
      </c>
      <c r="I6" s="3">
        <v>13225</v>
      </c>
      <c r="J6" s="3">
        <v>33223</v>
      </c>
      <c r="K6" s="3">
        <v>1056</v>
      </c>
    </row>
    <row r="7" spans="1:31" ht="12" customHeight="1" x14ac:dyDescent="0.2">
      <c r="A7" s="29" t="s">
        <v>11</v>
      </c>
      <c r="B7" s="1" t="s">
        <v>20</v>
      </c>
      <c r="C7" s="9">
        <v>63</v>
      </c>
      <c r="D7" s="9">
        <v>4</v>
      </c>
      <c r="E7" s="9">
        <v>4</v>
      </c>
      <c r="F7" s="9" t="s">
        <v>21</v>
      </c>
      <c r="G7" s="9" t="s">
        <v>21</v>
      </c>
      <c r="H7" s="9">
        <v>59</v>
      </c>
      <c r="I7" s="9">
        <v>9</v>
      </c>
      <c r="J7" s="9">
        <v>49</v>
      </c>
      <c r="K7" s="9">
        <v>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22</v>
      </c>
      <c r="C8" s="9">
        <v>1518</v>
      </c>
      <c r="D8" s="9">
        <v>90</v>
      </c>
      <c r="E8" s="9">
        <v>17</v>
      </c>
      <c r="F8" s="9">
        <v>67</v>
      </c>
      <c r="G8" s="9">
        <v>6</v>
      </c>
      <c r="H8" s="9">
        <v>1428</v>
      </c>
      <c r="I8" s="9">
        <v>67</v>
      </c>
      <c r="J8" s="9">
        <v>1340</v>
      </c>
      <c r="K8" s="9">
        <v>21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23</v>
      </c>
      <c r="C9" s="9">
        <v>4077</v>
      </c>
      <c r="D9" s="9">
        <v>394</v>
      </c>
      <c r="E9" s="9">
        <v>103</v>
      </c>
      <c r="F9" s="9">
        <v>282</v>
      </c>
      <c r="G9" s="9">
        <v>9</v>
      </c>
      <c r="H9" s="9">
        <v>3683</v>
      </c>
      <c r="I9" s="9">
        <v>406</v>
      </c>
      <c r="J9" s="9">
        <v>3209</v>
      </c>
      <c r="K9" s="9">
        <v>68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24</v>
      </c>
      <c r="C10" s="9">
        <v>5592</v>
      </c>
      <c r="D10" s="9">
        <v>630</v>
      </c>
      <c r="E10" s="9">
        <v>284</v>
      </c>
      <c r="F10" s="9">
        <v>331</v>
      </c>
      <c r="G10" s="9">
        <v>15</v>
      </c>
      <c r="H10" s="9">
        <v>4962</v>
      </c>
      <c r="I10" s="9">
        <v>1023</v>
      </c>
      <c r="J10" s="9">
        <v>3839</v>
      </c>
      <c r="K10" s="9">
        <v>100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25</v>
      </c>
      <c r="C11" s="9">
        <v>6412</v>
      </c>
      <c r="D11" s="9">
        <v>781</v>
      </c>
      <c r="E11" s="9">
        <v>437</v>
      </c>
      <c r="F11" s="9">
        <v>326</v>
      </c>
      <c r="G11" s="9">
        <v>18</v>
      </c>
      <c r="H11" s="9">
        <v>5631</v>
      </c>
      <c r="I11" s="9">
        <v>1577</v>
      </c>
      <c r="J11" s="9">
        <v>3938</v>
      </c>
      <c r="K11" s="9">
        <v>116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26</v>
      </c>
      <c r="C12" s="9">
        <v>6384</v>
      </c>
      <c r="D12" s="9">
        <v>752</v>
      </c>
      <c r="E12" s="9">
        <v>477</v>
      </c>
      <c r="F12" s="9">
        <v>261</v>
      </c>
      <c r="G12" s="9">
        <v>14</v>
      </c>
      <c r="H12" s="9">
        <v>5632</v>
      </c>
      <c r="I12" s="9">
        <v>1765</v>
      </c>
      <c r="J12" s="9">
        <v>3742</v>
      </c>
      <c r="K12" s="9">
        <v>125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27</v>
      </c>
      <c r="C13" s="9">
        <v>6274</v>
      </c>
      <c r="D13" s="9">
        <v>715</v>
      </c>
      <c r="E13" s="9">
        <v>471</v>
      </c>
      <c r="F13" s="9">
        <v>220</v>
      </c>
      <c r="G13" s="9">
        <v>24</v>
      </c>
      <c r="H13" s="9">
        <v>5559</v>
      </c>
      <c r="I13" s="9">
        <v>1941</v>
      </c>
      <c r="J13" s="9">
        <v>3497</v>
      </c>
      <c r="K13" s="9">
        <v>121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28</v>
      </c>
      <c r="C14" s="9">
        <v>5709</v>
      </c>
      <c r="D14" s="9">
        <v>650</v>
      </c>
      <c r="E14" s="9">
        <v>437</v>
      </c>
      <c r="F14" s="9">
        <v>199</v>
      </c>
      <c r="G14" s="9">
        <v>14</v>
      </c>
      <c r="H14" s="9">
        <v>5059</v>
      </c>
      <c r="I14" s="9">
        <v>1839</v>
      </c>
      <c r="J14" s="9">
        <v>3105</v>
      </c>
      <c r="K14" s="9">
        <v>115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29</v>
      </c>
      <c r="C15" s="9">
        <v>4850</v>
      </c>
      <c r="D15" s="9">
        <v>527</v>
      </c>
      <c r="E15" s="9">
        <v>343</v>
      </c>
      <c r="F15" s="9">
        <v>168</v>
      </c>
      <c r="G15" s="9">
        <v>16</v>
      </c>
      <c r="H15" s="9">
        <v>4323</v>
      </c>
      <c r="I15" s="9">
        <v>1462</v>
      </c>
      <c r="J15" s="9">
        <v>2767</v>
      </c>
      <c r="K15" s="9">
        <v>94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30</v>
      </c>
      <c r="C16" s="9">
        <v>4267</v>
      </c>
      <c r="D16" s="9">
        <v>460</v>
      </c>
      <c r="E16" s="9">
        <v>317</v>
      </c>
      <c r="F16" s="9">
        <v>128</v>
      </c>
      <c r="G16" s="9">
        <v>15</v>
      </c>
      <c r="H16" s="9">
        <v>3807</v>
      </c>
      <c r="I16" s="9">
        <v>1273</v>
      </c>
      <c r="J16" s="9">
        <v>2454</v>
      </c>
      <c r="K16" s="9">
        <v>80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31</v>
      </c>
      <c r="C17" s="9">
        <v>3400</v>
      </c>
      <c r="D17" s="9">
        <v>361</v>
      </c>
      <c r="E17" s="9">
        <v>235</v>
      </c>
      <c r="F17" s="9">
        <v>114</v>
      </c>
      <c r="G17" s="9">
        <v>12</v>
      </c>
      <c r="H17" s="9">
        <v>3039</v>
      </c>
      <c r="I17" s="9">
        <v>1003</v>
      </c>
      <c r="J17" s="9">
        <v>1967</v>
      </c>
      <c r="K17" s="9">
        <v>69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32</v>
      </c>
      <c r="C18" s="9">
        <v>2402</v>
      </c>
      <c r="D18" s="9">
        <v>185</v>
      </c>
      <c r="E18" s="9">
        <v>113</v>
      </c>
      <c r="F18" s="9">
        <v>63</v>
      </c>
      <c r="G18" s="9">
        <v>9</v>
      </c>
      <c r="H18" s="9">
        <v>2217</v>
      </c>
      <c r="I18" s="9">
        <v>465</v>
      </c>
      <c r="J18" s="9">
        <v>1681</v>
      </c>
      <c r="K18" s="9">
        <v>71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33</v>
      </c>
      <c r="C19" s="9">
        <v>1345</v>
      </c>
      <c r="D19" s="9">
        <v>126</v>
      </c>
      <c r="E19" s="9">
        <v>57</v>
      </c>
      <c r="F19" s="9">
        <v>63</v>
      </c>
      <c r="G19" s="9">
        <v>6</v>
      </c>
      <c r="H19" s="9">
        <v>1219</v>
      </c>
      <c r="I19" s="9">
        <v>214</v>
      </c>
      <c r="J19" s="9">
        <v>956</v>
      </c>
      <c r="K19" s="9">
        <v>49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34</v>
      </c>
      <c r="C20" s="9">
        <v>635</v>
      </c>
      <c r="D20" s="9">
        <v>72</v>
      </c>
      <c r="E20" s="9">
        <v>30</v>
      </c>
      <c r="F20" s="9">
        <v>38</v>
      </c>
      <c r="G20" s="9">
        <v>4</v>
      </c>
      <c r="H20" s="9">
        <v>563</v>
      </c>
      <c r="I20" s="9">
        <v>106</v>
      </c>
      <c r="J20" s="9">
        <v>443</v>
      </c>
      <c r="K20" s="9">
        <v>14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35</v>
      </c>
      <c r="C21" s="9">
        <v>359</v>
      </c>
      <c r="D21" s="9">
        <v>36</v>
      </c>
      <c r="E21" s="9">
        <v>17</v>
      </c>
      <c r="F21" s="9">
        <v>17</v>
      </c>
      <c r="G21" s="9">
        <v>2</v>
      </c>
      <c r="H21" s="9">
        <v>323</v>
      </c>
      <c r="I21" s="9">
        <v>75</v>
      </c>
      <c r="J21" s="9">
        <v>236</v>
      </c>
      <c r="K21" s="9">
        <v>12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36</v>
      </c>
      <c r="B22" s="4" t="s">
        <v>11</v>
      </c>
      <c r="C22" s="3">
        <v>20549</v>
      </c>
      <c r="D22" s="3">
        <v>1912</v>
      </c>
      <c r="E22" s="3">
        <v>1077</v>
      </c>
      <c r="F22" s="3">
        <v>782</v>
      </c>
      <c r="G22" s="3">
        <v>53</v>
      </c>
      <c r="H22" s="3">
        <v>18637</v>
      </c>
      <c r="I22" s="3">
        <v>5140</v>
      </c>
      <c r="J22" s="3">
        <v>13150</v>
      </c>
      <c r="K22" s="3">
        <v>347</v>
      </c>
    </row>
    <row r="23" spans="1:16" ht="12" customHeight="1" x14ac:dyDescent="0.2">
      <c r="A23" s="29" t="s">
        <v>11</v>
      </c>
      <c r="B23" s="1" t="s">
        <v>20</v>
      </c>
      <c r="C23" s="9">
        <v>26</v>
      </c>
      <c r="D23" s="9">
        <v>4</v>
      </c>
      <c r="E23" s="9">
        <v>4</v>
      </c>
      <c r="F23" s="9" t="s">
        <v>21</v>
      </c>
      <c r="G23" s="9" t="s">
        <v>21</v>
      </c>
      <c r="H23" s="9">
        <v>22</v>
      </c>
      <c r="I23" s="9">
        <v>6</v>
      </c>
      <c r="J23" s="9">
        <v>15</v>
      </c>
      <c r="K23" s="9">
        <v>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22</v>
      </c>
      <c r="C24" s="9">
        <v>608</v>
      </c>
      <c r="D24" s="9">
        <v>38</v>
      </c>
      <c r="E24" s="9">
        <v>7</v>
      </c>
      <c r="F24" s="9">
        <v>28</v>
      </c>
      <c r="G24" s="9">
        <v>3</v>
      </c>
      <c r="H24" s="9">
        <v>570</v>
      </c>
      <c r="I24" s="9">
        <v>28</v>
      </c>
      <c r="J24" s="9">
        <v>534</v>
      </c>
      <c r="K24" s="9">
        <v>8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23</v>
      </c>
      <c r="C25" s="9">
        <v>1665</v>
      </c>
      <c r="D25" s="9">
        <v>153</v>
      </c>
      <c r="E25" s="9">
        <v>35</v>
      </c>
      <c r="F25" s="9">
        <v>112</v>
      </c>
      <c r="G25" s="9">
        <v>6</v>
      </c>
      <c r="H25" s="9">
        <v>1512</v>
      </c>
      <c r="I25" s="9">
        <v>156</v>
      </c>
      <c r="J25" s="9">
        <v>1333</v>
      </c>
      <c r="K25" s="9">
        <v>23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24</v>
      </c>
      <c r="C26" s="9">
        <v>2466</v>
      </c>
      <c r="D26" s="9">
        <v>230</v>
      </c>
      <c r="E26" s="9">
        <v>99</v>
      </c>
      <c r="F26" s="9">
        <v>124</v>
      </c>
      <c r="G26" s="9">
        <v>7</v>
      </c>
      <c r="H26" s="9">
        <v>2236</v>
      </c>
      <c r="I26" s="9">
        <v>438</v>
      </c>
      <c r="J26" s="9">
        <v>1753</v>
      </c>
      <c r="K26" s="9">
        <v>45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25</v>
      </c>
      <c r="C27" s="9">
        <v>2830</v>
      </c>
      <c r="D27" s="9">
        <v>262</v>
      </c>
      <c r="E27" s="9">
        <v>146</v>
      </c>
      <c r="F27" s="9">
        <v>109</v>
      </c>
      <c r="G27" s="9">
        <v>7</v>
      </c>
      <c r="H27" s="9">
        <v>2568</v>
      </c>
      <c r="I27" s="9">
        <v>749</v>
      </c>
      <c r="J27" s="9">
        <v>1778</v>
      </c>
      <c r="K27" s="9">
        <v>41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26</v>
      </c>
      <c r="C28" s="9">
        <v>2609</v>
      </c>
      <c r="D28" s="9">
        <v>247</v>
      </c>
      <c r="E28" s="9">
        <v>161</v>
      </c>
      <c r="F28" s="9">
        <v>84</v>
      </c>
      <c r="G28" s="9">
        <v>2</v>
      </c>
      <c r="H28" s="9">
        <v>2362</v>
      </c>
      <c r="I28" s="9">
        <v>763</v>
      </c>
      <c r="J28" s="9">
        <v>1562</v>
      </c>
      <c r="K28" s="9">
        <v>37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27</v>
      </c>
      <c r="C29" s="9">
        <v>2454</v>
      </c>
      <c r="D29" s="9">
        <v>241</v>
      </c>
      <c r="E29" s="9">
        <v>152</v>
      </c>
      <c r="F29" s="9">
        <v>79</v>
      </c>
      <c r="G29" s="9">
        <v>10</v>
      </c>
      <c r="H29" s="9">
        <v>2213</v>
      </c>
      <c r="I29" s="9">
        <v>796</v>
      </c>
      <c r="J29" s="9">
        <v>1381</v>
      </c>
      <c r="K29" s="9">
        <v>36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28</v>
      </c>
      <c r="C30" s="9">
        <v>2148</v>
      </c>
      <c r="D30" s="9">
        <v>224</v>
      </c>
      <c r="E30" s="9">
        <v>155</v>
      </c>
      <c r="F30" s="9">
        <v>64</v>
      </c>
      <c r="G30" s="9">
        <v>5</v>
      </c>
      <c r="H30" s="9">
        <v>1924</v>
      </c>
      <c r="I30" s="9">
        <v>719</v>
      </c>
      <c r="J30" s="9">
        <v>1164</v>
      </c>
      <c r="K30" s="9">
        <v>41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29</v>
      </c>
      <c r="C31" s="9">
        <v>1797</v>
      </c>
      <c r="D31" s="9">
        <v>176</v>
      </c>
      <c r="E31" s="9">
        <v>120</v>
      </c>
      <c r="F31" s="9">
        <v>53</v>
      </c>
      <c r="G31" s="9">
        <v>3</v>
      </c>
      <c r="H31" s="9">
        <v>1621</v>
      </c>
      <c r="I31" s="9">
        <v>560</v>
      </c>
      <c r="J31" s="9">
        <v>1032</v>
      </c>
      <c r="K31" s="9">
        <v>29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30</v>
      </c>
      <c r="C32" s="9">
        <v>1471</v>
      </c>
      <c r="D32" s="9">
        <v>154</v>
      </c>
      <c r="E32" s="9">
        <v>109</v>
      </c>
      <c r="F32" s="9">
        <v>43</v>
      </c>
      <c r="G32" s="9">
        <v>2</v>
      </c>
      <c r="H32" s="9">
        <v>1317</v>
      </c>
      <c r="I32" s="9">
        <v>424</v>
      </c>
      <c r="J32" s="9">
        <v>874</v>
      </c>
      <c r="K32" s="9">
        <v>19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31</v>
      </c>
      <c r="C33" s="9">
        <v>1030</v>
      </c>
      <c r="D33" s="9">
        <v>82</v>
      </c>
      <c r="E33" s="9">
        <v>48</v>
      </c>
      <c r="F33" s="9">
        <v>32</v>
      </c>
      <c r="G33" s="9">
        <v>2</v>
      </c>
      <c r="H33" s="9">
        <v>948</v>
      </c>
      <c r="I33" s="9">
        <v>254</v>
      </c>
      <c r="J33" s="9">
        <v>665</v>
      </c>
      <c r="K33" s="9">
        <v>29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32</v>
      </c>
      <c r="C34" s="9">
        <v>691</v>
      </c>
      <c r="D34" s="9">
        <v>35</v>
      </c>
      <c r="E34" s="9">
        <v>16</v>
      </c>
      <c r="F34" s="9">
        <v>17</v>
      </c>
      <c r="G34" s="9">
        <v>2</v>
      </c>
      <c r="H34" s="9">
        <v>656</v>
      </c>
      <c r="I34" s="9">
        <v>112</v>
      </c>
      <c r="J34" s="9">
        <v>527</v>
      </c>
      <c r="K34" s="9">
        <v>17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33</v>
      </c>
      <c r="C35" s="9">
        <v>425</v>
      </c>
      <c r="D35" s="9">
        <v>26</v>
      </c>
      <c r="E35" s="9">
        <v>9</v>
      </c>
      <c r="F35" s="9">
        <v>17</v>
      </c>
      <c r="G35" s="9" t="s">
        <v>21</v>
      </c>
      <c r="H35" s="9">
        <v>399</v>
      </c>
      <c r="I35" s="9">
        <v>78</v>
      </c>
      <c r="J35" s="9">
        <v>308</v>
      </c>
      <c r="K35" s="9">
        <v>13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34</v>
      </c>
      <c r="C36" s="9">
        <v>189</v>
      </c>
      <c r="D36" s="9">
        <v>28</v>
      </c>
      <c r="E36" s="9">
        <v>8</v>
      </c>
      <c r="F36" s="9">
        <v>17</v>
      </c>
      <c r="G36" s="9">
        <v>3</v>
      </c>
      <c r="H36" s="9">
        <v>161</v>
      </c>
      <c r="I36" s="9">
        <v>24</v>
      </c>
      <c r="J36" s="9">
        <v>133</v>
      </c>
      <c r="K36" s="9">
        <v>4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35</v>
      </c>
      <c r="C37" s="9">
        <v>140</v>
      </c>
      <c r="D37" s="9">
        <v>12</v>
      </c>
      <c r="E37" s="9">
        <v>8</v>
      </c>
      <c r="F37" s="9">
        <v>3</v>
      </c>
      <c r="G37" s="9">
        <v>1</v>
      </c>
      <c r="H37" s="9">
        <v>128</v>
      </c>
      <c r="I37" s="9">
        <v>33</v>
      </c>
      <c r="J37" s="9">
        <v>91</v>
      </c>
      <c r="K37" s="9">
        <v>4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3">
        <v>32738</v>
      </c>
      <c r="D38" s="3">
        <v>3871</v>
      </c>
      <c r="E38" s="3">
        <v>2265</v>
      </c>
      <c r="F38" s="3">
        <v>1495</v>
      </c>
      <c r="G38" s="3">
        <v>111</v>
      </c>
      <c r="H38" s="3">
        <v>28867</v>
      </c>
      <c r="I38" s="3">
        <v>8085</v>
      </c>
      <c r="J38" s="3">
        <v>20073</v>
      </c>
      <c r="K38" s="3">
        <v>709</v>
      </c>
    </row>
    <row r="39" spans="1:16" ht="12" customHeight="1" x14ac:dyDescent="0.2">
      <c r="A39" s="29" t="s">
        <v>11</v>
      </c>
      <c r="B39" s="1" t="s">
        <v>20</v>
      </c>
      <c r="C39" s="9">
        <v>37</v>
      </c>
      <c r="D39" s="9" t="s">
        <v>21</v>
      </c>
      <c r="E39" s="9" t="s">
        <v>21</v>
      </c>
      <c r="F39" s="9" t="s">
        <v>21</v>
      </c>
      <c r="G39" s="9" t="s">
        <v>21</v>
      </c>
      <c r="H39" s="9">
        <v>37</v>
      </c>
      <c r="I39" s="9">
        <v>3</v>
      </c>
      <c r="J39" s="9">
        <v>34</v>
      </c>
      <c r="K39" s="9" t="s">
        <v>21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22</v>
      </c>
      <c r="C40" s="9">
        <v>910</v>
      </c>
      <c r="D40" s="9">
        <v>52</v>
      </c>
      <c r="E40" s="9">
        <v>10</v>
      </c>
      <c r="F40" s="9">
        <v>39</v>
      </c>
      <c r="G40" s="9">
        <v>3</v>
      </c>
      <c r="H40" s="9">
        <v>858</v>
      </c>
      <c r="I40" s="9">
        <v>39</v>
      </c>
      <c r="J40" s="9">
        <v>806</v>
      </c>
      <c r="K40" s="9">
        <v>13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23</v>
      </c>
      <c r="C41" s="9">
        <v>2412</v>
      </c>
      <c r="D41" s="9">
        <v>241</v>
      </c>
      <c r="E41" s="9">
        <v>68</v>
      </c>
      <c r="F41" s="9">
        <v>170</v>
      </c>
      <c r="G41" s="9">
        <v>3</v>
      </c>
      <c r="H41" s="9">
        <v>2171</v>
      </c>
      <c r="I41" s="9">
        <v>250</v>
      </c>
      <c r="J41" s="9">
        <v>1876</v>
      </c>
      <c r="K41" s="9">
        <v>45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24</v>
      </c>
      <c r="C42" s="9">
        <v>3126</v>
      </c>
      <c r="D42" s="9">
        <v>400</v>
      </c>
      <c r="E42" s="9">
        <v>185</v>
      </c>
      <c r="F42" s="9">
        <v>207</v>
      </c>
      <c r="G42" s="9">
        <v>8</v>
      </c>
      <c r="H42" s="9">
        <v>2726</v>
      </c>
      <c r="I42" s="9">
        <v>585</v>
      </c>
      <c r="J42" s="9">
        <v>2086</v>
      </c>
      <c r="K42" s="9">
        <v>55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25</v>
      </c>
      <c r="C43" s="9">
        <v>3582</v>
      </c>
      <c r="D43" s="9">
        <v>519</v>
      </c>
      <c r="E43" s="9">
        <v>291</v>
      </c>
      <c r="F43" s="9">
        <v>217</v>
      </c>
      <c r="G43" s="9">
        <v>11</v>
      </c>
      <c r="H43" s="9">
        <v>3063</v>
      </c>
      <c r="I43" s="9">
        <v>828</v>
      </c>
      <c r="J43" s="9">
        <v>2160</v>
      </c>
      <c r="K43" s="9">
        <v>75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26</v>
      </c>
      <c r="C44" s="9">
        <v>3775</v>
      </c>
      <c r="D44" s="9">
        <v>505</v>
      </c>
      <c r="E44" s="9">
        <v>316</v>
      </c>
      <c r="F44" s="9">
        <v>177</v>
      </c>
      <c r="G44" s="9">
        <v>12</v>
      </c>
      <c r="H44" s="9">
        <v>3270</v>
      </c>
      <c r="I44" s="9">
        <v>1002</v>
      </c>
      <c r="J44" s="9">
        <v>2180</v>
      </c>
      <c r="K44" s="9">
        <v>88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27</v>
      </c>
      <c r="C45" s="9">
        <v>3820</v>
      </c>
      <c r="D45" s="9">
        <v>474</v>
      </c>
      <c r="E45" s="9">
        <v>319</v>
      </c>
      <c r="F45" s="9">
        <v>141</v>
      </c>
      <c r="G45" s="9">
        <v>14</v>
      </c>
      <c r="H45" s="9">
        <v>3346</v>
      </c>
      <c r="I45" s="9">
        <v>1145</v>
      </c>
      <c r="J45" s="9">
        <v>2116</v>
      </c>
      <c r="K45" s="9">
        <v>85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28</v>
      </c>
      <c r="C46" s="9">
        <v>3561</v>
      </c>
      <c r="D46" s="9">
        <v>426</v>
      </c>
      <c r="E46" s="9">
        <v>282</v>
      </c>
      <c r="F46" s="9">
        <v>135</v>
      </c>
      <c r="G46" s="9">
        <v>9</v>
      </c>
      <c r="H46" s="9">
        <v>3135</v>
      </c>
      <c r="I46" s="9">
        <v>1120</v>
      </c>
      <c r="J46" s="9">
        <v>1941</v>
      </c>
      <c r="K46" s="9">
        <v>74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29</v>
      </c>
      <c r="C47" s="9">
        <v>3053</v>
      </c>
      <c r="D47" s="9">
        <v>351</v>
      </c>
      <c r="E47" s="9">
        <v>223</v>
      </c>
      <c r="F47" s="9">
        <v>115</v>
      </c>
      <c r="G47" s="9">
        <v>13</v>
      </c>
      <c r="H47" s="9">
        <v>2702</v>
      </c>
      <c r="I47" s="9">
        <v>902</v>
      </c>
      <c r="J47" s="9">
        <v>1735</v>
      </c>
      <c r="K47" s="9">
        <v>65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30</v>
      </c>
      <c r="C48" s="9">
        <v>2796</v>
      </c>
      <c r="D48" s="9">
        <v>306</v>
      </c>
      <c r="E48" s="9">
        <v>208</v>
      </c>
      <c r="F48" s="9">
        <v>85</v>
      </c>
      <c r="G48" s="9">
        <v>13</v>
      </c>
      <c r="H48" s="9">
        <v>2490</v>
      </c>
      <c r="I48" s="9">
        <v>849</v>
      </c>
      <c r="J48" s="9">
        <v>1580</v>
      </c>
      <c r="K48" s="9">
        <v>61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31</v>
      </c>
      <c r="C49" s="9">
        <v>2370</v>
      </c>
      <c r="D49" s="9">
        <v>279</v>
      </c>
      <c r="E49" s="9">
        <v>187</v>
      </c>
      <c r="F49" s="9">
        <v>82</v>
      </c>
      <c r="G49" s="9">
        <v>10</v>
      </c>
      <c r="H49" s="9">
        <v>2091</v>
      </c>
      <c r="I49" s="9">
        <v>749</v>
      </c>
      <c r="J49" s="9">
        <v>1302</v>
      </c>
      <c r="K49" s="9">
        <v>40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32</v>
      </c>
      <c r="C50" s="9">
        <v>1711</v>
      </c>
      <c r="D50" s="9">
        <v>150</v>
      </c>
      <c r="E50" s="9">
        <v>97</v>
      </c>
      <c r="F50" s="9">
        <v>46</v>
      </c>
      <c r="G50" s="9">
        <v>7</v>
      </c>
      <c r="H50" s="9">
        <v>1561</v>
      </c>
      <c r="I50" s="9">
        <v>353</v>
      </c>
      <c r="J50" s="9">
        <v>1154</v>
      </c>
      <c r="K50" s="9">
        <v>54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33</v>
      </c>
      <c r="C51" s="9">
        <v>920</v>
      </c>
      <c r="D51" s="9">
        <v>100</v>
      </c>
      <c r="E51" s="9">
        <v>48</v>
      </c>
      <c r="F51" s="9">
        <v>46</v>
      </c>
      <c r="G51" s="9">
        <v>6</v>
      </c>
      <c r="H51" s="9">
        <v>820</v>
      </c>
      <c r="I51" s="9">
        <v>136</v>
      </c>
      <c r="J51" s="9">
        <v>648</v>
      </c>
      <c r="K51" s="9">
        <v>36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34</v>
      </c>
      <c r="C52" s="9">
        <v>446</v>
      </c>
      <c r="D52" s="9">
        <v>44</v>
      </c>
      <c r="E52" s="9">
        <v>22</v>
      </c>
      <c r="F52" s="9">
        <v>21</v>
      </c>
      <c r="G52" s="9">
        <v>1</v>
      </c>
      <c r="H52" s="9">
        <v>402</v>
      </c>
      <c r="I52" s="9">
        <v>82</v>
      </c>
      <c r="J52" s="9">
        <v>310</v>
      </c>
      <c r="K52" s="9">
        <v>10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35</v>
      </c>
      <c r="C53" s="5">
        <v>219</v>
      </c>
      <c r="D53" s="5">
        <v>24</v>
      </c>
      <c r="E53" s="5">
        <v>9</v>
      </c>
      <c r="F53" s="5">
        <v>14</v>
      </c>
      <c r="G53" s="5">
        <v>1</v>
      </c>
      <c r="H53" s="5">
        <v>195</v>
      </c>
      <c r="I53" s="5">
        <v>42</v>
      </c>
      <c r="J53" s="5">
        <v>145</v>
      </c>
      <c r="K53" s="5">
        <v>8</v>
      </c>
      <c r="L53" t="s">
        <v>11</v>
      </c>
      <c r="M53" t="s">
        <v>11</v>
      </c>
      <c r="O53" t="s">
        <v>11</v>
      </c>
      <c r="P53" t="s">
        <v>11</v>
      </c>
    </row>
    <row r="54" spans="1:31" s="19" customFormat="1" ht="27.6" customHeight="1" x14ac:dyDescent="0.2">
      <c r="A54" s="20" t="s">
        <v>38</v>
      </c>
      <c r="B54" s="21"/>
      <c r="C54" s="21"/>
      <c r="D54" s="21"/>
      <c r="E54" s="21"/>
      <c r="F54" s="21"/>
      <c r="G54" s="21"/>
      <c r="H54" s="21"/>
      <c r="I54" s="21"/>
      <c r="J54" s="21"/>
      <c r="K54" s="22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3" t="s">
        <v>39</v>
      </c>
      <c r="B55" s="24"/>
      <c r="C55" s="24"/>
      <c r="D55" s="24"/>
      <c r="E55" s="24"/>
      <c r="F55" s="24"/>
      <c r="G55" s="24"/>
      <c r="H55" s="24"/>
      <c r="I55" s="24"/>
      <c r="J55" s="24"/>
      <c r="K55" s="25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7" t="s">
        <v>46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9" customHeight="1" x14ac:dyDescent="0.2">
      <c r="A3" s="32" t="s">
        <v>12</v>
      </c>
      <c r="B3" s="32" t="s">
        <v>11</v>
      </c>
      <c r="C3" s="32" t="s">
        <v>60</v>
      </c>
      <c r="D3" s="32" t="s">
        <v>13</v>
      </c>
      <c r="E3" s="32" t="s">
        <v>11</v>
      </c>
      <c r="F3" s="32" t="s">
        <v>11</v>
      </c>
      <c r="G3" s="32" t="s">
        <v>11</v>
      </c>
      <c r="H3" s="32" t="s">
        <v>14</v>
      </c>
      <c r="I3" s="32" t="s">
        <v>11</v>
      </c>
      <c r="J3" s="32" t="s">
        <v>11</v>
      </c>
      <c r="K3" s="32" t="s">
        <v>11</v>
      </c>
    </row>
    <row r="4" spans="1:31" ht="15.6" customHeight="1" x14ac:dyDescent="0.2">
      <c r="A4" s="32" t="s">
        <v>11</v>
      </c>
      <c r="B4" s="32" t="s">
        <v>11</v>
      </c>
      <c r="C4" s="32" t="s">
        <v>11</v>
      </c>
      <c r="D4" s="32" t="s">
        <v>15</v>
      </c>
      <c r="E4" s="32" t="s">
        <v>11</v>
      </c>
      <c r="F4" s="32" t="s">
        <v>11</v>
      </c>
      <c r="G4" s="32" t="s">
        <v>11</v>
      </c>
      <c r="H4" s="32" t="s">
        <v>15</v>
      </c>
      <c r="I4" s="32" t="s">
        <v>11</v>
      </c>
      <c r="J4" s="32" t="s">
        <v>11</v>
      </c>
      <c r="K4" s="32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24.75" customHeight="1" x14ac:dyDescent="0.2">
      <c r="A5" s="32" t="s">
        <v>11</v>
      </c>
      <c r="B5" s="32" t="s">
        <v>11</v>
      </c>
      <c r="C5" s="32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8" t="s">
        <v>11</v>
      </c>
      <c r="C6" s="3">
        <v>6743</v>
      </c>
      <c r="D6" s="3">
        <v>785</v>
      </c>
      <c r="E6" s="3">
        <v>458</v>
      </c>
      <c r="F6" s="3">
        <v>314</v>
      </c>
      <c r="G6" s="3">
        <v>13</v>
      </c>
      <c r="H6" s="3">
        <v>5958</v>
      </c>
      <c r="I6" s="3">
        <v>1285</v>
      </c>
      <c r="J6" s="3">
        <v>4556</v>
      </c>
      <c r="K6" s="3">
        <v>117</v>
      </c>
    </row>
    <row r="7" spans="1:31" ht="12" customHeight="1" x14ac:dyDescent="0.2">
      <c r="A7" s="29" t="s">
        <v>11</v>
      </c>
      <c r="B7" s="1" t="s">
        <v>20</v>
      </c>
      <c r="C7" s="9">
        <v>10</v>
      </c>
      <c r="D7" s="9" t="s">
        <v>21</v>
      </c>
      <c r="E7" s="9" t="s">
        <v>21</v>
      </c>
      <c r="F7" s="9" t="s">
        <v>21</v>
      </c>
      <c r="G7" s="9" t="s">
        <v>21</v>
      </c>
      <c r="H7" s="9">
        <v>10</v>
      </c>
      <c r="I7" s="9">
        <v>1</v>
      </c>
      <c r="J7" s="9">
        <v>7</v>
      </c>
      <c r="K7" s="9">
        <v>2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22</v>
      </c>
      <c r="C8" s="9">
        <v>218</v>
      </c>
      <c r="D8" s="9">
        <v>15</v>
      </c>
      <c r="E8" s="9">
        <v>4</v>
      </c>
      <c r="F8" s="9">
        <v>10</v>
      </c>
      <c r="G8" s="9">
        <v>1</v>
      </c>
      <c r="H8" s="9">
        <v>203</v>
      </c>
      <c r="I8" s="9">
        <v>14</v>
      </c>
      <c r="J8" s="9">
        <v>183</v>
      </c>
      <c r="K8" s="9">
        <v>6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23</v>
      </c>
      <c r="C9" s="9">
        <v>547</v>
      </c>
      <c r="D9" s="9">
        <v>50</v>
      </c>
      <c r="E9" s="9">
        <v>13</v>
      </c>
      <c r="F9" s="9">
        <v>35</v>
      </c>
      <c r="G9" s="9">
        <v>2</v>
      </c>
      <c r="H9" s="9">
        <v>497</v>
      </c>
      <c r="I9" s="9">
        <v>31</v>
      </c>
      <c r="J9" s="9">
        <v>458</v>
      </c>
      <c r="K9" s="9">
        <v>8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24</v>
      </c>
      <c r="C10" s="9">
        <v>740</v>
      </c>
      <c r="D10" s="9">
        <v>73</v>
      </c>
      <c r="E10" s="9">
        <v>33</v>
      </c>
      <c r="F10" s="9">
        <v>39</v>
      </c>
      <c r="G10" s="9">
        <v>1</v>
      </c>
      <c r="H10" s="9">
        <v>667</v>
      </c>
      <c r="I10" s="9">
        <v>103</v>
      </c>
      <c r="J10" s="9">
        <v>552</v>
      </c>
      <c r="K10" s="9">
        <v>12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25</v>
      </c>
      <c r="C11" s="9">
        <v>743</v>
      </c>
      <c r="D11" s="9">
        <v>91</v>
      </c>
      <c r="E11" s="9">
        <v>57</v>
      </c>
      <c r="F11" s="9">
        <v>33</v>
      </c>
      <c r="G11" s="9">
        <v>1</v>
      </c>
      <c r="H11" s="9">
        <v>652</v>
      </c>
      <c r="I11" s="9">
        <v>162</v>
      </c>
      <c r="J11" s="9">
        <v>477</v>
      </c>
      <c r="K11" s="9">
        <v>13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26</v>
      </c>
      <c r="C12" s="9">
        <v>765</v>
      </c>
      <c r="D12" s="9">
        <v>98</v>
      </c>
      <c r="E12" s="9">
        <v>63</v>
      </c>
      <c r="F12" s="9">
        <v>34</v>
      </c>
      <c r="G12" s="9">
        <v>1</v>
      </c>
      <c r="H12" s="9">
        <v>667</v>
      </c>
      <c r="I12" s="9">
        <v>171</v>
      </c>
      <c r="J12" s="9">
        <v>490</v>
      </c>
      <c r="K12" s="9">
        <v>6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27</v>
      </c>
      <c r="C13" s="9">
        <v>760</v>
      </c>
      <c r="D13" s="9">
        <v>100</v>
      </c>
      <c r="E13" s="9">
        <v>62</v>
      </c>
      <c r="F13" s="9">
        <v>37</v>
      </c>
      <c r="G13" s="9">
        <v>1</v>
      </c>
      <c r="H13" s="9">
        <v>660</v>
      </c>
      <c r="I13" s="9">
        <v>145</v>
      </c>
      <c r="J13" s="9">
        <v>508</v>
      </c>
      <c r="K13" s="9">
        <v>7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28</v>
      </c>
      <c r="C14" s="9">
        <v>698</v>
      </c>
      <c r="D14" s="9">
        <v>104</v>
      </c>
      <c r="E14" s="9">
        <v>69</v>
      </c>
      <c r="F14" s="9">
        <v>34</v>
      </c>
      <c r="G14" s="9">
        <v>1</v>
      </c>
      <c r="H14" s="9">
        <v>594</v>
      </c>
      <c r="I14" s="9">
        <v>151</v>
      </c>
      <c r="J14" s="9">
        <v>430</v>
      </c>
      <c r="K14" s="9">
        <v>13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29</v>
      </c>
      <c r="C15" s="9">
        <v>584</v>
      </c>
      <c r="D15" s="9">
        <v>79</v>
      </c>
      <c r="E15" s="9">
        <v>53</v>
      </c>
      <c r="F15" s="9">
        <v>25</v>
      </c>
      <c r="G15" s="9">
        <v>1</v>
      </c>
      <c r="H15" s="9">
        <v>505</v>
      </c>
      <c r="I15" s="9">
        <v>140</v>
      </c>
      <c r="J15" s="9">
        <v>352</v>
      </c>
      <c r="K15" s="9">
        <v>13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30</v>
      </c>
      <c r="C16" s="9">
        <v>540</v>
      </c>
      <c r="D16" s="9">
        <v>58</v>
      </c>
      <c r="E16" s="9">
        <v>40</v>
      </c>
      <c r="F16" s="9">
        <v>17</v>
      </c>
      <c r="G16" s="9">
        <v>1</v>
      </c>
      <c r="H16" s="9">
        <v>482</v>
      </c>
      <c r="I16" s="9">
        <v>147</v>
      </c>
      <c r="J16" s="9">
        <v>323</v>
      </c>
      <c r="K16" s="9">
        <v>12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31</v>
      </c>
      <c r="C17" s="9">
        <v>465</v>
      </c>
      <c r="D17" s="9">
        <v>54</v>
      </c>
      <c r="E17" s="9">
        <v>31</v>
      </c>
      <c r="F17" s="9">
        <v>21</v>
      </c>
      <c r="G17" s="9">
        <v>2</v>
      </c>
      <c r="H17" s="9">
        <v>411</v>
      </c>
      <c r="I17" s="9">
        <v>106</v>
      </c>
      <c r="J17" s="9">
        <v>301</v>
      </c>
      <c r="K17" s="9">
        <v>4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32</v>
      </c>
      <c r="C18" s="9">
        <v>318</v>
      </c>
      <c r="D18" s="9">
        <v>30</v>
      </c>
      <c r="E18" s="9">
        <v>13</v>
      </c>
      <c r="F18" s="9">
        <v>17</v>
      </c>
      <c r="G18" s="9" t="s">
        <v>21</v>
      </c>
      <c r="H18" s="9">
        <v>288</v>
      </c>
      <c r="I18" s="9">
        <v>62</v>
      </c>
      <c r="J18" s="9">
        <v>214</v>
      </c>
      <c r="K18" s="9">
        <v>12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33</v>
      </c>
      <c r="C19" s="9">
        <v>205</v>
      </c>
      <c r="D19" s="9">
        <v>20</v>
      </c>
      <c r="E19" s="9">
        <v>14</v>
      </c>
      <c r="F19" s="9">
        <v>5</v>
      </c>
      <c r="G19" s="9">
        <v>1</v>
      </c>
      <c r="H19" s="9">
        <v>185</v>
      </c>
      <c r="I19" s="9">
        <v>34</v>
      </c>
      <c r="J19" s="9">
        <v>146</v>
      </c>
      <c r="K19" s="9">
        <v>5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34</v>
      </c>
      <c r="C20" s="9">
        <v>96</v>
      </c>
      <c r="D20" s="9">
        <v>8</v>
      </c>
      <c r="E20" s="9">
        <v>1</v>
      </c>
      <c r="F20" s="9">
        <v>7</v>
      </c>
      <c r="G20" s="9" t="s">
        <v>21</v>
      </c>
      <c r="H20" s="9">
        <v>88</v>
      </c>
      <c r="I20" s="9">
        <v>13</v>
      </c>
      <c r="J20" s="9">
        <v>72</v>
      </c>
      <c r="K20" s="9">
        <v>3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35</v>
      </c>
      <c r="C21" s="9">
        <v>54</v>
      </c>
      <c r="D21" s="9">
        <v>5</v>
      </c>
      <c r="E21" s="9">
        <v>5</v>
      </c>
      <c r="F21" s="9" t="s">
        <v>21</v>
      </c>
      <c r="G21" s="9" t="s">
        <v>21</v>
      </c>
      <c r="H21" s="9">
        <v>49</v>
      </c>
      <c r="I21" s="9">
        <v>5</v>
      </c>
      <c r="J21" s="9">
        <v>43</v>
      </c>
      <c r="K21" s="9">
        <v>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36</v>
      </c>
      <c r="B22" s="4" t="s">
        <v>11</v>
      </c>
      <c r="C22" s="3">
        <v>2589</v>
      </c>
      <c r="D22" s="3">
        <v>240</v>
      </c>
      <c r="E22" s="3">
        <v>136</v>
      </c>
      <c r="F22" s="3">
        <v>102</v>
      </c>
      <c r="G22" s="3">
        <v>2</v>
      </c>
      <c r="H22" s="3">
        <v>2349</v>
      </c>
      <c r="I22" s="3">
        <v>506</v>
      </c>
      <c r="J22" s="3">
        <v>1807</v>
      </c>
      <c r="K22" s="3">
        <v>36</v>
      </c>
    </row>
    <row r="23" spans="1:16" ht="12" customHeight="1" x14ac:dyDescent="0.2">
      <c r="A23" s="29" t="s">
        <v>11</v>
      </c>
      <c r="B23" s="1" t="s">
        <v>20</v>
      </c>
      <c r="C23" s="9">
        <v>1</v>
      </c>
      <c r="D23" s="9" t="s">
        <v>21</v>
      </c>
      <c r="E23" s="9" t="s">
        <v>21</v>
      </c>
      <c r="F23" s="9" t="s">
        <v>21</v>
      </c>
      <c r="G23" s="9" t="s">
        <v>21</v>
      </c>
      <c r="H23" s="9">
        <v>1</v>
      </c>
      <c r="I23" s="9" t="s">
        <v>21</v>
      </c>
      <c r="J23" s="9" t="s">
        <v>21</v>
      </c>
      <c r="K23" s="9">
        <v>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22</v>
      </c>
      <c r="C24" s="9">
        <v>100</v>
      </c>
      <c r="D24" s="9">
        <v>8</v>
      </c>
      <c r="E24" s="9">
        <v>2</v>
      </c>
      <c r="F24" s="9">
        <v>5</v>
      </c>
      <c r="G24" s="9">
        <v>1</v>
      </c>
      <c r="H24" s="9">
        <v>92</v>
      </c>
      <c r="I24" s="9">
        <v>7</v>
      </c>
      <c r="J24" s="9">
        <v>81</v>
      </c>
      <c r="K24" s="9">
        <v>4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23</v>
      </c>
      <c r="C25" s="9">
        <v>225</v>
      </c>
      <c r="D25" s="9">
        <v>20</v>
      </c>
      <c r="E25" s="9">
        <v>4</v>
      </c>
      <c r="F25" s="9">
        <v>16</v>
      </c>
      <c r="G25" s="9" t="s">
        <v>21</v>
      </c>
      <c r="H25" s="9">
        <v>205</v>
      </c>
      <c r="I25" s="9">
        <v>10</v>
      </c>
      <c r="J25" s="9">
        <v>191</v>
      </c>
      <c r="K25" s="9">
        <v>4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24</v>
      </c>
      <c r="C26" s="9">
        <v>345</v>
      </c>
      <c r="D26" s="9">
        <v>32</v>
      </c>
      <c r="E26" s="9">
        <v>14</v>
      </c>
      <c r="F26" s="9">
        <v>17</v>
      </c>
      <c r="G26" s="9">
        <v>1</v>
      </c>
      <c r="H26" s="9">
        <v>313</v>
      </c>
      <c r="I26" s="9">
        <v>42</v>
      </c>
      <c r="J26" s="9">
        <v>266</v>
      </c>
      <c r="K26" s="9">
        <v>5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25</v>
      </c>
      <c r="C27" s="9">
        <v>334</v>
      </c>
      <c r="D27" s="9">
        <v>28</v>
      </c>
      <c r="E27" s="9">
        <v>16</v>
      </c>
      <c r="F27" s="9">
        <v>12</v>
      </c>
      <c r="G27" s="9" t="s">
        <v>21</v>
      </c>
      <c r="H27" s="9">
        <v>306</v>
      </c>
      <c r="I27" s="9">
        <v>93</v>
      </c>
      <c r="J27" s="9">
        <v>211</v>
      </c>
      <c r="K27" s="9">
        <v>2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26</v>
      </c>
      <c r="C28" s="9">
        <v>320</v>
      </c>
      <c r="D28" s="9">
        <v>33</v>
      </c>
      <c r="E28" s="9">
        <v>21</v>
      </c>
      <c r="F28" s="9">
        <v>12</v>
      </c>
      <c r="G28" s="9" t="s">
        <v>21</v>
      </c>
      <c r="H28" s="9">
        <v>287</v>
      </c>
      <c r="I28" s="9">
        <v>70</v>
      </c>
      <c r="J28" s="9">
        <v>215</v>
      </c>
      <c r="K28" s="9">
        <v>2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27</v>
      </c>
      <c r="C29" s="9">
        <v>298</v>
      </c>
      <c r="D29" s="9">
        <v>31</v>
      </c>
      <c r="E29" s="9">
        <v>21</v>
      </c>
      <c r="F29" s="9">
        <v>10</v>
      </c>
      <c r="G29" s="9" t="s">
        <v>21</v>
      </c>
      <c r="H29" s="9">
        <v>267</v>
      </c>
      <c r="I29" s="9">
        <v>55</v>
      </c>
      <c r="J29" s="9">
        <v>209</v>
      </c>
      <c r="K29" s="9">
        <v>3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28</v>
      </c>
      <c r="C30" s="9">
        <v>248</v>
      </c>
      <c r="D30" s="9">
        <v>33</v>
      </c>
      <c r="E30" s="9">
        <v>22</v>
      </c>
      <c r="F30" s="9">
        <v>11</v>
      </c>
      <c r="G30" s="9" t="s">
        <v>21</v>
      </c>
      <c r="H30" s="9">
        <v>215</v>
      </c>
      <c r="I30" s="9">
        <v>58</v>
      </c>
      <c r="J30" s="9">
        <v>154</v>
      </c>
      <c r="K30" s="9">
        <v>3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29</v>
      </c>
      <c r="C31" s="9">
        <v>202</v>
      </c>
      <c r="D31" s="9">
        <v>22</v>
      </c>
      <c r="E31" s="9">
        <v>17</v>
      </c>
      <c r="F31" s="9">
        <v>5</v>
      </c>
      <c r="G31" s="9" t="s">
        <v>21</v>
      </c>
      <c r="H31" s="9">
        <v>180</v>
      </c>
      <c r="I31" s="9">
        <v>52</v>
      </c>
      <c r="J31" s="9">
        <v>125</v>
      </c>
      <c r="K31" s="9">
        <v>3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30</v>
      </c>
      <c r="C32" s="9">
        <v>187</v>
      </c>
      <c r="D32" s="9">
        <v>11</v>
      </c>
      <c r="E32" s="9">
        <v>9</v>
      </c>
      <c r="F32" s="9">
        <v>2</v>
      </c>
      <c r="G32" s="9" t="s">
        <v>21</v>
      </c>
      <c r="H32" s="9">
        <v>176</v>
      </c>
      <c r="I32" s="9">
        <v>61</v>
      </c>
      <c r="J32" s="9">
        <v>110</v>
      </c>
      <c r="K32" s="9">
        <v>5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31</v>
      </c>
      <c r="C33" s="9">
        <v>144</v>
      </c>
      <c r="D33" s="9">
        <v>12</v>
      </c>
      <c r="E33" s="9">
        <v>6</v>
      </c>
      <c r="F33" s="9">
        <v>6</v>
      </c>
      <c r="G33" s="9" t="s">
        <v>21</v>
      </c>
      <c r="H33" s="9">
        <v>132</v>
      </c>
      <c r="I33" s="9">
        <v>26</v>
      </c>
      <c r="J33" s="9">
        <v>106</v>
      </c>
      <c r="K33" s="9" t="s">
        <v>21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32</v>
      </c>
      <c r="C34" s="9">
        <v>84</v>
      </c>
      <c r="D34" s="9">
        <v>4</v>
      </c>
      <c r="E34" s="9">
        <v>1</v>
      </c>
      <c r="F34" s="9">
        <v>3</v>
      </c>
      <c r="G34" s="9" t="s">
        <v>21</v>
      </c>
      <c r="H34" s="9">
        <v>80</v>
      </c>
      <c r="I34" s="9">
        <v>13</v>
      </c>
      <c r="J34" s="9">
        <v>64</v>
      </c>
      <c r="K34" s="9">
        <v>3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33</v>
      </c>
      <c r="C35" s="9">
        <v>51</v>
      </c>
      <c r="D35" s="9">
        <v>2</v>
      </c>
      <c r="E35" s="9">
        <v>1</v>
      </c>
      <c r="F35" s="9">
        <v>1</v>
      </c>
      <c r="G35" s="9" t="s">
        <v>21</v>
      </c>
      <c r="H35" s="9">
        <v>49</v>
      </c>
      <c r="I35" s="9">
        <v>10</v>
      </c>
      <c r="J35" s="9">
        <v>39</v>
      </c>
      <c r="K35" s="9" t="s">
        <v>21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34</v>
      </c>
      <c r="C36" s="9">
        <v>31</v>
      </c>
      <c r="D36" s="9">
        <v>2</v>
      </c>
      <c r="E36" s="9" t="s">
        <v>21</v>
      </c>
      <c r="F36" s="9">
        <v>2</v>
      </c>
      <c r="G36" s="9" t="s">
        <v>21</v>
      </c>
      <c r="H36" s="9">
        <v>29</v>
      </c>
      <c r="I36" s="9">
        <v>6</v>
      </c>
      <c r="J36" s="9">
        <v>22</v>
      </c>
      <c r="K36" s="9">
        <v>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35</v>
      </c>
      <c r="C37" s="9">
        <v>19</v>
      </c>
      <c r="D37" s="9">
        <v>2</v>
      </c>
      <c r="E37" s="9">
        <v>2</v>
      </c>
      <c r="F37" s="9" t="s">
        <v>21</v>
      </c>
      <c r="G37" s="9" t="s">
        <v>21</v>
      </c>
      <c r="H37" s="9">
        <v>17</v>
      </c>
      <c r="I37" s="9">
        <v>3</v>
      </c>
      <c r="J37" s="9">
        <v>14</v>
      </c>
      <c r="K37" s="9" t="s">
        <v>21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3">
        <v>4154</v>
      </c>
      <c r="D38" s="3">
        <v>545</v>
      </c>
      <c r="E38" s="3">
        <v>322</v>
      </c>
      <c r="F38" s="3">
        <v>212</v>
      </c>
      <c r="G38" s="3">
        <v>11</v>
      </c>
      <c r="H38" s="3">
        <v>3609</v>
      </c>
      <c r="I38" s="3">
        <v>779</v>
      </c>
      <c r="J38" s="3">
        <v>2749</v>
      </c>
      <c r="K38" s="3">
        <v>81</v>
      </c>
    </row>
    <row r="39" spans="1:16" ht="12" customHeight="1" x14ac:dyDescent="0.2">
      <c r="A39" s="29" t="s">
        <v>11</v>
      </c>
      <c r="B39" s="1" t="s">
        <v>20</v>
      </c>
      <c r="C39" s="9">
        <v>9</v>
      </c>
      <c r="D39" s="9" t="s">
        <v>21</v>
      </c>
      <c r="E39" s="9" t="s">
        <v>21</v>
      </c>
      <c r="F39" s="9" t="s">
        <v>21</v>
      </c>
      <c r="G39" s="9" t="s">
        <v>21</v>
      </c>
      <c r="H39" s="9">
        <v>9</v>
      </c>
      <c r="I39" s="9">
        <v>1</v>
      </c>
      <c r="J39" s="9">
        <v>7</v>
      </c>
      <c r="K39" s="9">
        <v>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22</v>
      </c>
      <c r="C40" s="9">
        <v>118</v>
      </c>
      <c r="D40" s="9">
        <v>7</v>
      </c>
      <c r="E40" s="9">
        <v>2</v>
      </c>
      <c r="F40" s="9">
        <v>5</v>
      </c>
      <c r="G40" s="9" t="s">
        <v>21</v>
      </c>
      <c r="H40" s="9">
        <v>111</v>
      </c>
      <c r="I40" s="9">
        <v>7</v>
      </c>
      <c r="J40" s="9">
        <v>102</v>
      </c>
      <c r="K40" s="9">
        <v>2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23</v>
      </c>
      <c r="C41" s="9">
        <v>322</v>
      </c>
      <c r="D41" s="9">
        <v>30</v>
      </c>
      <c r="E41" s="9">
        <v>9</v>
      </c>
      <c r="F41" s="9">
        <v>19</v>
      </c>
      <c r="G41" s="9">
        <v>2</v>
      </c>
      <c r="H41" s="9">
        <v>292</v>
      </c>
      <c r="I41" s="9">
        <v>21</v>
      </c>
      <c r="J41" s="9">
        <v>267</v>
      </c>
      <c r="K41" s="9">
        <v>4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24</v>
      </c>
      <c r="C42" s="9">
        <v>395</v>
      </c>
      <c r="D42" s="9">
        <v>41</v>
      </c>
      <c r="E42" s="9">
        <v>19</v>
      </c>
      <c r="F42" s="9">
        <v>22</v>
      </c>
      <c r="G42" s="9" t="s">
        <v>21</v>
      </c>
      <c r="H42" s="9">
        <v>354</v>
      </c>
      <c r="I42" s="9">
        <v>61</v>
      </c>
      <c r="J42" s="9">
        <v>286</v>
      </c>
      <c r="K42" s="9">
        <v>7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25</v>
      </c>
      <c r="C43" s="9">
        <v>409</v>
      </c>
      <c r="D43" s="9">
        <v>63</v>
      </c>
      <c r="E43" s="9">
        <v>41</v>
      </c>
      <c r="F43" s="9">
        <v>21</v>
      </c>
      <c r="G43" s="9">
        <v>1</v>
      </c>
      <c r="H43" s="9">
        <v>346</v>
      </c>
      <c r="I43" s="9">
        <v>69</v>
      </c>
      <c r="J43" s="9">
        <v>266</v>
      </c>
      <c r="K43" s="9">
        <v>11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26</v>
      </c>
      <c r="C44" s="9">
        <v>445</v>
      </c>
      <c r="D44" s="9">
        <v>65</v>
      </c>
      <c r="E44" s="9">
        <v>42</v>
      </c>
      <c r="F44" s="9">
        <v>22</v>
      </c>
      <c r="G44" s="9">
        <v>1</v>
      </c>
      <c r="H44" s="9">
        <v>380</v>
      </c>
      <c r="I44" s="9">
        <v>101</v>
      </c>
      <c r="J44" s="9">
        <v>275</v>
      </c>
      <c r="K44" s="9">
        <v>4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27</v>
      </c>
      <c r="C45" s="9">
        <v>462</v>
      </c>
      <c r="D45" s="9">
        <v>69</v>
      </c>
      <c r="E45" s="9">
        <v>41</v>
      </c>
      <c r="F45" s="9">
        <v>27</v>
      </c>
      <c r="G45" s="9">
        <v>1</v>
      </c>
      <c r="H45" s="9">
        <v>393</v>
      </c>
      <c r="I45" s="9">
        <v>90</v>
      </c>
      <c r="J45" s="9">
        <v>299</v>
      </c>
      <c r="K45" s="9">
        <v>4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28</v>
      </c>
      <c r="C46" s="9">
        <v>450</v>
      </c>
      <c r="D46" s="9">
        <v>71</v>
      </c>
      <c r="E46" s="9">
        <v>47</v>
      </c>
      <c r="F46" s="9">
        <v>23</v>
      </c>
      <c r="G46" s="9">
        <v>1</v>
      </c>
      <c r="H46" s="9">
        <v>379</v>
      </c>
      <c r="I46" s="9">
        <v>93</v>
      </c>
      <c r="J46" s="9">
        <v>276</v>
      </c>
      <c r="K46" s="9">
        <v>10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29</v>
      </c>
      <c r="C47" s="9">
        <v>382</v>
      </c>
      <c r="D47" s="9">
        <v>57</v>
      </c>
      <c r="E47" s="9">
        <v>36</v>
      </c>
      <c r="F47" s="9">
        <v>20</v>
      </c>
      <c r="G47" s="9">
        <v>1</v>
      </c>
      <c r="H47" s="9">
        <v>325</v>
      </c>
      <c r="I47" s="9">
        <v>88</v>
      </c>
      <c r="J47" s="9">
        <v>227</v>
      </c>
      <c r="K47" s="9">
        <v>10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30</v>
      </c>
      <c r="C48" s="9">
        <v>353</v>
      </c>
      <c r="D48" s="9">
        <v>47</v>
      </c>
      <c r="E48" s="9">
        <v>31</v>
      </c>
      <c r="F48" s="9">
        <v>15</v>
      </c>
      <c r="G48" s="9">
        <v>1</v>
      </c>
      <c r="H48" s="9">
        <v>306</v>
      </c>
      <c r="I48" s="9">
        <v>86</v>
      </c>
      <c r="J48" s="9">
        <v>213</v>
      </c>
      <c r="K48" s="9">
        <v>7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31</v>
      </c>
      <c r="C49" s="9">
        <v>321</v>
      </c>
      <c r="D49" s="9">
        <v>42</v>
      </c>
      <c r="E49" s="9">
        <v>25</v>
      </c>
      <c r="F49" s="9">
        <v>15</v>
      </c>
      <c r="G49" s="9">
        <v>2</v>
      </c>
      <c r="H49" s="9">
        <v>279</v>
      </c>
      <c r="I49" s="9">
        <v>80</v>
      </c>
      <c r="J49" s="9">
        <v>195</v>
      </c>
      <c r="K49" s="9">
        <v>4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32</v>
      </c>
      <c r="C50" s="9">
        <v>234</v>
      </c>
      <c r="D50" s="9">
        <v>26</v>
      </c>
      <c r="E50" s="9">
        <v>12</v>
      </c>
      <c r="F50" s="9">
        <v>14</v>
      </c>
      <c r="G50" s="9" t="s">
        <v>21</v>
      </c>
      <c r="H50" s="9">
        <v>208</v>
      </c>
      <c r="I50" s="9">
        <v>49</v>
      </c>
      <c r="J50" s="9">
        <v>150</v>
      </c>
      <c r="K50" s="9">
        <v>9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33</v>
      </c>
      <c r="C51" s="9">
        <v>154</v>
      </c>
      <c r="D51" s="9">
        <v>18</v>
      </c>
      <c r="E51" s="9">
        <v>13</v>
      </c>
      <c r="F51" s="9">
        <v>4</v>
      </c>
      <c r="G51" s="9">
        <v>1</v>
      </c>
      <c r="H51" s="9">
        <v>136</v>
      </c>
      <c r="I51" s="9">
        <v>24</v>
      </c>
      <c r="J51" s="9">
        <v>107</v>
      </c>
      <c r="K51" s="9">
        <v>5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34</v>
      </c>
      <c r="C52" s="9">
        <v>65</v>
      </c>
      <c r="D52" s="9">
        <v>6</v>
      </c>
      <c r="E52" s="9">
        <v>1</v>
      </c>
      <c r="F52" s="9">
        <v>5</v>
      </c>
      <c r="G52" s="9" t="s">
        <v>21</v>
      </c>
      <c r="H52" s="9">
        <v>59</v>
      </c>
      <c r="I52" s="9">
        <v>7</v>
      </c>
      <c r="J52" s="9">
        <v>50</v>
      </c>
      <c r="K52" s="9">
        <v>2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35</v>
      </c>
      <c r="C53" s="5">
        <v>35</v>
      </c>
      <c r="D53" s="5">
        <v>3</v>
      </c>
      <c r="E53" s="5">
        <v>3</v>
      </c>
      <c r="F53" s="5" t="s">
        <v>21</v>
      </c>
      <c r="G53" s="5" t="s">
        <v>21</v>
      </c>
      <c r="H53" s="5">
        <v>32</v>
      </c>
      <c r="I53" s="5">
        <v>2</v>
      </c>
      <c r="J53" s="5">
        <v>29</v>
      </c>
      <c r="K53" s="5">
        <v>1</v>
      </c>
      <c r="L53" t="s">
        <v>11</v>
      </c>
      <c r="M53" t="s">
        <v>11</v>
      </c>
      <c r="O53" t="s">
        <v>11</v>
      </c>
      <c r="P53" t="s">
        <v>11</v>
      </c>
    </row>
    <row r="54" spans="1:31" s="19" customFormat="1" ht="27.6" customHeight="1" x14ac:dyDescent="0.2">
      <c r="A54" s="20" t="s">
        <v>38</v>
      </c>
      <c r="B54" s="21"/>
      <c r="C54" s="21"/>
      <c r="D54" s="21"/>
      <c r="E54" s="21"/>
      <c r="F54" s="21"/>
      <c r="G54" s="21"/>
      <c r="H54" s="21"/>
      <c r="I54" s="21"/>
      <c r="J54" s="21"/>
      <c r="K54" s="22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3" t="s">
        <v>39</v>
      </c>
      <c r="B55" s="24"/>
      <c r="C55" s="24"/>
      <c r="D55" s="24"/>
      <c r="E55" s="24"/>
      <c r="F55" s="24"/>
      <c r="G55" s="24"/>
      <c r="H55" s="24"/>
      <c r="I55" s="24"/>
      <c r="J55" s="24"/>
      <c r="K55" s="25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0" width="15.33203125" customWidth="1"/>
    <col min="11" max="11" width="16" customWidth="1"/>
    <col min="12" max="31" width="23.33203125" customWidth="1"/>
  </cols>
  <sheetData>
    <row r="1" spans="1:31" ht="13.9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7" t="s">
        <v>47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9" customHeight="1" x14ac:dyDescent="0.2">
      <c r="A3" s="32" t="s">
        <v>12</v>
      </c>
      <c r="B3" s="32" t="s">
        <v>11</v>
      </c>
      <c r="C3" s="32" t="s">
        <v>60</v>
      </c>
      <c r="D3" s="32" t="s">
        <v>13</v>
      </c>
      <c r="E3" s="32" t="s">
        <v>11</v>
      </c>
      <c r="F3" s="32" t="s">
        <v>11</v>
      </c>
      <c r="G3" s="32" t="s">
        <v>11</v>
      </c>
      <c r="H3" s="32" t="s">
        <v>14</v>
      </c>
      <c r="I3" s="32" t="s">
        <v>11</v>
      </c>
      <c r="J3" s="32" t="s">
        <v>11</v>
      </c>
      <c r="K3" s="32" t="s">
        <v>11</v>
      </c>
    </row>
    <row r="4" spans="1:31" ht="15.6" customHeight="1" x14ac:dyDescent="0.2">
      <c r="A4" s="32" t="s">
        <v>11</v>
      </c>
      <c r="B4" s="32" t="s">
        <v>11</v>
      </c>
      <c r="C4" s="32" t="s">
        <v>11</v>
      </c>
      <c r="D4" s="32" t="s">
        <v>15</v>
      </c>
      <c r="E4" s="32" t="s">
        <v>11</v>
      </c>
      <c r="F4" s="32" t="s">
        <v>11</v>
      </c>
      <c r="G4" s="32" t="s">
        <v>11</v>
      </c>
      <c r="H4" s="32" t="s">
        <v>15</v>
      </c>
      <c r="I4" s="32" t="s">
        <v>11</v>
      </c>
      <c r="J4" s="32" t="s">
        <v>11</v>
      </c>
      <c r="K4" s="32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24.75" customHeight="1" x14ac:dyDescent="0.2">
      <c r="A5" s="32" t="s">
        <v>11</v>
      </c>
      <c r="B5" s="32" t="s">
        <v>11</v>
      </c>
      <c r="C5" s="32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8" t="s">
        <v>11</v>
      </c>
      <c r="C6" s="3">
        <v>1581</v>
      </c>
      <c r="D6" s="3">
        <v>127</v>
      </c>
      <c r="E6" s="3">
        <v>79</v>
      </c>
      <c r="F6" s="3">
        <v>46</v>
      </c>
      <c r="G6" s="3">
        <v>2</v>
      </c>
      <c r="H6" s="3">
        <v>1454</v>
      </c>
      <c r="I6" s="3">
        <v>193</v>
      </c>
      <c r="J6" s="3">
        <v>1244</v>
      </c>
      <c r="K6" s="3">
        <v>17</v>
      </c>
    </row>
    <row r="7" spans="1:31" ht="12" customHeight="1" x14ac:dyDescent="0.2">
      <c r="A7" s="29" t="s">
        <v>11</v>
      </c>
      <c r="B7" s="1" t="s">
        <v>20</v>
      </c>
      <c r="C7" s="9">
        <v>1</v>
      </c>
      <c r="D7" s="9" t="s">
        <v>21</v>
      </c>
      <c r="E7" s="9" t="s">
        <v>21</v>
      </c>
      <c r="F7" s="9" t="s">
        <v>21</v>
      </c>
      <c r="G7" s="9" t="s">
        <v>21</v>
      </c>
      <c r="H7" s="9">
        <v>1</v>
      </c>
      <c r="I7" s="9" t="s">
        <v>21</v>
      </c>
      <c r="J7" s="9">
        <v>1</v>
      </c>
      <c r="K7" s="9" t="s">
        <v>21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22</v>
      </c>
      <c r="C8" s="9">
        <v>65</v>
      </c>
      <c r="D8" s="9">
        <v>4</v>
      </c>
      <c r="E8" s="9">
        <v>1</v>
      </c>
      <c r="F8" s="9">
        <v>3</v>
      </c>
      <c r="G8" s="9" t="s">
        <v>21</v>
      </c>
      <c r="H8" s="9">
        <v>61</v>
      </c>
      <c r="I8" s="9">
        <v>3</v>
      </c>
      <c r="J8" s="9">
        <v>58</v>
      </c>
      <c r="K8" s="9" t="s">
        <v>21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23</v>
      </c>
      <c r="C9" s="9">
        <v>174</v>
      </c>
      <c r="D9" s="9">
        <v>6</v>
      </c>
      <c r="E9" s="9">
        <v>3</v>
      </c>
      <c r="F9" s="9">
        <v>3</v>
      </c>
      <c r="G9" s="9" t="s">
        <v>21</v>
      </c>
      <c r="H9" s="9">
        <v>168</v>
      </c>
      <c r="I9" s="9">
        <v>3</v>
      </c>
      <c r="J9" s="9">
        <v>163</v>
      </c>
      <c r="K9" s="9">
        <v>2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24</v>
      </c>
      <c r="C10" s="9">
        <v>188</v>
      </c>
      <c r="D10" s="9">
        <v>20</v>
      </c>
      <c r="E10" s="9">
        <v>11</v>
      </c>
      <c r="F10" s="9">
        <v>8</v>
      </c>
      <c r="G10" s="9">
        <v>1</v>
      </c>
      <c r="H10" s="9">
        <v>168</v>
      </c>
      <c r="I10" s="9">
        <v>11</v>
      </c>
      <c r="J10" s="9">
        <v>156</v>
      </c>
      <c r="K10" s="9">
        <v>1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25</v>
      </c>
      <c r="C11" s="9">
        <v>202</v>
      </c>
      <c r="D11" s="9">
        <v>23</v>
      </c>
      <c r="E11" s="9">
        <v>11</v>
      </c>
      <c r="F11" s="9">
        <v>11</v>
      </c>
      <c r="G11" s="9">
        <v>1</v>
      </c>
      <c r="H11" s="9">
        <v>179</v>
      </c>
      <c r="I11" s="9">
        <v>18</v>
      </c>
      <c r="J11" s="9">
        <v>160</v>
      </c>
      <c r="K11" s="9">
        <v>1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26</v>
      </c>
      <c r="C12" s="9">
        <v>147</v>
      </c>
      <c r="D12" s="9">
        <v>8</v>
      </c>
      <c r="E12" s="9">
        <v>5</v>
      </c>
      <c r="F12" s="9">
        <v>3</v>
      </c>
      <c r="G12" s="9" t="s">
        <v>21</v>
      </c>
      <c r="H12" s="9">
        <v>139</v>
      </c>
      <c r="I12" s="9">
        <v>24</v>
      </c>
      <c r="J12" s="9">
        <v>115</v>
      </c>
      <c r="K12" s="9" t="s">
        <v>21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27</v>
      </c>
      <c r="C13" s="9">
        <v>170</v>
      </c>
      <c r="D13" s="9">
        <v>20</v>
      </c>
      <c r="E13" s="9">
        <v>16</v>
      </c>
      <c r="F13" s="9">
        <v>4</v>
      </c>
      <c r="G13" s="9" t="s">
        <v>21</v>
      </c>
      <c r="H13" s="9">
        <v>150</v>
      </c>
      <c r="I13" s="9">
        <v>38</v>
      </c>
      <c r="J13" s="9">
        <v>110</v>
      </c>
      <c r="K13" s="9">
        <v>2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28</v>
      </c>
      <c r="C14" s="9">
        <v>143</v>
      </c>
      <c r="D14" s="9">
        <v>12</v>
      </c>
      <c r="E14" s="9">
        <v>10</v>
      </c>
      <c r="F14" s="9">
        <v>2</v>
      </c>
      <c r="G14" s="9" t="s">
        <v>21</v>
      </c>
      <c r="H14" s="9">
        <v>131</v>
      </c>
      <c r="I14" s="9">
        <v>28</v>
      </c>
      <c r="J14" s="9">
        <v>102</v>
      </c>
      <c r="K14" s="9">
        <v>1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29</v>
      </c>
      <c r="C15" s="9">
        <v>111</v>
      </c>
      <c r="D15" s="9">
        <v>7</v>
      </c>
      <c r="E15" s="9">
        <v>4</v>
      </c>
      <c r="F15" s="9">
        <v>3</v>
      </c>
      <c r="G15" s="9" t="s">
        <v>21</v>
      </c>
      <c r="H15" s="9">
        <v>104</v>
      </c>
      <c r="I15" s="9">
        <v>27</v>
      </c>
      <c r="J15" s="9">
        <v>77</v>
      </c>
      <c r="K15" s="9" t="s">
        <v>21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30</v>
      </c>
      <c r="C16" s="9">
        <v>102</v>
      </c>
      <c r="D16" s="9">
        <v>6</v>
      </c>
      <c r="E16" s="9">
        <v>3</v>
      </c>
      <c r="F16" s="9">
        <v>3</v>
      </c>
      <c r="G16" s="9" t="s">
        <v>21</v>
      </c>
      <c r="H16" s="9">
        <v>96</v>
      </c>
      <c r="I16" s="9">
        <v>17</v>
      </c>
      <c r="J16" s="9">
        <v>75</v>
      </c>
      <c r="K16" s="9">
        <v>4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31</v>
      </c>
      <c r="C17" s="9">
        <v>97</v>
      </c>
      <c r="D17" s="9">
        <v>10</v>
      </c>
      <c r="E17" s="9">
        <v>9</v>
      </c>
      <c r="F17" s="9">
        <v>1</v>
      </c>
      <c r="G17" s="9" t="s">
        <v>21</v>
      </c>
      <c r="H17" s="9">
        <v>87</v>
      </c>
      <c r="I17" s="9">
        <v>13</v>
      </c>
      <c r="J17" s="9">
        <v>73</v>
      </c>
      <c r="K17" s="9">
        <v>1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32</v>
      </c>
      <c r="C18" s="9">
        <v>85</v>
      </c>
      <c r="D18" s="9">
        <v>8</v>
      </c>
      <c r="E18" s="9">
        <v>4</v>
      </c>
      <c r="F18" s="9">
        <v>4</v>
      </c>
      <c r="G18" s="9" t="s">
        <v>21</v>
      </c>
      <c r="H18" s="9">
        <v>77</v>
      </c>
      <c r="I18" s="9">
        <v>5</v>
      </c>
      <c r="J18" s="9">
        <v>70</v>
      </c>
      <c r="K18" s="9">
        <v>2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33</v>
      </c>
      <c r="C19" s="9">
        <v>52</v>
      </c>
      <c r="D19" s="9">
        <v>3</v>
      </c>
      <c r="E19" s="9">
        <v>2</v>
      </c>
      <c r="F19" s="9">
        <v>1</v>
      </c>
      <c r="G19" s="9" t="s">
        <v>21</v>
      </c>
      <c r="H19" s="9">
        <v>49</v>
      </c>
      <c r="I19" s="9">
        <v>1</v>
      </c>
      <c r="J19" s="9">
        <v>46</v>
      </c>
      <c r="K19" s="9">
        <v>2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34</v>
      </c>
      <c r="C20" s="9">
        <v>33</v>
      </c>
      <c r="D20" s="9" t="s">
        <v>21</v>
      </c>
      <c r="E20" s="9" t="s">
        <v>21</v>
      </c>
      <c r="F20" s="9" t="s">
        <v>21</v>
      </c>
      <c r="G20" s="9" t="s">
        <v>21</v>
      </c>
      <c r="H20" s="9">
        <v>33</v>
      </c>
      <c r="I20" s="9">
        <v>3</v>
      </c>
      <c r="J20" s="9">
        <v>29</v>
      </c>
      <c r="K20" s="9">
        <v>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35</v>
      </c>
      <c r="C21" s="9">
        <v>11</v>
      </c>
      <c r="D21" s="9" t="s">
        <v>21</v>
      </c>
      <c r="E21" s="9" t="s">
        <v>21</v>
      </c>
      <c r="F21" s="9" t="s">
        <v>21</v>
      </c>
      <c r="G21" s="9" t="s">
        <v>21</v>
      </c>
      <c r="H21" s="9">
        <v>11</v>
      </c>
      <c r="I21" s="9">
        <v>2</v>
      </c>
      <c r="J21" s="9">
        <v>9</v>
      </c>
      <c r="K21" s="9" t="s">
        <v>21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36</v>
      </c>
      <c r="B22" s="4" t="s">
        <v>11</v>
      </c>
      <c r="C22" s="3">
        <v>581</v>
      </c>
      <c r="D22" s="3">
        <v>38</v>
      </c>
      <c r="E22" s="3">
        <v>24</v>
      </c>
      <c r="F22" s="3">
        <v>14</v>
      </c>
      <c r="G22" s="3" t="s">
        <v>21</v>
      </c>
      <c r="H22" s="3">
        <v>543</v>
      </c>
      <c r="I22" s="3">
        <v>65</v>
      </c>
      <c r="J22" s="3">
        <v>472</v>
      </c>
      <c r="K22" s="3">
        <v>6</v>
      </c>
    </row>
    <row r="23" spans="1:16" ht="12" customHeight="1" x14ac:dyDescent="0.2">
      <c r="A23" s="29" t="s">
        <v>11</v>
      </c>
      <c r="B23" s="1" t="s">
        <v>20</v>
      </c>
      <c r="C23" s="9" t="s">
        <v>21</v>
      </c>
      <c r="D23" s="9" t="s">
        <v>21</v>
      </c>
      <c r="E23" s="9" t="s">
        <v>21</v>
      </c>
      <c r="F23" s="9" t="s">
        <v>21</v>
      </c>
      <c r="G23" s="9" t="s">
        <v>21</v>
      </c>
      <c r="H23" s="9" t="s">
        <v>21</v>
      </c>
      <c r="I23" s="9" t="s">
        <v>21</v>
      </c>
      <c r="J23" s="9" t="s">
        <v>21</v>
      </c>
      <c r="K23" s="9" t="s">
        <v>21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22</v>
      </c>
      <c r="C24" s="9">
        <v>31</v>
      </c>
      <c r="D24" s="9">
        <v>3</v>
      </c>
      <c r="E24" s="9">
        <v>1</v>
      </c>
      <c r="F24" s="9">
        <v>2</v>
      </c>
      <c r="G24" s="9" t="s">
        <v>21</v>
      </c>
      <c r="H24" s="9">
        <v>28</v>
      </c>
      <c r="I24" s="9">
        <v>2</v>
      </c>
      <c r="J24" s="9">
        <v>26</v>
      </c>
      <c r="K24" s="9" t="s">
        <v>21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23</v>
      </c>
      <c r="C25" s="9">
        <v>52</v>
      </c>
      <c r="D25" s="9">
        <v>2</v>
      </c>
      <c r="E25" s="9">
        <v>1</v>
      </c>
      <c r="F25" s="9">
        <v>1</v>
      </c>
      <c r="G25" s="9" t="s">
        <v>21</v>
      </c>
      <c r="H25" s="9">
        <v>50</v>
      </c>
      <c r="I25" s="9">
        <v>1</v>
      </c>
      <c r="J25" s="9">
        <v>49</v>
      </c>
      <c r="K25" s="9" t="s">
        <v>21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24</v>
      </c>
      <c r="C26" s="9">
        <v>66</v>
      </c>
      <c r="D26" s="9">
        <v>7</v>
      </c>
      <c r="E26" s="9">
        <v>4</v>
      </c>
      <c r="F26" s="9">
        <v>3</v>
      </c>
      <c r="G26" s="9" t="s">
        <v>21</v>
      </c>
      <c r="H26" s="9">
        <v>59</v>
      </c>
      <c r="I26" s="9">
        <v>2</v>
      </c>
      <c r="J26" s="9">
        <v>56</v>
      </c>
      <c r="K26" s="9">
        <v>1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25</v>
      </c>
      <c r="C27" s="9">
        <v>79</v>
      </c>
      <c r="D27" s="9">
        <v>5</v>
      </c>
      <c r="E27" s="9">
        <v>3</v>
      </c>
      <c r="F27" s="9">
        <v>2</v>
      </c>
      <c r="G27" s="9" t="s">
        <v>21</v>
      </c>
      <c r="H27" s="9">
        <v>74</v>
      </c>
      <c r="I27" s="9">
        <v>5</v>
      </c>
      <c r="J27" s="9">
        <v>69</v>
      </c>
      <c r="K27" s="9" t="s">
        <v>21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26</v>
      </c>
      <c r="C28" s="9">
        <v>63</v>
      </c>
      <c r="D28" s="9">
        <v>3</v>
      </c>
      <c r="E28" s="9">
        <v>1</v>
      </c>
      <c r="F28" s="9">
        <v>2</v>
      </c>
      <c r="G28" s="9" t="s">
        <v>21</v>
      </c>
      <c r="H28" s="9">
        <v>60</v>
      </c>
      <c r="I28" s="9">
        <v>8</v>
      </c>
      <c r="J28" s="9">
        <v>52</v>
      </c>
      <c r="K28" s="9" t="s">
        <v>21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27</v>
      </c>
      <c r="C29" s="9">
        <v>75</v>
      </c>
      <c r="D29" s="9">
        <v>6</v>
      </c>
      <c r="E29" s="9">
        <v>5</v>
      </c>
      <c r="F29" s="9">
        <v>1</v>
      </c>
      <c r="G29" s="9" t="s">
        <v>21</v>
      </c>
      <c r="H29" s="9">
        <v>69</v>
      </c>
      <c r="I29" s="9">
        <v>14</v>
      </c>
      <c r="J29" s="9">
        <v>54</v>
      </c>
      <c r="K29" s="9">
        <v>1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28</v>
      </c>
      <c r="C30" s="9">
        <v>51</v>
      </c>
      <c r="D30" s="9">
        <v>6</v>
      </c>
      <c r="E30" s="9">
        <v>5</v>
      </c>
      <c r="F30" s="9">
        <v>1</v>
      </c>
      <c r="G30" s="9" t="s">
        <v>21</v>
      </c>
      <c r="H30" s="9">
        <v>45</v>
      </c>
      <c r="I30" s="9">
        <v>11</v>
      </c>
      <c r="J30" s="9">
        <v>34</v>
      </c>
      <c r="K30" s="9" t="s">
        <v>21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29</v>
      </c>
      <c r="C31" s="9">
        <v>40</v>
      </c>
      <c r="D31" s="9" t="s">
        <v>21</v>
      </c>
      <c r="E31" s="9" t="s">
        <v>21</v>
      </c>
      <c r="F31" s="9" t="s">
        <v>21</v>
      </c>
      <c r="G31" s="9" t="s">
        <v>21</v>
      </c>
      <c r="H31" s="9">
        <v>40</v>
      </c>
      <c r="I31" s="9">
        <v>11</v>
      </c>
      <c r="J31" s="9">
        <v>29</v>
      </c>
      <c r="K31" s="9" t="s">
        <v>21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30</v>
      </c>
      <c r="C32" s="9">
        <v>32</v>
      </c>
      <c r="D32" s="9">
        <v>2</v>
      </c>
      <c r="E32" s="9">
        <v>1</v>
      </c>
      <c r="F32" s="9">
        <v>1</v>
      </c>
      <c r="G32" s="9" t="s">
        <v>21</v>
      </c>
      <c r="H32" s="9">
        <v>30</v>
      </c>
      <c r="I32" s="9">
        <v>5</v>
      </c>
      <c r="J32" s="9">
        <v>24</v>
      </c>
      <c r="K32" s="9">
        <v>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31</v>
      </c>
      <c r="C33" s="9">
        <v>32</v>
      </c>
      <c r="D33" s="9">
        <v>2</v>
      </c>
      <c r="E33" s="9">
        <v>2</v>
      </c>
      <c r="F33" s="9" t="s">
        <v>21</v>
      </c>
      <c r="G33" s="9" t="s">
        <v>21</v>
      </c>
      <c r="H33" s="9">
        <v>30</v>
      </c>
      <c r="I33" s="9">
        <v>3</v>
      </c>
      <c r="J33" s="9">
        <v>26</v>
      </c>
      <c r="K33" s="9">
        <v>1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32</v>
      </c>
      <c r="C34" s="9">
        <v>28</v>
      </c>
      <c r="D34" s="9">
        <v>2</v>
      </c>
      <c r="E34" s="9">
        <v>1</v>
      </c>
      <c r="F34" s="9">
        <v>1</v>
      </c>
      <c r="G34" s="9" t="s">
        <v>21</v>
      </c>
      <c r="H34" s="9">
        <v>26</v>
      </c>
      <c r="I34" s="9">
        <v>1</v>
      </c>
      <c r="J34" s="9">
        <v>24</v>
      </c>
      <c r="K34" s="9">
        <v>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33</v>
      </c>
      <c r="C35" s="9">
        <v>14</v>
      </c>
      <c r="D35" s="9" t="s">
        <v>21</v>
      </c>
      <c r="E35" s="9" t="s">
        <v>21</v>
      </c>
      <c r="F35" s="9" t="s">
        <v>21</v>
      </c>
      <c r="G35" s="9" t="s">
        <v>21</v>
      </c>
      <c r="H35" s="9">
        <v>14</v>
      </c>
      <c r="I35" s="9" t="s">
        <v>21</v>
      </c>
      <c r="J35" s="9">
        <v>13</v>
      </c>
      <c r="K35" s="9">
        <v>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34</v>
      </c>
      <c r="C36" s="9">
        <v>13</v>
      </c>
      <c r="D36" s="9" t="s">
        <v>21</v>
      </c>
      <c r="E36" s="9" t="s">
        <v>21</v>
      </c>
      <c r="F36" s="9" t="s">
        <v>21</v>
      </c>
      <c r="G36" s="9" t="s">
        <v>21</v>
      </c>
      <c r="H36" s="9">
        <v>13</v>
      </c>
      <c r="I36" s="9">
        <v>1</v>
      </c>
      <c r="J36" s="9">
        <v>12</v>
      </c>
      <c r="K36" s="9" t="s">
        <v>21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35</v>
      </c>
      <c r="C37" s="9">
        <v>5</v>
      </c>
      <c r="D37" s="9" t="s">
        <v>21</v>
      </c>
      <c r="E37" s="9" t="s">
        <v>21</v>
      </c>
      <c r="F37" s="9" t="s">
        <v>21</v>
      </c>
      <c r="G37" s="9" t="s">
        <v>21</v>
      </c>
      <c r="H37" s="9">
        <v>5</v>
      </c>
      <c r="I37" s="9">
        <v>1</v>
      </c>
      <c r="J37" s="9">
        <v>4</v>
      </c>
      <c r="K37" s="9" t="s">
        <v>21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3">
        <v>1000</v>
      </c>
      <c r="D38" s="3">
        <v>89</v>
      </c>
      <c r="E38" s="3">
        <v>55</v>
      </c>
      <c r="F38" s="3">
        <v>32</v>
      </c>
      <c r="G38" s="3">
        <v>2</v>
      </c>
      <c r="H38" s="3">
        <v>911</v>
      </c>
      <c r="I38" s="3">
        <v>128</v>
      </c>
      <c r="J38" s="3">
        <v>772</v>
      </c>
      <c r="K38" s="3">
        <v>11</v>
      </c>
    </row>
    <row r="39" spans="1:16" ht="12" customHeight="1" x14ac:dyDescent="0.2">
      <c r="A39" s="29" t="s">
        <v>11</v>
      </c>
      <c r="B39" s="1" t="s">
        <v>20</v>
      </c>
      <c r="C39" s="9">
        <v>1</v>
      </c>
      <c r="D39" s="9" t="s">
        <v>21</v>
      </c>
      <c r="E39" s="9" t="s">
        <v>21</v>
      </c>
      <c r="F39" s="9" t="s">
        <v>21</v>
      </c>
      <c r="G39" s="9" t="s">
        <v>21</v>
      </c>
      <c r="H39" s="9">
        <v>1</v>
      </c>
      <c r="I39" s="9" t="s">
        <v>21</v>
      </c>
      <c r="J39" s="9">
        <v>1</v>
      </c>
      <c r="K39" s="9" t="s">
        <v>21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22</v>
      </c>
      <c r="C40" s="9">
        <v>34</v>
      </c>
      <c r="D40" s="9">
        <v>1</v>
      </c>
      <c r="E40" s="9" t="s">
        <v>21</v>
      </c>
      <c r="F40" s="9">
        <v>1</v>
      </c>
      <c r="G40" s="9" t="s">
        <v>21</v>
      </c>
      <c r="H40" s="9">
        <v>33</v>
      </c>
      <c r="I40" s="9">
        <v>1</v>
      </c>
      <c r="J40" s="9">
        <v>32</v>
      </c>
      <c r="K40" s="9" t="s">
        <v>21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23</v>
      </c>
      <c r="C41" s="9">
        <v>122</v>
      </c>
      <c r="D41" s="9">
        <v>4</v>
      </c>
      <c r="E41" s="9">
        <v>2</v>
      </c>
      <c r="F41" s="9">
        <v>2</v>
      </c>
      <c r="G41" s="9" t="s">
        <v>21</v>
      </c>
      <c r="H41" s="9">
        <v>118</v>
      </c>
      <c r="I41" s="9">
        <v>2</v>
      </c>
      <c r="J41" s="9">
        <v>114</v>
      </c>
      <c r="K41" s="9">
        <v>2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24</v>
      </c>
      <c r="C42" s="9">
        <v>122</v>
      </c>
      <c r="D42" s="9">
        <v>13</v>
      </c>
      <c r="E42" s="9">
        <v>7</v>
      </c>
      <c r="F42" s="9">
        <v>5</v>
      </c>
      <c r="G42" s="9">
        <v>1</v>
      </c>
      <c r="H42" s="9">
        <v>109</v>
      </c>
      <c r="I42" s="9">
        <v>9</v>
      </c>
      <c r="J42" s="9">
        <v>100</v>
      </c>
      <c r="K42" s="9" t="s">
        <v>21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25</v>
      </c>
      <c r="C43" s="9">
        <v>123</v>
      </c>
      <c r="D43" s="9">
        <v>18</v>
      </c>
      <c r="E43" s="9">
        <v>8</v>
      </c>
      <c r="F43" s="9">
        <v>9</v>
      </c>
      <c r="G43" s="9">
        <v>1</v>
      </c>
      <c r="H43" s="9">
        <v>105</v>
      </c>
      <c r="I43" s="9">
        <v>13</v>
      </c>
      <c r="J43" s="9">
        <v>91</v>
      </c>
      <c r="K43" s="9">
        <v>1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26</v>
      </c>
      <c r="C44" s="9">
        <v>84</v>
      </c>
      <c r="D44" s="9">
        <v>5</v>
      </c>
      <c r="E44" s="9">
        <v>4</v>
      </c>
      <c r="F44" s="9">
        <v>1</v>
      </c>
      <c r="G44" s="9" t="s">
        <v>21</v>
      </c>
      <c r="H44" s="9">
        <v>79</v>
      </c>
      <c r="I44" s="9">
        <v>16</v>
      </c>
      <c r="J44" s="9">
        <v>63</v>
      </c>
      <c r="K44" s="9" t="s">
        <v>21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27</v>
      </c>
      <c r="C45" s="9">
        <v>95</v>
      </c>
      <c r="D45" s="9">
        <v>14</v>
      </c>
      <c r="E45" s="9">
        <v>11</v>
      </c>
      <c r="F45" s="9">
        <v>3</v>
      </c>
      <c r="G45" s="9" t="s">
        <v>21</v>
      </c>
      <c r="H45" s="9">
        <v>81</v>
      </c>
      <c r="I45" s="9">
        <v>24</v>
      </c>
      <c r="J45" s="9">
        <v>56</v>
      </c>
      <c r="K45" s="9">
        <v>1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28</v>
      </c>
      <c r="C46" s="9">
        <v>92</v>
      </c>
      <c r="D46" s="9">
        <v>6</v>
      </c>
      <c r="E46" s="9">
        <v>5</v>
      </c>
      <c r="F46" s="9">
        <v>1</v>
      </c>
      <c r="G46" s="9" t="s">
        <v>21</v>
      </c>
      <c r="H46" s="9">
        <v>86</v>
      </c>
      <c r="I46" s="9">
        <v>17</v>
      </c>
      <c r="J46" s="9">
        <v>68</v>
      </c>
      <c r="K46" s="9">
        <v>1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29</v>
      </c>
      <c r="C47" s="9">
        <v>71</v>
      </c>
      <c r="D47" s="9">
        <v>7</v>
      </c>
      <c r="E47" s="9">
        <v>4</v>
      </c>
      <c r="F47" s="9">
        <v>3</v>
      </c>
      <c r="G47" s="9" t="s">
        <v>21</v>
      </c>
      <c r="H47" s="9">
        <v>64</v>
      </c>
      <c r="I47" s="9">
        <v>16</v>
      </c>
      <c r="J47" s="9">
        <v>48</v>
      </c>
      <c r="K47" s="9" t="s">
        <v>21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30</v>
      </c>
      <c r="C48" s="9">
        <v>70</v>
      </c>
      <c r="D48" s="9">
        <v>4</v>
      </c>
      <c r="E48" s="9">
        <v>2</v>
      </c>
      <c r="F48" s="9">
        <v>2</v>
      </c>
      <c r="G48" s="9" t="s">
        <v>21</v>
      </c>
      <c r="H48" s="9">
        <v>66</v>
      </c>
      <c r="I48" s="9">
        <v>12</v>
      </c>
      <c r="J48" s="9">
        <v>51</v>
      </c>
      <c r="K48" s="9">
        <v>3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31</v>
      </c>
      <c r="C49" s="9">
        <v>65</v>
      </c>
      <c r="D49" s="9">
        <v>8</v>
      </c>
      <c r="E49" s="9">
        <v>7</v>
      </c>
      <c r="F49" s="9">
        <v>1</v>
      </c>
      <c r="G49" s="9" t="s">
        <v>21</v>
      </c>
      <c r="H49" s="9">
        <v>57</v>
      </c>
      <c r="I49" s="9">
        <v>10</v>
      </c>
      <c r="J49" s="9">
        <v>47</v>
      </c>
      <c r="K49" s="9" t="s">
        <v>21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32</v>
      </c>
      <c r="C50" s="9">
        <v>57</v>
      </c>
      <c r="D50" s="9">
        <v>6</v>
      </c>
      <c r="E50" s="9">
        <v>3</v>
      </c>
      <c r="F50" s="9">
        <v>3</v>
      </c>
      <c r="G50" s="9" t="s">
        <v>21</v>
      </c>
      <c r="H50" s="9">
        <v>51</v>
      </c>
      <c r="I50" s="9">
        <v>4</v>
      </c>
      <c r="J50" s="9">
        <v>46</v>
      </c>
      <c r="K50" s="9">
        <v>1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33</v>
      </c>
      <c r="C51" s="9">
        <v>38</v>
      </c>
      <c r="D51" s="9">
        <v>3</v>
      </c>
      <c r="E51" s="9">
        <v>2</v>
      </c>
      <c r="F51" s="9">
        <v>1</v>
      </c>
      <c r="G51" s="9" t="s">
        <v>21</v>
      </c>
      <c r="H51" s="9">
        <v>35</v>
      </c>
      <c r="I51" s="9">
        <v>1</v>
      </c>
      <c r="J51" s="9">
        <v>33</v>
      </c>
      <c r="K51" s="9">
        <v>1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34</v>
      </c>
      <c r="C52" s="9">
        <v>20</v>
      </c>
      <c r="D52" s="9" t="s">
        <v>21</v>
      </c>
      <c r="E52" s="9" t="s">
        <v>21</v>
      </c>
      <c r="F52" s="9" t="s">
        <v>21</v>
      </c>
      <c r="G52" s="9" t="s">
        <v>21</v>
      </c>
      <c r="H52" s="9">
        <v>20</v>
      </c>
      <c r="I52" s="9">
        <v>2</v>
      </c>
      <c r="J52" s="9">
        <v>17</v>
      </c>
      <c r="K52" s="9">
        <v>1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35</v>
      </c>
      <c r="C53" s="5">
        <v>6</v>
      </c>
      <c r="D53" s="5" t="s">
        <v>21</v>
      </c>
      <c r="E53" s="5" t="s">
        <v>21</v>
      </c>
      <c r="F53" s="5" t="s">
        <v>21</v>
      </c>
      <c r="G53" s="5" t="s">
        <v>21</v>
      </c>
      <c r="H53" s="5">
        <v>6</v>
      </c>
      <c r="I53" s="5">
        <v>1</v>
      </c>
      <c r="J53" s="5">
        <v>5</v>
      </c>
      <c r="K53" s="5" t="s">
        <v>21</v>
      </c>
      <c r="L53" t="s">
        <v>11</v>
      </c>
      <c r="M53" t="s">
        <v>11</v>
      </c>
      <c r="O53" t="s">
        <v>11</v>
      </c>
      <c r="P53" t="s">
        <v>11</v>
      </c>
    </row>
    <row r="54" spans="1:31" s="19" customFormat="1" ht="27.6" customHeight="1" x14ac:dyDescent="0.2">
      <c r="A54" s="20" t="s">
        <v>38</v>
      </c>
      <c r="B54" s="21"/>
      <c r="C54" s="21"/>
      <c r="D54" s="21"/>
      <c r="E54" s="21"/>
      <c r="F54" s="21"/>
      <c r="G54" s="21"/>
      <c r="H54" s="21"/>
      <c r="I54" s="21"/>
      <c r="J54" s="21"/>
      <c r="K54" s="22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3" t="s">
        <v>39</v>
      </c>
      <c r="B55" s="24"/>
      <c r="C55" s="24"/>
      <c r="D55" s="24"/>
      <c r="E55" s="24"/>
      <c r="F55" s="24"/>
      <c r="G55" s="24"/>
      <c r="H55" s="24"/>
      <c r="I55" s="24"/>
      <c r="J55" s="24"/>
      <c r="K55" s="25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0" width="15.33203125" customWidth="1"/>
    <col min="11" max="11" width="14" customWidth="1"/>
    <col min="12" max="31" width="23.33203125" customWidth="1"/>
  </cols>
  <sheetData>
    <row r="1" spans="1:31" ht="13.9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7" t="s">
        <v>48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9" customHeight="1" x14ac:dyDescent="0.2">
      <c r="A3" s="32" t="s">
        <v>12</v>
      </c>
      <c r="B3" s="32" t="s">
        <v>11</v>
      </c>
      <c r="C3" s="32" t="s">
        <v>60</v>
      </c>
      <c r="D3" s="32" t="s">
        <v>13</v>
      </c>
      <c r="E3" s="32" t="s">
        <v>11</v>
      </c>
      <c r="F3" s="32" t="s">
        <v>11</v>
      </c>
      <c r="G3" s="32" t="s">
        <v>11</v>
      </c>
      <c r="H3" s="32" t="s">
        <v>14</v>
      </c>
      <c r="I3" s="32" t="s">
        <v>11</v>
      </c>
      <c r="J3" s="32" t="s">
        <v>11</v>
      </c>
      <c r="K3" s="32" t="s">
        <v>11</v>
      </c>
    </row>
    <row r="4" spans="1:31" ht="15.6" customHeight="1" x14ac:dyDescent="0.2">
      <c r="A4" s="32" t="s">
        <v>11</v>
      </c>
      <c r="B4" s="32" t="s">
        <v>11</v>
      </c>
      <c r="C4" s="32" t="s">
        <v>11</v>
      </c>
      <c r="D4" s="32" t="s">
        <v>15</v>
      </c>
      <c r="E4" s="32" t="s">
        <v>11</v>
      </c>
      <c r="F4" s="32" t="s">
        <v>11</v>
      </c>
      <c r="G4" s="32" t="s">
        <v>11</v>
      </c>
      <c r="H4" s="32" t="s">
        <v>15</v>
      </c>
      <c r="I4" s="32" t="s">
        <v>11</v>
      </c>
      <c r="J4" s="32" t="s">
        <v>11</v>
      </c>
      <c r="K4" s="32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24.75" customHeight="1" x14ac:dyDescent="0.2">
      <c r="A5" s="32" t="s">
        <v>11</v>
      </c>
      <c r="B5" s="32" t="s">
        <v>11</v>
      </c>
      <c r="C5" s="32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8" t="s">
        <v>11</v>
      </c>
      <c r="C6" s="3">
        <v>35766</v>
      </c>
      <c r="D6" s="3">
        <v>3616</v>
      </c>
      <c r="E6" s="3">
        <v>2044</v>
      </c>
      <c r="F6" s="3">
        <v>1469</v>
      </c>
      <c r="G6" s="3">
        <v>103</v>
      </c>
      <c r="H6" s="3">
        <v>32150</v>
      </c>
      <c r="I6" s="3">
        <v>6990</v>
      </c>
      <c r="J6" s="3">
        <v>24575</v>
      </c>
      <c r="K6" s="3">
        <v>585</v>
      </c>
    </row>
    <row r="7" spans="1:31" ht="12" customHeight="1" x14ac:dyDescent="0.2">
      <c r="A7" s="29" t="s">
        <v>11</v>
      </c>
      <c r="B7" s="1" t="s">
        <v>20</v>
      </c>
      <c r="C7" s="9">
        <v>60</v>
      </c>
      <c r="D7" s="9">
        <v>4</v>
      </c>
      <c r="E7" s="9">
        <v>1</v>
      </c>
      <c r="F7" s="9">
        <v>3</v>
      </c>
      <c r="G7" s="9" t="s">
        <v>21</v>
      </c>
      <c r="H7" s="9">
        <v>56</v>
      </c>
      <c r="I7" s="9">
        <v>9</v>
      </c>
      <c r="J7" s="9">
        <v>46</v>
      </c>
      <c r="K7" s="9">
        <v>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22</v>
      </c>
      <c r="C8" s="9">
        <v>1314</v>
      </c>
      <c r="D8" s="9">
        <v>91</v>
      </c>
      <c r="E8" s="9">
        <v>18</v>
      </c>
      <c r="F8" s="9">
        <v>69</v>
      </c>
      <c r="G8" s="9">
        <v>4</v>
      </c>
      <c r="H8" s="9">
        <v>1223</v>
      </c>
      <c r="I8" s="9">
        <v>64</v>
      </c>
      <c r="J8" s="9">
        <v>1148</v>
      </c>
      <c r="K8" s="9">
        <v>11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23</v>
      </c>
      <c r="C9" s="9">
        <v>3060</v>
      </c>
      <c r="D9" s="9">
        <v>290</v>
      </c>
      <c r="E9" s="9">
        <v>81</v>
      </c>
      <c r="F9" s="9">
        <v>199</v>
      </c>
      <c r="G9" s="9">
        <v>10</v>
      </c>
      <c r="H9" s="9">
        <v>2770</v>
      </c>
      <c r="I9" s="9">
        <v>246</v>
      </c>
      <c r="J9" s="9">
        <v>2473</v>
      </c>
      <c r="K9" s="9">
        <v>51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24</v>
      </c>
      <c r="C10" s="9">
        <v>4063</v>
      </c>
      <c r="D10" s="9">
        <v>427</v>
      </c>
      <c r="E10" s="9">
        <v>202</v>
      </c>
      <c r="F10" s="9">
        <v>210</v>
      </c>
      <c r="G10" s="9">
        <v>15</v>
      </c>
      <c r="H10" s="9">
        <v>3636</v>
      </c>
      <c r="I10" s="9">
        <v>505</v>
      </c>
      <c r="J10" s="9">
        <v>3071</v>
      </c>
      <c r="K10" s="9">
        <v>60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25</v>
      </c>
      <c r="C11" s="9">
        <v>4192</v>
      </c>
      <c r="D11" s="9">
        <v>479</v>
      </c>
      <c r="E11" s="9">
        <v>261</v>
      </c>
      <c r="F11" s="9">
        <v>207</v>
      </c>
      <c r="G11" s="9">
        <v>11</v>
      </c>
      <c r="H11" s="9">
        <v>3713</v>
      </c>
      <c r="I11" s="9">
        <v>741</v>
      </c>
      <c r="J11" s="9">
        <v>2907</v>
      </c>
      <c r="K11" s="9">
        <v>65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26</v>
      </c>
      <c r="C12" s="9">
        <v>4001</v>
      </c>
      <c r="D12" s="9">
        <v>414</v>
      </c>
      <c r="E12" s="9">
        <v>238</v>
      </c>
      <c r="F12" s="9">
        <v>170</v>
      </c>
      <c r="G12" s="9">
        <v>6</v>
      </c>
      <c r="H12" s="9">
        <v>3587</v>
      </c>
      <c r="I12" s="9">
        <v>917</v>
      </c>
      <c r="J12" s="9">
        <v>2613</v>
      </c>
      <c r="K12" s="9">
        <v>57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27</v>
      </c>
      <c r="C13" s="9">
        <v>4194</v>
      </c>
      <c r="D13" s="9">
        <v>444</v>
      </c>
      <c r="E13" s="9">
        <v>278</v>
      </c>
      <c r="F13" s="9">
        <v>154</v>
      </c>
      <c r="G13" s="9">
        <v>12</v>
      </c>
      <c r="H13" s="9">
        <v>3750</v>
      </c>
      <c r="I13" s="9">
        <v>1037</v>
      </c>
      <c r="J13" s="9">
        <v>2635</v>
      </c>
      <c r="K13" s="9">
        <v>78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28</v>
      </c>
      <c r="C14" s="9">
        <v>3817</v>
      </c>
      <c r="D14" s="9">
        <v>427</v>
      </c>
      <c r="E14" s="9">
        <v>279</v>
      </c>
      <c r="F14" s="9">
        <v>128</v>
      </c>
      <c r="G14" s="9">
        <v>20</v>
      </c>
      <c r="H14" s="9">
        <v>3390</v>
      </c>
      <c r="I14" s="9">
        <v>961</v>
      </c>
      <c r="J14" s="9">
        <v>2362</v>
      </c>
      <c r="K14" s="9">
        <v>67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29</v>
      </c>
      <c r="C15" s="9">
        <v>3194</v>
      </c>
      <c r="D15" s="9">
        <v>328</v>
      </c>
      <c r="E15" s="9">
        <v>216</v>
      </c>
      <c r="F15" s="9">
        <v>106</v>
      </c>
      <c r="G15" s="9">
        <v>6</v>
      </c>
      <c r="H15" s="9">
        <v>2866</v>
      </c>
      <c r="I15" s="9">
        <v>818</v>
      </c>
      <c r="J15" s="9">
        <v>2004</v>
      </c>
      <c r="K15" s="9">
        <v>44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30</v>
      </c>
      <c r="C16" s="9">
        <v>2767</v>
      </c>
      <c r="D16" s="9">
        <v>282</v>
      </c>
      <c r="E16" s="9">
        <v>194</v>
      </c>
      <c r="F16" s="9">
        <v>84</v>
      </c>
      <c r="G16" s="9">
        <v>4</v>
      </c>
      <c r="H16" s="9">
        <v>2485</v>
      </c>
      <c r="I16" s="9">
        <v>697</v>
      </c>
      <c r="J16" s="9">
        <v>1751</v>
      </c>
      <c r="K16" s="9">
        <v>37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31</v>
      </c>
      <c r="C17" s="9">
        <v>2129</v>
      </c>
      <c r="D17" s="9">
        <v>192</v>
      </c>
      <c r="E17" s="9">
        <v>135</v>
      </c>
      <c r="F17" s="9">
        <v>52</v>
      </c>
      <c r="G17" s="9">
        <v>5</v>
      </c>
      <c r="H17" s="9">
        <v>1937</v>
      </c>
      <c r="I17" s="9">
        <v>480</v>
      </c>
      <c r="J17" s="9">
        <v>1426</v>
      </c>
      <c r="K17" s="9">
        <v>31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32</v>
      </c>
      <c r="C18" s="9">
        <v>1534</v>
      </c>
      <c r="D18" s="9">
        <v>116</v>
      </c>
      <c r="E18" s="9">
        <v>71</v>
      </c>
      <c r="F18" s="9">
        <v>42</v>
      </c>
      <c r="G18" s="9">
        <v>3</v>
      </c>
      <c r="H18" s="9">
        <v>1418</v>
      </c>
      <c r="I18" s="9">
        <v>277</v>
      </c>
      <c r="J18" s="9">
        <v>1100</v>
      </c>
      <c r="K18" s="9">
        <v>41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33</v>
      </c>
      <c r="C19" s="9">
        <v>859</v>
      </c>
      <c r="D19" s="9">
        <v>72</v>
      </c>
      <c r="E19" s="9">
        <v>37</v>
      </c>
      <c r="F19" s="9">
        <v>30</v>
      </c>
      <c r="G19" s="9">
        <v>5</v>
      </c>
      <c r="H19" s="9">
        <v>787</v>
      </c>
      <c r="I19" s="9">
        <v>135</v>
      </c>
      <c r="J19" s="9">
        <v>625</v>
      </c>
      <c r="K19" s="9">
        <v>27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34</v>
      </c>
      <c r="C20" s="9">
        <v>366</v>
      </c>
      <c r="D20" s="9">
        <v>31</v>
      </c>
      <c r="E20" s="9">
        <v>20</v>
      </c>
      <c r="F20" s="9">
        <v>9</v>
      </c>
      <c r="G20" s="9">
        <v>2</v>
      </c>
      <c r="H20" s="9">
        <v>335</v>
      </c>
      <c r="I20" s="9">
        <v>60</v>
      </c>
      <c r="J20" s="9">
        <v>264</v>
      </c>
      <c r="K20" s="9">
        <v>11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35</v>
      </c>
      <c r="C21" s="9">
        <v>216</v>
      </c>
      <c r="D21" s="9">
        <v>19</v>
      </c>
      <c r="E21" s="9">
        <v>13</v>
      </c>
      <c r="F21" s="9">
        <v>6</v>
      </c>
      <c r="G21" s="9" t="s">
        <v>21</v>
      </c>
      <c r="H21" s="9">
        <v>197</v>
      </c>
      <c r="I21" s="9">
        <v>43</v>
      </c>
      <c r="J21" s="9">
        <v>150</v>
      </c>
      <c r="K21" s="9">
        <v>4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36</v>
      </c>
      <c r="B22" s="4" t="s">
        <v>11</v>
      </c>
      <c r="C22" s="3">
        <v>13799</v>
      </c>
      <c r="D22" s="3">
        <v>1272</v>
      </c>
      <c r="E22" s="3">
        <v>766</v>
      </c>
      <c r="F22" s="3">
        <v>470</v>
      </c>
      <c r="G22" s="3">
        <v>36</v>
      </c>
      <c r="H22" s="3">
        <v>12527</v>
      </c>
      <c r="I22" s="3">
        <v>2786</v>
      </c>
      <c r="J22" s="3">
        <v>9519</v>
      </c>
      <c r="K22" s="3">
        <v>222</v>
      </c>
    </row>
    <row r="23" spans="1:16" ht="12" customHeight="1" x14ac:dyDescent="0.2">
      <c r="A23" s="29" t="s">
        <v>11</v>
      </c>
      <c r="B23" s="1" t="s">
        <v>20</v>
      </c>
      <c r="C23" s="9">
        <v>23</v>
      </c>
      <c r="D23" s="9">
        <v>1</v>
      </c>
      <c r="E23" s="9" t="s">
        <v>21</v>
      </c>
      <c r="F23" s="9">
        <v>1</v>
      </c>
      <c r="G23" s="9" t="s">
        <v>21</v>
      </c>
      <c r="H23" s="9">
        <v>22</v>
      </c>
      <c r="I23" s="9">
        <v>2</v>
      </c>
      <c r="J23" s="9">
        <v>19</v>
      </c>
      <c r="K23" s="9">
        <v>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22</v>
      </c>
      <c r="C24" s="9">
        <v>533</v>
      </c>
      <c r="D24" s="9">
        <v>36</v>
      </c>
      <c r="E24" s="9">
        <v>11</v>
      </c>
      <c r="F24" s="9">
        <v>25</v>
      </c>
      <c r="G24" s="9" t="s">
        <v>21</v>
      </c>
      <c r="H24" s="9">
        <v>497</v>
      </c>
      <c r="I24" s="9">
        <v>44</v>
      </c>
      <c r="J24" s="9">
        <v>447</v>
      </c>
      <c r="K24" s="9">
        <v>6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23</v>
      </c>
      <c r="C25" s="9">
        <v>1256</v>
      </c>
      <c r="D25" s="9">
        <v>95</v>
      </c>
      <c r="E25" s="9">
        <v>20</v>
      </c>
      <c r="F25" s="9">
        <v>71</v>
      </c>
      <c r="G25" s="9">
        <v>4</v>
      </c>
      <c r="H25" s="9">
        <v>1161</v>
      </c>
      <c r="I25" s="9">
        <v>101</v>
      </c>
      <c r="J25" s="9">
        <v>1041</v>
      </c>
      <c r="K25" s="9">
        <v>19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24</v>
      </c>
      <c r="C26" s="9">
        <v>1703</v>
      </c>
      <c r="D26" s="9">
        <v>153</v>
      </c>
      <c r="E26" s="9">
        <v>88</v>
      </c>
      <c r="F26" s="9">
        <v>57</v>
      </c>
      <c r="G26" s="9">
        <v>8</v>
      </c>
      <c r="H26" s="9">
        <v>1550</v>
      </c>
      <c r="I26" s="9">
        <v>217</v>
      </c>
      <c r="J26" s="9">
        <v>1304</v>
      </c>
      <c r="K26" s="9">
        <v>29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25</v>
      </c>
      <c r="C27" s="9">
        <v>1779</v>
      </c>
      <c r="D27" s="9">
        <v>164</v>
      </c>
      <c r="E27" s="9">
        <v>100</v>
      </c>
      <c r="F27" s="9">
        <v>61</v>
      </c>
      <c r="G27" s="9">
        <v>3</v>
      </c>
      <c r="H27" s="9">
        <v>1615</v>
      </c>
      <c r="I27" s="9">
        <v>319</v>
      </c>
      <c r="J27" s="9">
        <v>1270</v>
      </c>
      <c r="K27" s="9">
        <v>26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26</v>
      </c>
      <c r="C28" s="9">
        <v>1616</v>
      </c>
      <c r="D28" s="9">
        <v>139</v>
      </c>
      <c r="E28" s="9">
        <v>86</v>
      </c>
      <c r="F28" s="9">
        <v>52</v>
      </c>
      <c r="G28" s="9">
        <v>1</v>
      </c>
      <c r="H28" s="9">
        <v>1477</v>
      </c>
      <c r="I28" s="9">
        <v>406</v>
      </c>
      <c r="J28" s="9">
        <v>1050</v>
      </c>
      <c r="K28" s="9">
        <v>21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27</v>
      </c>
      <c r="C29" s="9">
        <v>1632</v>
      </c>
      <c r="D29" s="9">
        <v>162</v>
      </c>
      <c r="E29" s="9">
        <v>106</v>
      </c>
      <c r="F29" s="9">
        <v>53</v>
      </c>
      <c r="G29" s="9">
        <v>3</v>
      </c>
      <c r="H29" s="9">
        <v>1470</v>
      </c>
      <c r="I29" s="9">
        <v>421</v>
      </c>
      <c r="J29" s="9">
        <v>1020</v>
      </c>
      <c r="K29" s="9">
        <v>29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28</v>
      </c>
      <c r="C30" s="9">
        <v>1416</v>
      </c>
      <c r="D30" s="9">
        <v>158</v>
      </c>
      <c r="E30" s="9">
        <v>109</v>
      </c>
      <c r="F30" s="9">
        <v>42</v>
      </c>
      <c r="G30" s="9">
        <v>7</v>
      </c>
      <c r="H30" s="9">
        <v>1258</v>
      </c>
      <c r="I30" s="9">
        <v>384</v>
      </c>
      <c r="J30" s="9">
        <v>845</v>
      </c>
      <c r="K30" s="9">
        <v>29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29</v>
      </c>
      <c r="C31" s="9">
        <v>1177</v>
      </c>
      <c r="D31" s="9">
        <v>126</v>
      </c>
      <c r="E31" s="9">
        <v>87</v>
      </c>
      <c r="F31" s="9">
        <v>36</v>
      </c>
      <c r="G31" s="9">
        <v>3</v>
      </c>
      <c r="H31" s="9">
        <v>1051</v>
      </c>
      <c r="I31" s="9">
        <v>315</v>
      </c>
      <c r="J31" s="9">
        <v>725</v>
      </c>
      <c r="K31" s="9">
        <v>11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30</v>
      </c>
      <c r="C32" s="9">
        <v>968</v>
      </c>
      <c r="D32" s="9">
        <v>106</v>
      </c>
      <c r="E32" s="9">
        <v>79</v>
      </c>
      <c r="F32" s="9">
        <v>26</v>
      </c>
      <c r="G32" s="9">
        <v>1</v>
      </c>
      <c r="H32" s="9">
        <v>862</v>
      </c>
      <c r="I32" s="9">
        <v>239</v>
      </c>
      <c r="J32" s="9">
        <v>611</v>
      </c>
      <c r="K32" s="9">
        <v>12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31</v>
      </c>
      <c r="C33" s="9">
        <v>700</v>
      </c>
      <c r="D33" s="9">
        <v>51</v>
      </c>
      <c r="E33" s="9">
        <v>35</v>
      </c>
      <c r="F33" s="9">
        <v>15</v>
      </c>
      <c r="G33" s="9">
        <v>1</v>
      </c>
      <c r="H33" s="9">
        <v>649</v>
      </c>
      <c r="I33" s="9">
        <v>152</v>
      </c>
      <c r="J33" s="9">
        <v>486</v>
      </c>
      <c r="K33" s="9">
        <v>11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32</v>
      </c>
      <c r="C34" s="9">
        <v>471</v>
      </c>
      <c r="D34" s="9">
        <v>33</v>
      </c>
      <c r="E34" s="9">
        <v>16</v>
      </c>
      <c r="F34" s="9">
        <v>16</v>
      </c>
      <c r="G34" s="9">
        <v>1</v>
      </c>
      <c r="H34" s="9">
        <v>438</v>
      </c>
      <c r="I34" s="9">
        <v>79</v>
      </c>
      <c r="J34" s="9">
        <v>346</v>
      </c>
      <c r="K34" s="9">
        <v>13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33</v>
      </c>
      <c r="C35" s="9">
        <v>290</v>
      </c>
      <c r="D35" s="9">
        <v>27</v>
      </c>
      <c r="E35" s="9">
        <v>15</v>
      </c>
      <c r="F35" s="9">
        <v>10</v>
      </c>
      <c r="G35" s="9">
        <v>2</v>
      </c>
      <c r="H35" s="9">
        <v>263</v>
      </c>
      <c r="I35" s="9">
        <v>56</v>
      </c>
      <c r="J35" s="9">
        <v>198</v>
      </c>
      <c r="K35" s="9">
        <v>9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34</v>
      </c>
      <c r="C36" s="9">
        <v>141</v>
      </c>
      <c r="D36" s="9">
        <v>13</v>
      </c>
      <c r="E36" s="9">
        <v>8</v>
      </c>
      <c r="F36" s="9">
        <v>3</v>
      </c>
      <c r="G36" s="9">
        <v>2</v>
      </c>
      <c r="H36" s="9">
        <v>128</v>
      </c>
      <c r="I36" s="9">
        <v>27</v>
      </c>
      <c r="J36" s="9">
        <v>97</v>
      </c>
      <c r="K36" s="9">
        <v>4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35</v>
      </c>
      <c r="C37" s="9">
        <v>94</v>
      </c>
      <c r="D37" s="9">
        <v>8</v>
      </c>
      <c r="E37" s="9">
        <v>6</v>
      </c>
      <c r="F37" s="9">
        <v>2</v>
      </c>
      <c r="G37" s="9" t="s">
        <v>21</v>
      </c>
      <c r="H37" s="9">
        <v>86</v>
      </c>
      <c r="I37" s="9">
        <v>24</v>
      </c>
      <c r="J37" s="9">
        <v>60</v>
      </c>
      <c r="K37" s="9">
        <v>2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3">
        <v>21967</v>
      </c>
      <c r="D38" s="3">
        <v>2344</v>
      </c>
      <c r="E38" s="3">
        <v>1278</v>
      </c>
      <c r="F38" s="3">
        <v>999</v>
      </c>
      <c r="G38" s="3">
        <v>67</v>
      </c>
      <c r="H38" s="3">
        <v>19623</v>
      </c>
      <c r="I38" s="3">
        <v>4204</v>
      </c>
      <c r="J38" s="3">
        <v>15056</v>
      </c>
      <c r="K38" s="3">
        <v>363</v>
      </c>
    </row>
    <row r="39" spans="1:16" ht="12" customHeight="1" x14ac:dyDescent="0.2">
      <c r="A39" s="29" t="s">
        <v>11</v>
      </c>
      <c r="B39" s="1" t="s">
        <v>20</v>
      </c>
      <c r="C39" s="9">
        <v>37</v>
      </c>
      <c r="D39" s="9">
        <v>3</v>
      </c>
      <c r="E39" s="9">
        <v>1</v>
      </c>
      <c r="F39" s="9">
        <v>2</v>
      </c>
      <c r="G39" s="9" t="s">
        <v>21</v>
      </c>
      <c r="H39" s="9">
        <v>34</v>
      </c>
      <c r="I39" s="9">
        <v>7</v>
      </c>
      <c r="J39" s="9">
        <v>27</v>
      </c>
      <c r="K39" s="9" t="s">
        <v>21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22</v>
      </c>
      <c r="C40" s="9">
        <v>781</v>
      </c>
      <c r="D40" s="9">
        <v>55</v>
      </c>
      <c r="E40" s="9">
        <v>7</v>
      </c>
      <c r="F40" s="9">
        <v>44</v>
      </c>
      <c r="G40" s="9">
        <v>4</v>
      </c>
      <c r="H40" s="9">
        <v>726</v>
      </c>
      <c r="I40" s="9">
        <v>20</v>
      </c>
      <c r="J40" s="9">
        <v>701</v>
      </c>
      <c r="K40" s="9">
        <v>5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23</v>
      </c>
      <c r="C41" s="9">
        <v>1804</v>
      </c>
      <c r="D41" s="9">
        <v>195</v>
      </c>
      <c r="E41" s="9">
        <v>61</v>
      </c>
      <c r="F41" s="9">
        <v>128</v>
      </c>
      <c r="G41" s="9">
        <v>6</v>
      </c>
      <c r="H41" s="9">
        <v>1609</v>
      </c>
      <c r="I41" s="9">
        <v>145</v>
      </c>
      <c r="J41" s="9">
        <v>1432</v>
      </c>
      <c r="K41" s="9">
        <v>32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24</v>
      </c>
      <c r="C42" s="9">
        <v>2360</v>
      </c>
      <c r="D42" s="9">
        <v>274</v>
      </c>
      <c r="E42" s="9">
        <v>114</v>
      </c>
      <c r="F42" s="9">
        <v>153</v>
      </c>
      <c r="G42" s="9">
        <v>7</v>
      </c>
      <c r="H42" s="9">
        <v>2086</v>
      </c>
      <c r="I42" s="9">
        <v>288</v>
      </c>
      <c r="J42" s="9">
        <v>1767</v>
      </c>
      <c r="K42" s="9">
        <v>31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25</v>
      </c>
      <c r="C43" s="9">
        <v>2413</v>
      </c>
      <c r="D43" s="9">
        <v>315</v>
      </c>
      <c r="E43" s="9">
        <v>161</v>
      </c>
      <c r="F43" s="9">
        <v>146</v>
      </c>
      <c r="G43" s="9">
        <v>8</v>
      </c>
      <c r="H43" s="9">
        <v>2098</v>
      </c>
      <c r="I43" s="9">
        <v>422</v>
      </c>
      <c r="J43" s="9">
        <v>1637</v>
      </c>
      <c r="K43" s="9">
        <v>39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26</v>
      </c>
      <c r="C44" s="9">
        <v>2385</v>
      </c>
      <c r="D44" s="9">
        <v>275</v>
      </c>
      <c r="E44" s="9">
        <v>152</v>
      </c>
      <c r="F44" s="9">
        <v>118</v>
      </c>
      <c r="G44" s="9">
        <v>5</v>
      </c>
      <c r="H44" s="9">
        <v>2110</v>
      </c>
      <c r="I44" s="9">
        <v>511</v>
      </c>
      <c r="J44" s="9">
        <v>1563</v>
      </c>
      <c r="K44" s="9">
        <v>36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27</v>
      </c>
      <c r="C45" s="9">
        <v>2562</v>
      </c>
      <c r="D45" s="9">
        <v>282</v>
      </c>
      <c r="E45" s="9">
        <v>172</v>
      </c>
      <c r="F45" s="9">
        <v>101</v>
      </c>
      <c r="G45" s="9">
        <v>9</v>
      </c>
      <c r="H45" s="9">
        <v>2280</v>
      </c>
      <c r="I45" s="9">
        <v>616</v>
      </c>
      <c r="J45" s="9">
        <v>1615</v>
      </c>
      <c r="K45" s="9">
        <v>49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28</v>
      </c>
      <c r="C46" s="9">
        <v>2401</v>
      </c>
      <c r="D46" s="9">
        <v>269</v>
      </c>
      <c r="E46" s="9">
        <v>170</v>
      </c>
      <c r="F46" s="9">
        <v>86</v>
      </c>
      <c r="G46" s="9">
        <v>13</v>
      </c>
      <c r="H46" s="9">
        <v>2132</v>
      </c>
      <c r="I46" s="9">
        <v>577</v>
      </c>
      <c r="J46" s="9">
        <v>1517</v>
      </c>
      <c r="K46" s="9">
        <v>38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29</v>
      </c>
      <c r="C47" s="9">
        <v>2017</v>
      </c>
      <c r="D47" s="9">
        <v>202</v>
      </c>
      <c r="E47" s="9">
        <v>129</v>
      </c>
      <c r="F47" s="9">
        <v>70</v>
      </c>
      <c r="G47" s="9">
        <v>3</v>
      </c>
      <c r="H47" s="9">
        <v>1815</v>
      </c>
      <c r="I47" s="9">
        <v>503</v>
      </c>
      <c r="J47" s="9">
        <v>1279</v>
      </c>
      <c r="K47" s="9">
        <v>33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30</v>
      </c>
      <c r="C48" s="9">
        <v>1799</v>
      </c>
      <c r="D48" s="9">
        <v>176</v>
      </c>
      <c r="E48" s="9">
        <v>115</v>
      </c>
      <c r="F48" s="9">
        <v>58</v>
      </c>
      <c r="G48" s="9">
        <v>3</v>
      </c>
      <c r="H48" s="9">
        <v>1623</v>
      </c>
      <c r="I48" s="9">
        <v>458</v>
      </c>
      <c r="J48" s="9">
        <v>1140</v>
      </c>
      <c r="K48" s="9">
        <v>25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31</v>
      </c>
      <c r="C49" s="9">
        <v>1429</v>
      </c>
      <c r="D49" s="9">
        <v>141</v>
      </c>
      <c r="E49" s="9">
        <v>100</v>
      </c>
      <c r="F49" s="9">
        <v>37</v>
      </c>
      <c r="G49" s="9">
        <v>4</v>
      </c>
      <c r="H49" s="9">
        <v>1288</v>
      </c>
      <c r="I49" s="9">
        <v>328</v>
      </c>
      <c r="J49" s="9">
        <v>940</v>
      </c>
      <c r="K49" s="9">
        <v>20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32</v>
      </c>
      <c r="C50" s="9">
        <v>1063</v>
      </c>
      <c r="D50" s="9">
        <v>83</v>
      </c>
      <c r="E50" s="9">
        <v>55</v>
      </c>
      <c r="F50" s="9">
        <v>26</v>
      </c>
      <c r="G50" s="9">
        <v>2</v>
      </c>
      <c r="H50" s="9">
        <v>980</v>
      </c>
      <c r="I50" s="9">
        <v>198</v>
      </c>
      <c r="J50" s="9">
        <v>754</v>
      </c>
      <c r="K50" s="9">
        <v>28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33</v>
      </c>
      <c r="C51" s="9">
        <v>569</v>
      </c>
      <c r="D51" s="9">
        <v>45</v>
      </c>
      <c r="E51" s="9">
        <v>22</v>
      </c>
      <c r="F51" s="9">
        <v>20</v>
      </c>
      <c r="G51" s="9">
        <v>3</v>
      </c>
      <c r="H51" s="9">
        <v>524</v>
      </c>
      <c r="I51" s="9">
        <v>79</v>
      </c>
      <c r="J51" s="9">
        <v>427</v>
      </c>
      <c r="K51" s="9">
        <v>18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34</v>
      </c>
      <c r="C52" s="9">
        <v>225</v>
      </c>
      <c r="D52" s="9">
        <v>18</v>
      </c>
      <c r="E52" s="9">
        <v>12</v>
      </c>
      <c r="F52" s="9">
        <v>6</v>
      </c>
      <c r="G52" s="9" t="s">
        <v>21</v>
      </c>
      <c r="H52" s="9">
        <v>207</v>
      </c>
      <c r="I52" s="9">
        <v>33</v>
      </c>
      <c r="J52" s="9">
        <v>167</v>
      </c>
      <c r="K52" s="9">
        <v>7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35</v>
      </c>
      <c r="C53" s="5">
        <v>122</v>
      </c>
      <c r="D53" s="5">
        <v>11</v>
      </c>
      <c r="E53" s="5">
        <v>7</v>
      </c>
      <c r="F53" s="5">
        <v>4</v>
      </c>
      <c r="G53" s="5" t="s">
        <v>21</v>
      </c>
      <c r="H53" s="5">
        <v>111</v>
      </c>
      <c r="I53" s="5">
        <v>19</v>
      </c>
      <c r="J53" s="5">
        <v>90</v>
      </c>
      <c r="K53" s="5">
        <v>2</v>
      </c>
      <c r="L53" t="s">
        <v>11</v>
      </c>
      <c r="M53" t="s">
        <v>11</v>
      </c>
      <c r="O53" t="s">
        <v>11</v>
      </c>
      <c r="P53" t="s">
        <v>11</v>
      </c>
    </row>
    <row r="54" spans="1:31" s="19" customFormat="1" ht="27.6" customHeight="1" x14ac:dyDescent="0.2">
      <c r="A54" s="20" t="s">
        <v>38</v>
      </c>
      <c r="B54" s="21"/>
      <c r="C54" s="21"/>
      <c r="D54" s="21"/>
      <c r="E54" s="21"/>
      <c r="F54" s="21"/>
      <c r="G54" s="21"/>
      <c r="H54" s="21"/>
      <c r="I54" s="21"/>
      <c r="J54" s="21"/>
      <c r="K54" s="22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3" t="s">
        <v>39</v>
      </c>
      <c r="B55" s="24"/>
      <c r="C55" s="24"/>
      <c r="D55" s="24"/>
      <c r="E55" s="24"/>
      <c r="F55" s="24"/>
      <c r="G55" s="24"/>
      <c r="H55" s="24"/>
      <c r="I55" s="24"/>
      <c r="J55" s="24"/>
      <c r="K55" s="25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0" width="15.33203125" customWidth="1"/>
    <col min="11" max="11" width="16" customWidth="1"/>
    <col min="12" max="31" width="23.33203125" customWidth="1"/>
  </cols>
  <sheetData>
    <row r="1" spans="1:31" ht="13.9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7" t="s">
        <v>49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9" customHeight="1" x14ac:dyDescent="0.2">
      <c r="A3" s="32" t="s">
        <v>12</v>
      </c>
      <c r="B3" s="32" t="s">
        <v>11</v>
      </c>
      <c r="C3" s="32" t="s">
        <v>60</v>
      </c>
      <c r="D3" s="32" t="s">
        <v>13</v>
      </c>
      <c r="E3" s="32" t="s">
        <v>11</v>
      </c>
      <c r="F3" s="32" t="s">
        <v>11</v>
      </c>
      <c r="G3" s="32" t="s">
        <v>11</v>
      </c>
      <c r="H3" s="32" t="s">
        <v>14</v>
      </c>
      <c r="I3" s="32" t="s">
        <v>11</v>
      </c>
      <c r="J3" s="32" t="s">
        <v>11</v>
      </c>
      <c r="K3" s="32" t="s">
        <v>11</v>
      </c>
    </row>
    <row r="4" spans="1:31" ht="15.6" customHeight="1" x14ac:dyDescent="0.2">
      <c r="A4" s="32" t="s">
        <v>11</v>
      </c>
      <c r="B4" s="32" t="s">
        <v>11</v>
      </c>
      <c r="C4" s="32" t="s">
        <v>11</v>
      </c>
      <c r="D4" s="32" t="s">
        <v>15</v>
      </c>
      <c r="E4" s="32" t="s">
        <v>11</v>
      </c>
      <c r="F4" s="32" t="s">
        <v>11</v>
      </c>
      <c r="G4" s="32" t="s">
        <v>11</v>
      </c>
      <c r="H4" s="32" t="s">
        <v>15</v>
      </c>
      <c r="I4" s="32" t="s">
        <v>11</v>
      </c>
      <c r="J4" s="32" t="s">
        <v>11</v>
      </c>
      <c r="K4" s="32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24.75" customHeight="1" x14ac:dyDescent="0.2">
      <c r="A5" s="32" t="s">
        <v>11</v>
      </c>
      <c r="B5" s="32" t="s">
        <v>11</v>
      </c>
      <c r="C5" s="32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8" t="s">
        <v>11</v>
      </c>
      <c r="C6" s="3">
        <v>6339</v>
      </c>
      <c r="D6" s="3">
        <v>646</v>
      </c>
      <c r="E6" s="3">
        <v>300</v>
      </c>
      <c r="F6" s="3">
        <v>326</v>
      </c>
      <c r="G6" s="3">
        <v>20</v>
      </c>
      <c r="H6" s="3">
        <v>5693</v>
      </c>
      <c r="I6" s="3">
        <v>740</v>
      </c>
      <c r="J6" s="3">
        <v>4865</v>
      </c>
      <c r="K6" s="3">
        <v>88</v>
      </c>
    </row>
    <row r="7" spans="1:31" ht="12" customHeight="1" x14ac:dyDescent="0.2">
      <c r="A7" s="29" t="s">
        <v>11</v>
      </c>
      <c r="B7" s="1" t="s">
        <v>20</v>
      </c>
      <c r="C7" s="9">
        <v>27</v>
      </c>
      <c r="D7" s="9">
        <v>1</v>
      </c>
      <c r="E7" s="9" t="s">
        <v>21</v>
      </c>
      <c r="F7" s="9">
        <v>1</v>
      </c>
      <c r="G7" s="9" t="s">
        <v>21</v>
      </c>
      <c r="H7" s="9">
        <v>26</v>
      </c>
      <c r="I7" s="9" t="s">
        <v>21</v>
      </c>
      <c r="J7" s="9">
        <v>26</v>
      </c>
      <c r="K7" s="9" t="s">
        <v>21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22</v>
      </c>
      <c r="C8" s="9">
        <v>300</v>
      </c>
      <c r="D8" s="9">
        <v>18</v>
      </c>
      <c r="E8" s="9">
        <v>2</v>
      </c>
      <c r="F8" s="9">
        <v>16</v>
      </c>
      <c r="G8" s="9" t="s">
        <v>21</v>
      </c>
      <c r="H8" s="9">
        <v>282</v>
      </c>
      <c r="I8" s="9">
        <v>1</v>
      </c>
      <c r="J8" s="9">
        <v>279</v>
      </c>
      <c r="K8" s="9">
        <v>2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23</v>
      </c>
      <c r="C9" s="9">
        <v>624</v>
      </c>
      <c r="D9" s="9">
        <v>48</v>
      </c>
      <c r="E9" s="9">
        <v>8</v>
      </c>
      <c r="F9" s="9">
        <v>39</v>
      </c>
      <c r="G9" s="9">
        <v>1</v>
      </c>
      <c r="H9" s="9">
        <v>576</v>
      </c>
      <c r="I9" s="9">
        <v>19</v>
      </c>
      <c r="J9" s="9">
        <v>551</v>
      </c>
      <c r="K9" s="9">
        <v>6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24</v>
      </c>
      <c r="C10" s="9">
        <v>742</v>
      </c>
      <c r="D10" s="9">
        <v>85</v>
      </c>
      <c r="E10" s="9">
        <v>38</v>
      </c>
      <c r="F10" s="9">
        <v>46</v>
      </c>
      <c r="G10" s="9">
        <v>1</v>
      </c>
      <c r="H10" s="9">
        <v>657</v>
      </c>
      <c r="I10" s="9">
        <v>42</v>
      </c>
      <c r="J10" s="9">
        <v>604</v>
      </c>
      <c r="K10" s="9">
        <v>11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25</v>
      </c>
      <c r="C11" s="9">
        <v>764</v>
      </c>
      <c r="D11" s="9">
        <v>79</v>
      </c>
      <c r="E11" s="9">
        <v>35</v>
      </c>
      <c r="F11" s="9">
        <v>42</v>
      </c>
      <c r="G11" s="9">
        <v>2</v>
      </c>
      <c r="H11" s="9">
        <v>685</v>
      </c>
      <c r="I11" s="9">
        <v>87</v>
      </c>
      <c r="J11" s="9">
        <v>585</v>
      </c>
      <c r="K11" s="9">
        <v>13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26</v>
      </c>
      <c r="C12" s="9">
        <v>753</v>
      </c>
      <c r="D12" s="9">
        <v>94</v>
      </c>
      <c r="E12" s="9">
        <v>51</v>
      </c>
      <c r="F12" s="9">
        <v>41</v>
      </c>
      <c r="G12" s="9">
        <v>2</v>
      </c>
      <c r="H12" s="9">
        <v>659</v>
      </c>
      <c r="I12" s="9">
        <v>103</v>
      </c>
      <c r="J12" s="9">
        <v>540</v>
      </c>
      <c r="K12" s="9">
        <v>16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27</v>
      </c>
      <c r="C13" s="9">
        <v>715</v>
      </c>
      <c r="D13" s="9">
        <v>85</v>
      </c>
      <c r="E13" s="9">
        <v>41</v>
      </c>
      <c r="F13" s="9">
        <v>37</v>
      </c>
      <c r="G13" s="9">
        <v>7</v>
      </c>
      <c r="H13" s="9">
        <v>630</v>
      </c>
      <c r="I13" s="9">
        <v>95</v>
      </c>
      <c r="J13" s="9">
        <v>530</v>
      </c>
      <c r="K13" s="9">
        <v>5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28</v>
      </c>
      <c r="C14" s="9">
        <v>618</v>
      </c>
      <c r="D14" s="9">
        <v>62</v>
      </c>
      <c r="E14" s="9">
        <v>34</v>
      </c>
      <c r="F14" s="9">
        <v>27</v>
      </c>
      <c r="G14" s="9">
        <v>1</v>
      </c>
      <c r="H14" s="9">
        <v>556</v>
      </c>
      <c r="I14" s="9">
        <v>93</v>
      </c>
      <c r="J14" s="9">
        <v>458</v>
      </c>
      <c r="K14" s="9">
        <v>5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29</v>
      </c>
      <c r="C15" s="9">
        <v>474</v>
      </c>
      <c r="D15" s="9">
        <v>45</v>
      </c>
      <c r="E15" s="9">
        <v>26</v>
      </c>
      <c r="F15" s="9">
        <v>18</v>
      </c>
      <c r="G15" s="9">
        <v>1</v>
      </c>
      <c r="H15" s="9">
        <v>429</v>
      </c>
      <c r="I15" s="9">
        <v>79</v>
      </c>
      <c r="J15" s="9">
        <v>342</v>
      </c>
      <c r="K15" s="9">
        <v>8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30</v>
      </c>
      <c r="C16" s="9">
        <v>453</v>
      </c>
      <c r="D16" s="9">
        <v>45</v>
      </c>
      <c r="E16" s="9">
        <v>22</v>
      </c>
      <c r="F16" s="9">
        <v>22</v>
      </c>
      <c r="G16" s="9">
        <v>1</v>
      </c>
      <c r="H16" s="9">
        <v>408</v>
      </c>
      <c r="I16" s="9">
        <v>84</v>
      </c>
      <c r="J16" s="9">
        <v>316</v>
      </c>
      <c r="K16" s="9">
        <v>8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31</v>
      </c>
      <c r="C17" s="9">
        <v>366</v>
      </c>
      <c r="D17" s="9">
        <v>34</v>
      </c>
      <c r="E17" s="9">
        <v>22</v>
      </c>
      <c r="F17" s="9">
        <v>11</v>
      </c>
      <c r="G17" s="9">
        <v>1</v>
      </c>
      <c r="H17" s="9">
        <v>332</v>
      </c>
      <c r="I17" s="9">
        <v>72</v>
      </c>
      <c r="J17" s="9">
        <v>255</v>
      </c>
      <c r="K17" s="9">
        <v>5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32</v>
      </c>
      <c r="C18" s="9">
        <v>270</v>
      </c>
      <c r="D18" s="9">
        <v>32</v>
      </c>
      <c r="E18" s="9">
        <v>14</v>
      </c>
      <c r="F18" s="9">
        <v>18</v>
      </c>
      <c r="G18" s="9" t="s">
        <v>21</v>
      </c>
      <c r="H18" s="9">
        <v>238</v>
      </c>
      <c r="I18" s="9">
        <v>38</v>
      </c>
      <c r="J18" s="9">
        <v>193</v>
      </c>
      <c r="K18" s="9">
        <v>7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33</v>
      </c>
      <c r="C19" s="9">
        <v>124</v>
      </c>
      <c r="D19" s="9">
        <v>5</v>
      </c>
      <c r="E19" s="9">
        <v>2</v>
      </c>
      <c r="F19" s="9">
        <v>2</v>
      </c>
      <c r="G19" s="9">
        <v>1</v>
      </c>
      <c r="H19" s="9">
        <v>119</v>
      </c>
      <c r="I19" s="9">
        <v>18</v>
      </c>
      <c r="J19" s="9">
        <v>101</v>
      </c>
      <c r="K19" s="9" t="s">
        <v>21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34</v>
      </c>
      <c r="C20" s="9">
        <v>66</v>
      </c>
      <c r="D20" s="9">
        <v>9</v>
      </c>
      <c r="E20" s="9">
        <v>2</v>
      </c>
      <c r="F20" s="9">
        <v>5</v>
      </c>
      <c r="G20" s="9">
        <v>2</v>
      </c>
      <c r="H20" s="9">
        <v>57</v>
      </c>
      <c r="I20" s="9">
        <v>3</v>
      </c>
      <c r="J20" s="9">
        <v>52</v>
      </c>
      <c r="K20" s="9">
        <v>2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35</v>
      </c>
      <c r="C21" s="9">
        <v>43</v>
      </c>
      <c r="D21" s="9">
        <v>4</v>
      </c>
      <c r="E21" s="9">
        <v>3</v>
      </c>
      <c r="F21" s="9">
        <v>1</v>
      </c>
      <c r="G21" s="9" t="s">
        <v>21</v>
      </c>
      <c r="H21" s="9">
        <v>39</v>
      </c>
      <c r="I21" s="9">
        <v>6</v>
      </c>
      <c r="J21" s="9">
        <v>33</v>
      </c>
      <c r="K21" s="9" t="s">
        <v>21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36</v>
      </c>
      <c r="B22" s="4" t="s">
        <v>11</v>
      </c>
      <c r="C22" s="3">
        <v>2282</v>
      </c>
      <c r="D22" s="3">
        <v>154</v>
      </c>
      <c r="E22" s="3">
        <v>69</v>
      </c>
      <c r="F22" s="3">
        <v>80</v>
      </c>
      <c r="G22" s="3">
        <v>5</v>
      </c>
      <c r="H22" s="3">
        <v>2128</v>
      </c>
      <c r="I22" s="3">
        <v>238</v>
      </c>
      <c r="J22" s="3">
        <v>1858</v>
      </c>
      <c r="K22" s="3">
        <v>32</v>
      </c>
    </row>
    <row r="23" spans="1:16" ht="12" customHeight="1" x14ac:dyDescent="0.2">
      <c r="A23" s="29" t="s">
        <v>11</v>
      </c>
      <c r="B23" s="1" t="s">
        <v>20</v>
      </c>
      <c r="C23" s="9">
        <v>17</v>
      </c>
      <c r="D23" s="9" t="s">
        <v>21</v>
      </c>
      <c r="E23" s="9" t="s">
        <v>21</v>
      </c>
      <c r="F23" s="9" t="s">
        <v>21</v>
      </c>
      <c r="G23" s="9" t="s">
        <v>21</v>
      </c>
      <c r="H23" s="9">
        <v>17</v>
      </c>
      <c r="I23" s="9" t="s">
        <v>21</v>
      </c>
      <c r="J23" s="9">
        <v>17</v>
      </c>
      <c r="K23" s="9" t="s">
        <v>21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22</v>
      </c>
      <c r="C24" s="9">
        <v>107</v>
      </c>
      <c r="D24" s="9">
        <v>2</v>
      </c>
      <c r="E24" s="9" t="s">
        <v>21</v>
      </c>
      <c r="F24" s="9">
        <v>2</v>
      </c>
      <c r="G24" s="9" t="s">
        <v>21</v>
      </c>
      <c r="H24" s="9">
        <v>105</v>
      </c>
      <c r="I24" s="9" t="s">
        <v>21</v>
      </c>
      <c r="J24" s="9">
        <v>104</v>
      </c>
      <c r="K24" s="9">
        <v>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23</v>
      </c>
      <c r="C25" s="9">
        <v>242</v>
      </c>
      <c r="D25" s="9">
        <v>17</v>
      </c>
      <c r="E25" s="9">
        <v>3</v>
      </c>
      <c r="F25" s="9">
        <v>14</v>
      </c>
      <c r="G25" s="9" t="s">
        <v>21</v>
      </c>
      <c r="H25" s="9">
        <v>225</v>
      </c>
      <c r="I25" s="9">
        <v>3</v>
      </c>
      <c r="J25" s="9">
        <v>218</v>
      </c>
      <c r="K25" s="9">
        <v>4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24</v>
      </c>
      <c r="C26" s="9">
        <v>295</v>
      </c>
      <c r="D26" s="9">
        <v>20</v>
      </c>
      <c r="E26" s="9">
        <v>9</v>
      </c>
      <c r="F26" s="9">
        <v>11</v>
      </c>
      <c r="G26" s="9" t="s">
        <v>21</v>
      </c>
      <c r="H26" s="9">
        <v>275</v>
      </c>
      <c r="I26" s="9">
        <v>21</v>
      </c>
      <c r="J26" s="9">
        <v>249</v>
      </c>
      <c r="K26" s="9">
        <v>5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25</v>
      </c>
      <c r="C27" s="9">
        <v>313</v>
      </c>
      <c r="D27" s="9">
        <v>24</v>
      </c>
      <c r="E27" s="9">
        <v>11</v>
      </c>
      <c r="F27" s="9">
        <v>11</v>
      </c>
      <c r="G27" s="9">
        <v>2</v>
      </c>
      <c r="H27" s="9">
        <v>289</v>
      </c>
      <c r="I27" s="9">
        <v>38</v>
      </c>
      <c r="J27" s="9">
        <v>247</v>
      </c>
      <c r="K27" s="9">
        <v>4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26</v>
      </c>
      <c r="C28" s="9">
        <v>300</v>
      </c>
      <c r="D28" s="9">
        <v>23</v>
      </c>
      <c r="E28" s="9">
        <v>11</v>
      </c>
      <c r="F28" s="9">
        <v>11</v>
      </c>
      <c r="G28" s="9">
        <v>1</v>
      </c>
      <c r="H28" s="9">
        <v>277</v>
      </c>
      <c r="I28" s="9">
        <v>44</v>
      </c>
      <c r="J28" s="9">
        <v>228</v>
      </c>
      <c r="K28" s="9">
        <v>5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27</v>
      </c>
      <c r="C29" s="9">
        <v>240</v>
      </c>
      <c r="D29" s="9">
        <v>22</v>
      </c>
      <c r="E29" s="9">
        <v>9</v>
      </c>
      <c r="F29" s="9">
        <v>11</v>
      </c>
      <c r="G29" s="9">
        <v>2</v>
      </c>
      <c r="H29" s="9">
        <v>218</v>
      </c>
      <c r="I29" s="9">
        <v>22</v>
      </c>
      <c r="J29" s="9">
        <v>196</v>
      </c>
      <c r="K29" s="9" t="s">
        <v>21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28</v>
      </c>
      <c r="C30" s="9">
        <v>221</v>
      </c>
      <c r="D30" s="9">
        <v>10</v>
      </c>
      <c r="E30" s="9">
        <v>6</v>
      </c>
      <c r="F30" s="9">
        <v>4</v>
      </c>
      <c r="G30" s="9" t="s">
        <v>21</v>
      </c>
      <c r="H30" s="9">
        <v>211</v>
      </c>
      <c r="I30" s="9">
        <v>30</v>
      </c>
      <c r="J30" s="9">
        <v>180</v>
      </c>
      <c r="K30" s="9">
        <v>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29</v>
      </c>
      <c r="C31" s="9">
        <v>157</v>
      </c>
      <c r="D31" s="9">
        <v>11</v>
      </c>
      <c r="E31" s="9">
        <v>7</v>
      </c>
      <c r="F31" s="9">
        <v>4</v>
      </c>
      <c r="G31" s="9" t="s">
        <v>21</v>
      </c>
      <c r="H31" s="9">
        <v>146</v>
      </c>
      <c r="I31" s="9">
        <v>18</v>
      </c>
      <c r="J31" s="9">
        <v>125</v>
      </c>
      <c r="K31" s="9">
        <v>3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30</v>
      </c>
      <c r="C32" s="9">
        <v>154</v>
      </c>
      <c r="D32" s="9">
        <v>9</v>
      </c>
      <c r="E32" s="9">
        <v>4</v>
      </c>
      <c r="F32" s="9">
        <v>5</v>
      </c>
      <c r="G32" s="9" t="s">
        <v>21</v>
      </c>
      <c r="H32" s="9">
        <v>145</v>
      </c>
      <c r="I32" s="9">
        <v>26</v>
      </c>
      <c r="J32" s="9">
        <v>114</v>
      </c>
      <c r="K32" s="9">
        <v>5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31</v>
      </c>
      <c r="C33" s="9">
        <v>107</v>
      </c>
      <c r="D33" s="9">
        <v>7</v>
      </c>
      <c r="E33" s="9">
        <v>5</v>
      </c>
      <c r="F33" s="9">
        <v>2</v>
      </c>
      <c r="G33" s="9" t="s">
        <v>21</v>
      </c>
      <c r="H33" s="9">
        <v>100</v>
      </c>
      <c r="I33" s="9">
        <v>19</v>
      </c>
      <c r="J33" s="9">
        <v>77</v>
      </c>
      <c r="K33" s="9">
        <v>4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32</v>
      </c>
      <c r="C34" s="9">
        <v>61</v>
      </c>
      <c r="D34" s="9">
        <v>7</v>
      </c>
      <c r="E34" s="9">
        <v>4</v>
      </c>
      <c r="F34" s="9">
        <v>3</v>
      </c>
      <c r="G34" s="9" t="s">
        <v>21</v>
      </c>
      <c r="H34" s="9">
        <v>54</v>
      </c>
      <c r="I34" s="9">
        <v>9</v>
      </c>
      <c r="J34" s="9">
        <v>45</v>
      </c>
      <c r="K34" s="9" t="s">
        <v>21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33</v>
      </c>
      <c r="C35" s="9">
        <v>38</v>
      </c>
      <c r="D35" s="9" t="s">
        <v>21</v>
      </c>
      <c r="E35" s="9" t="s">
        <v>21</v>
      </c>
      <c r="F35" s="9" t="s">
        <v>21</v>
      </c>
      <c r="G35" s="9" t="s">
        <v>21</v>
      </c>
      <c r="H35" s="9">
        <v>38</v>
      </c>
      <c r="I35" s="9">
        <v>5</v>
      </c>
      <c r="J35" s="9">
        <v>33</v>
      </c>
      <c r="K35" s="9" t="s">
        <v>21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34</v>
      </c>
      <c r="C36" s="9">
        <v>15</v>
      </c>
      <c r="D36" s="9">
        <v>1</v>
      </c>
      <c r="E36" s="9" t="s">
        <v>21</v>
      </c>
      <c r="F36" s="9">
        <v>1</v>
      </c>
      <c r="G36" s="9" t="s">
        <v>21</v>
      </c>
      <c r="H36" s="9">
        <v>14</v>
      </c>
      <c r="I36" s="9">
        <v>1</v>
      </c>
      <c r="J36" s="9">
        <v>13</v>
      </c>
      <c r="K36" s="9" t="s">
        <v>21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35</v>
      </c>
      <c r="C37" s="9">
        <v>15</v>
      </c>
      <c r="D37" s="9">
        <v>1</v>
      </c>
      <c r="E37" s="9" t="s">
        <v>21</v>
      </c>
      <c r="F37" s="9">
        <v>1</v>
      </c>
      <c r="G37" s="9" t="s">
        <v>21</v>
      </c>
      <c r="H37" s="9">
        <v>14</v>
      </c>
      <c r="I37" s="9">
        <v>2</v>
      </c>
      <c r="J37" s="9">
        <v>12</v>
      </c>
      <c r="K37" s="9" t="s">
        <v>21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3">
        <v>4057</v>
      </c>
      <c r="D38" s="3">
        <v>492</v>
      </c>
      <c r="E38" s="3">
        <v>231</v>
      </c>
      <c r="F38" s="3">
        <v>246</v>
      </c>
      <c r="G38" s="3">
        <v>15</v>
      </c>
      <c r="H38" s="3">
        <v>3565</v>
      </c>
      <c r="I38" s="3">
        <v>502</v>
      </c>
      <c r="J38" s="3">
        <v>3007</v>
      </c>
      <c r="K38" s="3">
        <v>56</v>
      </c>
    </row>
    <row r="39" spans="1:16" ht="12" customHeight="1" x14ac:dyDescent="0.2">
      <c r="A39" s="29" t="s">
        <v>11</v>
      </c>
      <c r="B39" s="1" t="s">
        <v>20</v>
      </c>
      <c r="C39" s="9">
        <v>10</v>
      </c>
      <c r="D39" s="9">
        <v>1</v>
      </c>
      <c r="E39" s="9" t="s">
        <v>21</v>
      </c>
      <c r="F39" s="9">
        <v>1</v>
      </c>
      <c r="G39" s="9" t="s">
        <v>21</v>
      </c>
      <c r="H39" s="9">
        <v>9</v>
      </c>
      <c r="I39" s="9" t="s">
        <v>21</v>
      </c>
      <c r="J39" s="9">
        <v>9</v>
      </c>
      <c r="K39" s="9" t="s">
        <v>21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22</v>
      </c>
      <c r="C40" s="9">
        <v>193</v>
      </c>
      <c r="D40" s="9">
        <v>16</v>
      </c>
      <c r="E40" s="9">
        <v>2</v>
      </c>
      <c r="F40" s="9">
        <v>14</v>
      </c>
      <c r="G40" s="9" t="s">
        <v>21</v>
      </c>
      <c r="H40" s="9">
        <v>177</v>
      </c>
      <c r="I40" s="9">
        <v>1</v>
      </c>
      <c r="J40" s="9">
        <v>175</v>
      </c>
      <c r="K40" s="9">
        <v>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23</v>
      </c>
      <c r="C41" s="9">
        <v>382</v>
      </c>
      <c r="D41" s="9">
        <v>31</v>
      </c>
      <c r="E41" s="9">
        <v>5</v>
      </c>
      <c r="F41" s="9">
        <v>25</v>
      </c>
      <c r="G41" s="9">
        <v>1</v>
      </c>
      <c r="H41" s="9">
        <v>351</v>
      </c>
      <c r="I41" s="9">
        <v>16</v>
      </c>
      <c r="J41" s="9">
        <v>333</v>
      </c>
      <c r="K41" s="9">
        <v>2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24</v>
      </c>
      <c r="C42" s="9">
        <v>447</v>
      </c>
      <c r="D42" s="9">
        <v>65</v>
      </c>
      <c r="E42" s="9">
        <v>29</v>
      </c>
      <c r="F42" s="9">
        <v>35</v>
      </c>
      <c r="G42" s="9">
        <v>1</v>
      </c>
      <c r="H42" s="9">
        <v>382</v>
      </c>
      <c r="I42" s="9">
        <v>21</v>
      </c>
      <c r="J42" s="9">
        <v>355</v>
      </c>
      <c r="K42" s="9">
        <v>6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25</v>
      </c>
      <c r="C43" s="9">
        <v>451</v>
      </c>
      <c r="D43" s="9">
        <v>55</v>
      </c>
      <c r="E43" s="9">
        <v>24</v>
      </c>
      <c r="F43" s="9">
        <v>31</v>
      </c>
      <c r="G43" s="9" t="s">
        <v>21</v>
      </c>
      <c r="H43" s="9">
        <v>396</v>
      </c>
      <c r="I43" s="9">
        <v>49</v>
      </c>
      <c r="J43" s="9">
        <v>338</v>
      </c>
      <c r="K43" s="9">
        <v>9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26</v>
      </c>
      <c r="C44" s="9">
        <v>453</v>
      </c>
      <c r="D44" s="9">
        <v>71</v>
      </c>
      <c r="E44" s="9">
        <v>40</v>
      </c>
      <c r="F44" s="9">
        <v>30</v>
      </c>
      <c r="G44" s="9">
        <v>1</v>
      </c>
      <c r="H44" s="9">
        <v>382</v>
      </c>
      <c r="I44" s="9">
        <v>59</v>
      </c>
      <c r="J44" s="9">
        <v>312</v>
      </c>
      <c r="K44" s="9">
        <v>11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27</v>
      </c>
      <c r="C45" s="9">
        <v>475</v>
      </c>
      <c r="D45" s="9">
        <v>63</v>
      </c>
      <c r="E45" s="9">
        <v>32</v>
      </c>
      <c r="F45" s="9">
        <v>26</v>
      </c>
      <c r="G45" s="9">
        <v>5</v>
      </c>
      <c r="H45" s="9">
        <v>412</v>
      </c>
      <c r="I45" s="9">
        <v>73</v>
      </c>
      <c r="J45" s="9">
        <v>334</v>
      </c>
      <c r="K45" s="9">
        <v>5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28</v>
      </c>
      <c r="C46" s="9">
        <v>397</v>
      </c>
      <c r="D46" s="9">
        <v>52</v>
      </c>
      <c r="E46" s="9">
        <v>28</v>
      </c>
      <c r="F46" s="9">
        <v>23</v>
      </c>
      <c r="G46" s="9">
        <v>1</v>
      </c>
      <c r="H46" s="9">
        <v>345</v>
      </c>
      <c r="I46" s="9">
        <v>63</v>
      </c>
      <c r="J46" s="9">
        <v>278</v>
      </c>
      <c r="K46" s="9">
        <v>4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29</v>
      </c>
      <c r="C47" s="9">
        <v>317</v>
      </c>
      <c r="D47" s="9">
        <v>34</v>
      </c>
      <c r="E47" s="9">
        <v>19</v>
      </c>
      <c r="F47" s="9">
        <v>14</v>
      </c>
      <c r="G47" s="9">
        <v>1</v>
      </c>
      <c r="H47" s="9">
        <v>283</v>
      </c>
      <c r="I47" s="9">
        <v>61</v>
      </c>
      <c r="J47" s="9">
        <v>217</v>
      </c>
      <c r="K47" s="9">
        <v>5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30</v>
      </c>
      <c r="C48" s="9">
        <v>299</v>
      </c>
      <c r="D48" s="9">
        <v>36</v>
      </c>
      <c r="E48" s="9">
        <v>18</v>
      </c>
      <c r="F48" s="9">
        <v>17</v>
      </c>
      <c r="G48" s="9">
        <v>1</v>
      </c>
      <c r="H48" s="9">
        <v>263</v>
      </c>
      <c r="I48" s="9">
        <v>58</v>
      </c>
      <c r="J48" s="9">
        <v>202</v>
      </c>
      <c r="K48" s="9">
        <v>3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31</v>
      </c>
      <c r="C49" s="9">
        <v>259</v>
      </c>
      <c r="D49" s="9">
        <v>27</v>
      </c>
      <c r="E49" s="9">
        <v>17</v>
      </c>
      <c r="F49" s="9">
        <v>9</v>
      </c>
      <c r="G49" s="9">
        <v>1</v>
      </c>
      <c r="H49" s="9">
        <v>232</v>
      </c>
      <c r="I49" s="9">
        <v>53</v>
      </c>
      <c r="J49" s="9">
        <v>178</v>
      </c>
      <c r="K49" s="9">
        <v>1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32</v>
      </c>
      <c r="C50" s="9">
        <v>209</v>
      </c>
      <c r="D50" s="9">
        <v>25</v>
      </c>
      <c r="E50" s="9">
        <v>10</v>
      </c>
      <c r="F50" s="9">
        <v>15</v>
      </c>
      <c r="G50" s="9" t="s">
        <v>21</v>
      </c>
      <c r="H50" s="9">
        <v>184</v>
      </c>
      <c r="I50" s="9">
        <v>29</v>
      </c>
      <c r="J50" s="9">
        <v>148</v>
      </c>
      <c r="K50" s="9">
        <v>7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33</v>
      </c>
      <c r="C51" s="9">
        <v>86</v>
      </c>
      <c r="D51" s="9">
        <v>5</v>
      </c>
      <c r="E51" s="9">
        <v>2</v>
      </c>
      <c r="F51" s="9">
        <v>2</v>
      </c>
      <c r="G51" s="9">
        <v>1</v>
      </c>
      <c r="H51" s="9">
        <v>81</v>
      </c>
      <c r="I51" s="9">
        <v>13</v>
      </c>
      <c r="J51" s="9">
        <v>68</v>
      </c>
      <c r="K51" s="9" t="s">
        <v>21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34</v>
      </c>
      <c r="C52" s="9">
        <v>51</v>
      </c>
      <c r="D52" s="9">
        <v>8</v>
      </c>
      <c r="E52" s="9">
        <v>2</v>
      </c>
      <c r="F52" s="9">
        <v>4</v>
      </c>
      <c r="G52" s="9">
        <v>2</v>
      </c>
      <c r="H52" s="9">
        <v>43</v>
      </c>
      <c r="I52" s="9">
        <v>2</v>
      </c>
      <c r="J52" s="9">
        <v>39</v>
      </c>
      <c r="K52" s="9">
        <v>2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35</v>
      </c>
      <c r="C53" s="5">
        <v>28</v>
      </c>
      <c r="D53" s="5">
        <v>3</v>
      </c>
      <c r="E53" s="5">
        <v>3</v>
      </c>
      <c r="F53" s="5" t="s">
        <v>21</v>
      </c>
      <c r="G53" s="5" t="s">
        <v>21</v>
      </c>
      <c r="H53" s="5">
        <v>25</v>
      </c>
      <c r="I53" s="5">
        <v>4</v>
      </c>
      <c r="J53" s="5">
        <v>21</v>
      </c>
      <c r="K53" s="5" t="s">
        <v>21</v>
      </c>
      <c r="L53" t="s">
        <v>11</v>
      </c>
      <c r="M53" t="s">
        <v>11</v>
      </c>
      <c r="O53" t="s">
        <v>11</v>
      </c>
      <c r="P53" t="s">
        <v>11</v>
      </c>
    </row>
    <row r="54" spans="1:31" s="19" customFormat="1" ht="27.6" customHeight="1" x14ac:dyDescent="0.2">
      <c r="A54" s="20" t="s">
        <v>38</v>
      </c>
      <c r="B54" s="21"/>
      <c r="C54" s="21"/>
      <c r="D54" s="21"/>
      <c r="E54" s="21"/>
      <c r="F54" s="21"/>
      <c r="G54" s="21"/>
      <c r="H54" s="21"/>
      <c r="I54" s="21"/>
      <c r="J54" s="21"/>
      <c r="K54" s="22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3" t="s">
        <v>39</v>
      </c>
      <c r="B55" s="24"/>
      <c r="C55" s="24"/>
      <c r="D55" s="24"/>
      <c r="E55" s="24"/>
      <c r="F55" s="24"/>
      <c r="G55" s="24"/>
      <c r="H55" s="24"/>
      <c r="I55" s="24"/>
      <c r="J55" s="24"/>
      <c r="K55" s="25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7" t="s">
        <v>50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9" customHeight="1" x14ac:dyDescent="0.2">
      <c r="A3" s="32" t="s">
        <v>12</v>
      </c>
      <c r="B3" s="32" t="s">
        <v>11</v>
      </c>
      <c r="C3" s="32" t="s">
        <v>60</v>
      </c>
      <c r="D3" s="32" t="s">
        <v>13</v>
      </c>
      <c r="E3" s="32" t="s">
        <v>11</v>
      </c>
      <c r="F3" s="32" t="s">
        <v>11</v>
      </c>
      <c r="G3" s="32" t="s">
        <v>11</v>
      </c>
      <c r="H3" s="32" t="s">
        <v>14</v>
      </c>
      <c r="I3" s="32" t="s">
        <v>11</v>
      </c>
      <c r="J3" s="32" t="s">
        <v>11</v>
      </c>
      <c r="K3" s="32" t="s">
        <v>11</v>
      </c>
    </row>
    <row r="4" spans="1:31" ht="15.6" customHeight="1" x14ac:dyDescent="0.2">
      <c r="A4" s="32" t="s">
        <v>11</v>
      </c>
      <c r="B4" s="32" t="s">
        <v>11</v>
      </c>
      <c r="C4" s="32" t="s">
        <v>11</v>
      </c>
      <c r="D4" s="32" t="s">
        <v>15</v>
      </c>
      <c r="E4" s="32" t="s">
        <v>11</v>
      </c>
      <c r="F4" s="32" t="s">
        <v>11</v>
      </c>
      <c r="G4" s="32" t="s">
        <v>11</v>
      </c>
      <c r="H4" s="32" t="s">
        <v>15</v>
      </c>
      <c r="I4" s="32" t="s">
        <v>11</v>
      </c>
      <c r="J4" s="32" t="s">
        <v>11</v>
      </c>
      <c r="K4" s="32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24.75" customHeight="1" x14ac:dyDescent="0.2">
      <c r="A5" s="32" t="s">
        <v>11</v>
      </c>
      <c r="B5" s="32" t="s">
        <v>11</v>
      </c>
      <c r="C5" s="32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8" t="s">
        <v>11</v>
      </c>
      <c r="C6" s="3">
        <v>27186</v>
      </c>
      <c r="D6" s="3">
        <v>3737</v>
      </c>
      <c r="E6" s="3">
        <v>2579</v>
      </c>
      <c r="F6" s="3">
        <v>1063</v>
      </c>
      <c r="G6" s="3">
        <v>95</v>
      </c>
      <c r="H6" s="3">
        <v>23449</v>
      </c>
      <c r="I6" s="3">
        <v>8883</v>
      </c>
      <c r="J6" s="3">
        <v>13978</v>
      </c>
      <c r="K6" s="3">
        <v>588</v>
      </c>
    </row>
    <row r="7" spans="1:31" ht="12" customHeight="1" x14ac:dyDescent="0.2">
      <c r="A7" s="29" t="s">
        <v>11</v>
      </c>
      <c r="B7" s="1" t="s">
        <v>20</v>
      </c>
      <c r="C7" s="9">
        <v>68</v>
      </c>
      <c r="D7" s="9">
        <v>7</v>
      </c>
      <c r="E7" s="9">
        <v>5</v>
      </c>
      <c r="F7" s="9">
        <v>2</v>
      </c>
      <c r="G7" s="9" t="s">
        <v>21</v>
      </c>
      <c r="H7" s="9">
        <v>61</v>
      </c>
      <c r="I7" s="9">
        <v>8</v>
      </c>
      <c r="J7" s="9">
        <v>50</v>
      </c>
      <c r="K7" s="9">
        <v>3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22</v>
      </c>
      <c r="C8" s="9">
        <v>771</v>
      </c>
      <c r="D8" s="9">
        <v>49</v>
      </c>
      <c r="E8" s="9">
        <v>23</v>
      </c>
      <c r="F8" s="9">
        <v>23</v>
      </c>
      <c r="G8" s="9">
        <v>3</v>
      </c>
      <c r="H8" s="9">
        <v>722</v>
      </c>
      <c r="I8" s="9">
        <v>45</v>
      </c>
      <c r="J8" s="9">
        <v>664</v>
      </c>
      <c r="K8" s="9">
        <v>13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23</v>
      </c>
      <c r="C9" s="9">
        <v>1874</v>
      </c>
      <c r="D9" s="9">
        <v>193</v>
      </c>
      <c r="E9" s="9">
        <v>84</v>
      </c>
      <c r="F9" s="9">
        <v>104</v>
      </c>
      <c r="G9" s="9">
        <v>5</v>
      </c>
      <c r="H9" s="9">
        <v>1681</v>
      </c>
      <c r="I9" s="9">
        <v>230</v>
      </c>
      <c r="J9" s="9">
        <v>1415</v>
      </c>
      <c r="K9" s="9">
        <v>36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24</v>
      </c>
      <c r="C10" s="9">
        <v>2430</v>
      </c>
      <c r="D10" s="9">
        <v>306</v>
      </c>
      <c r="E10" s="9">
        <v>164</v>
      </c>
      <c r="F10" s="9">
        <v>134</v>
      </c>
      <c r="G10" s="9">
        <v>8</v>
      </c>
      <c r="H10" s="9">
        <v>2124</v>
      </c>
      <c r="I10" s="9">
        <v>558</v>
      </c>
      <c r="J10" s="9">
        <v>1513</v>
      </c>
      <c r="K10" s="9">
        <v>53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25</v>
      </c>
      <c r="C11" s="9">
        <v>2764</v>
      </c>
      <c r="D11" s="9">
        <v>358</v>
      </c>
      <c r="E11" s="9">
        <v>233</v>
      </c>
      <c r="F11" s="9">
        <v>120</v>
      </c>
      <c r="G11" s="9">
        <v>5</v>
      </c>
      <c r="H11" s="9">
        <v>2406</v>
      </c>
      <c r="I11" s="9">
        <v>828</v>
      </c>
      <c r="J11" s="9">
        <v>1526</v>
      </c>
      <c r="K11" s="9">
        <v>52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26</v>
      </c>
      <c r="C12" s="9">
        <v>3033</v>
      </c>
      <c r="D12" s="9">
        <v>436</v>
      </c>
      <c r="E12" s="9">
        <v>302</v>
      </c>
      <c r="F12" s="9">
        <v>122</v>
      </c>
      <c r="G12" s="9">
        <v>12</v>
      </c>
      <c r="H12" s="9">
        <v>2597</v>
      </c>
      <c r="I12" s="9">
        <v>1110</v>
      </c>
      <c r="J12" s="9">
        <v>1433</v>
      </c>
      <c r="K12" s="9">
        <v>54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27</v>
      </c>
      <c r="C13" s="9">
        <v>3516</v>
      </c>
      <c r="D13" s="9">
        <v>484</v>
      </c>
      <c r="E13" s="9">
        <v>356</v>
      </c>
      <c r="F13" s="9">
        <v>113</v>
      </c>
      <c r="G13" s="9">
        <v>15</v>
      </c>
      <c r="H13" s="9">
        <v>3032</v>
      </c>
      <c r="I13" s="9">
        <v>1438</v>
      </c>
      <c r="J13" s="9">
        <v>1535</v>
      </c>
      <c r="K13" s="9">
        <v>59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28</v>
      </c>
      <c r="C14" s="9">
        <v>3320</v>
      </c>
      <c r="D14" s="9">
        <v>525</v>
      </c>
      <c r="E14" s="9">
        <v>405</v>
      </c>
      <c r="F14" s="9">
        <v>108</v>
      </c>
      <c r="G14" s="9">
        <v>12</v>
      </c>
      <c r="H14" s="9">
        <v>2795</v>
      </c>
      <c r="I14" s="9">
        <v>1377</v>
      </c>
      <c r="J14" s="9">
        <v>1348</v>
      </c>
      <c r="K14" s="9">
        <v>70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29</v>
      </c>
      <c r="C15" s="9">
        <v>2876</v>
      </c>
      <c r="D15" s="9">
        <v>450</v>
      </c>
      <c r="E15" s="9">
        <v>356</v>
      </c>
      <c r="F15" s="9">
        <v>85</v>
      </c>
      <c r="G15" s="9">
        <v>9</v>
      </c>
      <c r="H15" s="9">
        <v>2426</v>
      </c>
      <c r="I15" s="9">
        <v>1188</v>
      </c>
      <c r="J15" s="9">
        <v>1172</v>
      </c>
      <c r="K15" s="9">
        <v>66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30</v>
      </c>
      <c r="C16" s="9">
        <v>2287</v>
      </c>
      <c r="D16" s="9">
        <v>346</v>
      </c>
      <c r="E16" s="9">
        <v>282</v>
      </c>
      <c r="F16" s="9">
        <v>56</v>
      </c>
      <c r="G16" s="9">
        <v>8</v>
      </c>
      <c r="H16" s="9">
        <v>1941</v>
      </c>
      <c r="I16" s="9">
        <v>920</v>
      </c>
      <c r="J16" s="9">
        <v>965</v>
      </c>
      <c r="K16" s="9">
        <v>56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31</v>
      </c>
      <c r="C17" s="9">
        <v>1711</v>
      </c>
      <c r="D17" s="9">
        <v>252</v>
      </c>
      <c r="E17" s="9">
        <v>182</v>
      </c>
      <c r="F17" s="9">
        <v>66</v>
      </c>
      <c r="G17" s="9">
        <v>4</v>
      </c>
      <c r="H17" s="9">
        <v>1459</v>
      </c>
      <c r="I17" s="9">
        <v>618</v>
      </c>
      <c r="J17" s="9">
        <v>804</v>
      </c>
      <c r="K17" s="9">
        <v>37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32</v>
      </c>
      <c r="C18" s="9">
        <v>1228</v>
      </c>
      <c r="D18" s="9">
        <v>155</v>
      </c>
      <c r="E18" s="9">
        <v>99</v>
      </c>
      <c r="F18" s="9">
        <v>52</v>
      </c>
      <c r="G18" s="9">
        <v>4</v>
      </c>
      <c r="H18" s="9">
        <v>1073</v>
      </c>
      <c r="I18" s="9">
        <v>300</v>
      </c>
      <c r="J18" s="9">
        <v>733</v>
      </c>
      <c r="K18" s="9">
        <v>40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33</v>
      </c>
      <c r="C19" s="9">
        <v>717</v>
      </c>
      <c r="D19" s="9">
        <v>86</v>
      </c>
      <c r="E19" s="9">
        <v>43</v>
      </c>
      <c r="F19" s="9">
        <v>35</v>
      </c>
      <c r="G19" s="9">
        <v>8</v>
      </c>
      <c r="H19" s="9">
        <v>631</v>
      </c>
      <c r="I19" s="9">
        <v>144</v>
      </c>
      <c r="J19" s="9">
        <v>458</v>
      </c>
      <c r="K19" s="9">
        <v>29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34</v>
      </c>
      <c r="C20" s="9">
        <v>374</v>
      </c>
      <c r="D20" s="9">
        <v>54</v>
      </c>
      <c r="E20" s="9">
        <v>27</v>
      </c>
      <c r="F20" s="9">
        <v>26</v>
      </c>
      <c r="G20" s="9">
        <v>1</v>
      </c>
      <c r="H20" s="9">
        <v>320</v>
      </c>
      <c r="I20" s="9">
        <v>73</v>
      </c>
      <c r="J20" s="9">
        <v>233</v>
      </c>
      <c r="K20" s="9">
        <v>14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35</v>
      </c>
      <c r="C21" s="9">
        <v>217</v>
      </c>
      <c r="D21" s="9">
        <v>36</v>
      </c>
      <c r="E21" s="9">
        <v>18</v>
      </c>
      <c r="F21" s="9">
        <v>17</v>
      </c>
      <c r="G21" s="9">
        <v>1</v>
      </c>
      <c r="H21" s="9">
        <v>181</v>
      </c>
      <c r="I21" s="9">
        <v>46</v>
      </c>
      <c r="J21" s="9">
        <v>129</v>
      </c>
      <c r="K21" s="9">
        <v>6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36</v>
      </c>
      <c r="B22" s="4" t="s">
        <v>11</v>
      </c>
      <c r="C22" s="3">
        <v>11019</v>
      </c>
      <c r="D22" s="3">
        <v>1158</v>
      </c>
      <c r="E22" s="3">
        <v>758</v>
      </c>
      <c r="F22" s="3">
        <v>373</v>
      </c>
      <c r="G22" s="3">
        <v>27</v>
      </c>
      <c r="H22" s="3">
        <v>9861</v>
      </c>
      <c r="I22" s="3">
        <v>3845</v>
      </c>
      <c r="J22" s="3">
        <v>5785</v>
      </c>
      <c r="K22" s="3">
        <v>231</v>
      </c>
    </row>
    <row r="23" spans="1:16" ht="12" customHeight="1" x14ac:dyDescent="0.2">
      <c r="A23" s="29" t="s">
        <v>11</v>
      </c>
      <c r="B23" s="1" t="s">
        <v>20</v>
      </c>
      <c r="C23" s="9">
        <v>28</v>
      </c>
      <c r="D23" s="9">
        <v>4</v>
      </c>
      <c r="E23" s="9">
        <v>2</v>
      </c>
      <c r="F23" s="9">
        <v>2</v>
      </c>
      <c r="G23" s="9" t="s">
        <v>21</v>
      </c>
      <c r="H23" s="9">
        <v>24</v>
      </c>
      <c r="I23" s="9">
        <v>5</v>
      </c>
      <c r="J23" s="9">
        <v>17</v>
      </c>
      <c r="K23" s="9">
        <v>2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22</v>
      </c>
      <c r="C24" s="9">
        <v>298</v>
      </c>
      <c r="D24" s="9">
        <v>13</v>
      </c>
      <c r="E24" s="9">
        <v>8</v>
      </c>
      <c r="F24" s="9">
        <v>4</v>
      </c>
      <c r="G24" s="9">
        <v>1</v>
      </c>
      <c r="H24" s="9">
        <v>285</v>
      </c>
      <c r="I24" s="9">
        <v>18</v>
      </c>
      <c r="J24" s="9">
        <v>262</v>
      </c>
      <c r="K24" s="9">
        <v>5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23</v>
      </c>
      <c r="C25" s="9">
        <v>809</v>
      </c>
      <c r="D25" s="9">
        <v>78</v>
      </c>
      <c r="E25" s="9">
        <v>27</v>
      </c>
      <c r="F25" s="9">
        <v>48</v>
      </c>
      <c r="G25" s="9">
        <v>3</v>
      </c>
      <c r="H25" s="9">
        <v>731</v>
      </c>
      <c r="I25" s="9">
        <v>91</v>
      </c>
      <c r="J25" s="9">
        <v>623</v>
      </c>
      <c r="K25" s="9">
        <v>17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24</v>
      </c>
      <c r="C26" s="9">
        <v>1060</v>
      </c>
      <c r="D26" s="9">
        <v>118</v>
      </c>
      <c r="E26" s="9">
        <v>58</v>
      </c>
      <c r="F26" s="9">
        <v>57</v>
      </c>
      <c r="G26" s="9">
        <v>3</v>
      </c>
      <c r="H26" s="9">
        <v>942</v>
      </c>
      <c r="I26" s="9">
        <v>256</v>
      </c>
      <c r="J26" s="9">
        <v>661</v>
      </c>
      <c r="K26" s="9">
        <v>25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25</v>
      </c>
      <c r="C27" s="9">
        <v>1270</v>
      </c>
      <c r="D27" s="9">
        <v>118</v>
      </c>
      <c r="E27" s="9">
        <v>81</v>
      </c>
      <c r="F27" s="9">
        <v>34</v>
      </c>
      <c r="G27" s="9">
        <v>3</v>
      </c>
      <c r="H27" s="9">
        <v>1152</v>
      </c>
      <c r="I27" s="9">
        <v>414</v>
      </c>
      <c r="J27" s="9">
        <v>715</v>
      </c>
      <c r="K27" s="9">
        <v>23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26</v>
      </c>
      <c r="C28" s="9">
        <v>1365</v>
      </c>
      <c r="D28" s="9">
        <v>141</v>
      </c>
      <c r="E28" s="9">
        <v>96</v>
      </c>
      <c r="F28" s="9">
        <v>44</v>
      </c>
      <c r="G28" s="9">
        <v>1</v>
      </c>
      <c r="H28" s="9">
        <v>1224</v>
      </c>
      <c r="I28" s="9">
        <v>547</v>
      </c>
      <c r="J28" s="9">
        <v>664</v>
      </c>
      <c r="K28" s="9">
        <v>13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27</v>
      </c>
      <c r="C29" s="9">
        <v>1482</v>
      </c>
      <c r="D29" s="9">
        <v>147</v>
      </c>
      <c r="E29" s="9">
        <v>104</v>
      </c>
      <c r="F29" s="9">
        <v>39</v>
      </c>
      <c r="G29" s="9">
        <v>4</v>
      </c>
      <c r="H29" s="9">
        <v>1335</v>
      </c>
      <c r="I29" s="9">
        <v>685</v>
      </c>
      <c r="J29" s="9">
        <v>635</v>
      </c>
      <c r="K29" s="9">
        <v>15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28</v>
      </c>
      <c r="C30" s="9">
        <v>1376</v>
      </c>
      <c r="D30" s="9">
        <v>162</v>
      </c>
      <c r="E30" s="9">
        <v>122</v>
      </c>
      <c r="F30" s="9">
        <v>36</v>
      </c>
      <c r="G30" s="9">
        <v>4</v>
      </c>
      <c r="H30" s="9">
        <v>1214</v>
      </c>
      <c r="I30" s="9">
        <v>619</v>
      </c>
      <c r="J30" s="9">
        <v>569</v>
      </c>
      <c r="K30" s="9">
        <v>26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29</v>
      </c>
      <c r="C31" s="9">
        <v>1125</v>
      </c>
      <c r="D31" s="9">
        <v>129</v>
      </c>
      <c r="E31" s="9">
        <v>101</v>
      </c>
      <c r="F31" s="9">
        <v>26</v>
      </c>
      <c r="G31" s="9">
        <v>2</v>
      </c>
      <c r="H31" s="9">
        <v>996</v>
      </c>
      <c r="I31" s="9">
        <v>498</v>
      </c>
      <c r="J31" s="9">
        <v>475</v>
      </c>
      <c r="K31" s="9">
        <v>23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30</v>
      </c>
      <c r="C32" s="9">
        <v>846</v>
      </c>
      <c r="D32" s="9">
        <v>98</v>
      </c>
      <c r="E32" s="9">
        <v>76</v>
      </c>
      <c r="F32" s="9">
        <v>22</v>
      </c>
      <c r="G32" s="9" t="s">
        <v>21</v>
      </c>
      <c r="H32" s="9">
        <v>748</v>
      </c>
      <c r="I32" s="9">
        <v>364</v>
      </c>
      <c r="J32" s="9">
        <v>353</v>
      </c>
      <c r="K32" s="9">
        <v>31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31</v>
      </c>
      <c r="C33" s="9">
        <v>550</v>
      </c>
      <c r="D33" s="9">
        <v>66</v>
      </c>
      <c r="E33" s="9">
        <v>40</v>
      </c>
      <c r="F33" s="9">
        <v>24</v>
      </c>
      <c r="G33" s="9">
        <v>2</v>
      </c>
      <c r="H33" s="9">
        <v>484</v>
      </c>
      <c r="I33" s="9">
        <v>167</v>
      </c>
      <c r="J33" s="9">
        <v>298</v>
      </c>
      <c r="K33" s="9">
        <v>19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32</v>
      </c>
      <c r="C34" s="9">
        <v>384</v>
      </c>
      <c r="D34" s="9">
        <v>38</v>
      </c>
      <c r="E34" s="9">
        <v>20</v>
      </c>
      <c r="F34" s="9">
        <v>17</v>
      </c>
      <c r="G34" s="9">
        <v>1</v>
      </c>
      <c r="H34" s="9">
        <v>346</v>
      </c>
      <c r="I34" s="9">
        <v>89</v>
      </c>
      <c r="J34" s="9">
        <v>243</v>
      </c>
      <c r="K34" s="9">
        <v>14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33</v>
      </c>
      <c r="C35" s="9">
        <v>225</v>
      </c>
      <c r="D35" s="9">
        <v>20</v>
      </c>
      <c r="E35" s="9">
        <v>9</v>
      </c>
      <c r="F35" s="9">
        <v>8</v>
      </c>
      <c r="G35" s="9">
        <v>3</v>
      </c>
      <c r="H35" s="9">
        <v>205</v>
      </c>
      <c r="I35" s="9">
        <v>38</v>
      </c>
      <c r="J35" s="9">
        <v>157</v>
      </c>
      <c r="K35" s="9">
        <v>10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34</v>
      </c>
      <c r="C36" s="9">
        <v>122</v>
      </c>
      <c r="D36" s="9">
        <v>13</v>
      </c>
      <c r="E36" s="9">
        <v>7</v>
      </c>
      <c r="F36" s="9">
        <v>6</v>
      </c>
      <c r="G36" s="9" t="s">
        <v>21</v>
      </c>
      <c r="H36" s="9">
        <v>109</v>
      </c>
      <c r="I36" s="9">
        <v>32</v>
      </c>
      <c r="J36" s="9">
        <v>70</v>
      </c>
      <c r="K36" s="9">
        <v>7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35</v>
      </c>
      <c r="C37" s="9">
        <v>79</v>
      </c>
      <c r="D37" s="9">
        <v>13</v>
      </c>
      <c r="E37" s="9">
        <v>7</v>
      </c>
      <c r="F37" s="9">
        <v>6</v>
      </c>
      <c r="G37" s="9" t="s">
        <v>21</v>
      </c>
      <c r="H37" s="9">
        <v>66</v>
      </c>
      <c r="I37" s="9">
        <v>22</v>
      </c>
      <c r="J37" s="9">
        <v>43</v>
      </c>
      <c r="K37" s="9">
        <v>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3">
        <v>16167</v>
      </c>
      <c r="D38" s="3">
        <v>2579</v>
      </c>
      <c r="E38" s="3">
        <v>1821</v>
      </c>
      <c r="F38" s="3">
        <v>690</v>
      </c>
      <c r="G38" s="3">
        <v>68</v>
      </c>
      <c r="H38" s="3">
        <v>13588</v>
      </c>
      <c r="I38" s="3">
        <v>5038</v>
      </c>
      <c r="J38" s="3">
        <v>8193</v>
      </c>
      <c r="K38" s="3">
        <v>357</v>
      </c>
    </row>
    <row r="39" spans="1:16" ht="12" customHeight="1" x14ac:dyDescent="0.2">
      <c r="A39" s="29" t="s">
        <v>11</v>
      </c>
      <c r="B39" s="1" t="s">
        <v>20</v>
      </c>
      <c r="C39" s="9">
        <v>40</v>
      </c>
      <c r="D39" s="9">
        <v>3</v>
      </c>
      <c r="E39" s="9">
        <v>3</v>
      </c>
      <c r="F39" s="9" t="s">
        <v>21</v>
      </c>
      <c r="G39" s="9" t="s">
        <v>21</v>
      </c>
      <c r="H39" s="9">
        <v>37</v>
      </c>
      <c r="I39" s="9">
        <v>3</v>
      </c>
      <c r="J39" s="9">
        <v>33</v>
      </c>
      <c r="K39" s="9">
        <v>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22</v>
      </c>
      <c r="C40" s="9">
        <v>473</v>
      </c>
      <c r="D40" s="9">
        <v>36</v>
      </c>
      <c r="E40" s="9">
        <v>15</v>
      </c>
      <c r="F40" s="9">
        <v>19</v>
      </c>
      <c r="G40" s="9">
        <v>2</v>
      </c>
      <c r="H40" s="9">
        <v>437</v>
      </c>
      <c r="I40" s="9">
        <v>27</v>
      </c>
      <c r="J40" s="9">
        <v>402</v>
      </c>
      <c r="K40" s="9">
        <v>8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23</v>
      </c>
      <c r="C41" s="9">
        <v>1065</v>
      </c>
      <c r="D41" s="9">
        <v>115</v>
      </c>
      <c r="E41" s="9">
        <v>57</v>
      </c>
      <c r="F41" s="9">
        <v>56</v>
      </c>
      <c r="G41" s="9">
        <v>2</v>
      </c>
      <c r="H41" s="9">
        <v>950</v>
      </c>
      <c r="I41" s="9">
        <v>139</v>
      </c>
      <c r="J41" s="9">
        <v>792</v>
      </c>
      <c r="K41" s="9">
        <v>19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24</v>
      </c>
      <c r="C42" s="9">
        <v>1370</v>
      </c>
      <c r="D42" s="9">
        <v>188</v>
      </c>
      <c r="E42" s="9">
        <v>106</v>
      </c>
      <c r="F42" s="9">
        <v>77</v>
      </c>
      <c r="G42" s="9">
        <v>5</v>
      </c>
      <c r="H42" s="9">
        <v>1182</v>
      </c>
      <c r="I42" s="9">
        <v>302</v>
      </c>
      <c r="J42" s="9">
        <v>852</v>
      </c>
      <c r="K42" s="9">
        <v>28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25</v>
      </c>
      <c r="C43" s="9">
        <v>1494</v>
      </c>
      <c r="D43" s="9">
        <v>240</v>
      </c>
      <c r="E43" s="9">
        <v>152</v>
      </c>
      <c r="F43" s="9">
        <v>86</v>
      </c>
      <c r="G43" s="9">
        <v>2</v>
      </c>
      <c r="H43" s="9">
        <v>1254</v>
      </c>
      <c r="I43" s="9">
        <v>414</v>
      </c>
      <c r="J43" s="9">
        <v>811</v>
      </c>
      <c r="K43" s="9">
        <v>29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26</v>
      </c>
      <c r="C44" s="9">
        <v>1668</v>
      </c>
      <c r="D44" s="9">
        <v>295</v>
      </c>
      <c r="E44" s="9">
        <v>206</v>
      </c>
      <c r="F44" s="9">
        <v>78</v>
      </c>
      <c r="G44" s="9">
        <v>11</v>
      </c>
      <c r="H44" s="9">
        <v>1373</v>
      </c>
      <c r="I44" s="9">
        <v>563</v>
      </c>
      <c r="J44" s="9">
        <v>769</v>
      </c>
      <c r="K44" s="9">
        <v>41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27</v>
      </c>
      <c r="C45" s="9">
        <v>2034</v>
      </c>
      <c r="D45" s="9">
        <v>337</v>
      </c>
      <c r="E45" s="9">
        <v>252</v>
      </c>
      <c r="F45" s="9">
        <v>74</v>
      </c>
      <c r="G45" s="9">
        <v>11</v>
      </c>
      <c r="H45" s="9">
        <v>1697</v>
      </c>
      <c r="I45" s="9">
        <v>753</v>
      </c>
      <c r="J45" s="9">
        <v>900</v>
      </c>
      <c r="K45" s="9">
        <v>44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28</v>
      </c>
      <c r="C46" s="9">
        <v>1944</v>
      </c>
      <c r="D46" s="9">
        <v>363</v>
      </c>
      <c r="E46" s="9">
        <v>283</v>
      </c>
      <c r="F46" s="9">
        <v>72</v>
      </c>
      <c r="G46" s="9">
        <v>8</v>
      </c>
      <c r="H46" s="9">
        <v>1581</v>
      </c>
      <c r="I46" s="9">
        <v>758</v>
      </c>
      <c r="J46" s="9">
        <v>779</v>
      </c>
      <c r="K46" s="9">
        <v>44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29</v>
      </c>
      <c r="C47" s="9">
        <v>1751</v>
      </c>
      <c r="D47" s="9">
        <v>321</v>
      </c>
      <c r="E47" s="9">
        <v>255</v>
      </c>
      <c r="F47" s="9">
        <v>59</v>
      </c>
      <c r="G47" s="9">
        <v>7</v>
      </c>
      <c r="H47" s="9">
        <v>1430</v>
      </c>
      <c r="I47" s="9">
        <v>690</v>
      </c>
      <c r="J47" s="9">
        <v>697</v>
      </c>
      <c r="K47" s="9">
        <v>43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30</v>
      </c>
      <c r="C48" s="9">
        <v>1441</v>
      </c>
      <c r="D48" s="9">
        <v>248</v>
      </c>
      <c r="E48" s="9">
        <v>206</v>
      </c>
      <c r="F48" s="9">
        <v>34</v>
      </c>
      <c r="G48" s="9">
        <v>8</v>
      </c>
      <c r="H48" s="9">
        <v>1193</v>
      </c>
      <c r="I48" s="9">
        <v>556</v>
      </c>
      <c r="J48" s="9">
        <v>612</v>
      </c>
      <c r="K48" s="9">
        <v>25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31</v>
      </c>
      <c r="C49" s="9">
        <v>1161</v>
      </c>
      <c r="D49" s="9">
        <v>186</v>
      </c>
      <c r="E49" s="9">
        <v>142</v>
      </c>
      <c r="F49" s="9">
        <v>42</v>
      </c>
      <c r="G49" s="9">
        <v>2</v>
      </c>
      <c r="H49" s="9">
        <v>975</v>
      </c>
      <c r="I49" s="9">
        <v>451</v>
      </c>
      <c r="J49" s="9">
        <v>506</v>
      </c>
      <c r="K49" s="9">
        <v>18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32</v>
      </c>
      <c r="C50" s="9">
        <v>844</v>
      </c>
      <c r="D50" s="9">
        <v>117</v>
      </c>
      <c r="E50" s="9">
        <v>79</v>
      </c>
      <c r="F50" s="9">
        <v>35</v>
      </c>
      <c r="G50" s="9">
        <v>3</v>
      </c>
      <c r="H50" s="9">
        <v>727</v>
      </c>
      <c r="I50" s="9">
        <v>211</v>
      </c>
      <c r="J50" s="9">
        <v>490</v>
      </c>
      <c r="K50" s="9">
        <v>26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33</v>
      </c>
      <c r="C51" s="9">
        <v>492</v>
      </c>
      <c r="D51" s="9">
        <v>66</v>
      </c>
      <c r="E51" s="9">
        <v>34</v>
      </c>
      <c r="F51" s="9">
        <v>27</v>
      </c>
      <c r="G51" s="9">
        <v>5</v>
      </c>
      <c r="H51" s="9">
        <v>426</v>
      </c>
      <c r="I51" s="9">
        <v>106</v>
      </c>
      <c r="J51" s="9">
        <v>301</v>
      </c>
      <c r="K51" s="9">
        <v>19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34</v>
      </c>
      <c r="C52" s="9">
        <v>252</v>
      </c>
      <c r="D52" s="9">
        <v>41</v>
      </c>
      <c r="E52" s="9">
        <v>20</v>
      </c>
      <c r="F52" s="9">
        <v>20</v>
      </c>
      <c r="G52" s="9">
        <v>1</v>
      </c>
      <c r="H52" s="9">
        <v>211</v>
      </c>
      <c r="I52" s="9">
        <v>41</v>
      </c>
      <c r="J52" s="9">
        <v>163</v>
      </c>
      <c r="K52" s="9">
        <v>7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35</v>
      </c>
      <c r="C53" s="5">
        <v>138</v>
      </c>
      <c r="D53" s="5">
        <v>23</v>
      </c>
      <c r="E53" s="5">
        <v>11</v>
      </c>
      <c r="F53" s="5">
        <v>11</v>
      </c>
      <c r="G53" s="5">
        <v>1</v>
      </c>
      <c r="H53" s="5">
        <v>115</v>
      </c>
      <c r="I53" s="5">
        <v>24</v>
      </c>
      <c r="J53" s="5">
        <v>86</v>
      </c>
      <c r="K53" s="5">
        <v>5</v>
      </c>
      <c r="L53" t="s">
        <v>11</v>
      </c>
      <c r="M53" t="s">
        <v>11</v>
      </c>
      <c r="O53" t="s">
        <v>11</v>
      </c>
      <c r="P53" t="s">
        <v>11</v>
      </c>
    </row>
    <row r="54" spans="1:31" s="19" customFormat="1" ht="27.6" customHeight="1" x14ac:dyDescent="0.2">
      <c r="A54" s="20" t="s">
        <v>38</v>
      </c>
      <c r="B54" s="21"/>
      <c r="C54" s="21"/>
      <c r="D54" s="21"/>
      <c r="E54" s="21"/>
      <c r="F54" s="21"/>
      <c r="G54" s="21"/>
      <c r="H54" s="21"/>
      <c r="I54" s="21"/>
      <c r="J54" s="21"/>
      <c r="K54" s="22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3" t="s">
        <v>39</v>
      </c>
      <c r="B55" s="24"/>
      <c r="C55" s="24"/>
      <c r="D55" s="24"/>
      <c r="E55" s="24"/>
      <c r="F55" s="24"/>
      <c r="G55" s="24"/>
      <c r="H55" s="24"/>
      <c r="I55" s="24"/>
      <c r="J55" s="24"/>
      <c r="K55" s="25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7" t="s">
        <v>51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9" customHeight="1" x14ac:dyDescent="0.2">
      <c r="A3" s="32" t="s">
        <v>12</v>
      </c>
      <c r="B3" s="32" t="s">
        <v>11</v>
      </c>
      <c r="C3" s="32" t="s">
        <v>60</v>
      </c>
      <c r="D3" s="32" t="s">
        <v>13</v>
      </c>
      <c r="E3" s="32" t="s">
        <v>11</v>
      </c>
      <c r="F3" s="32" t="s">
        <v>11</v>
      </c>
      <c r="G3" s="32" t="s">
        <v>11</v>
      </c>
      <c r="H3" s="32" t="s">
        <v>14</v>
      </c>
      <c r="I3" s="32" t="s">
        <v>11</v>
      </c>
      <c r="J3" s="32" t="s">
        <v>11</v>
      </c>
      <c r="K3" s="32" t="s">
        <v>11</v>
      </c>
    </row>
    <row r="4" spans="1:31" ht="15.6" customHeight="1" x14ac:dyDescent="0.2">
      <c r="A4" s="32" t="s">
        <v>11</v>
      </c>
      <c r="B4" s="32" t="s">
        <v>11</v>
      </c>
      <c r="C4" s="32" t="s">
        <v>11</v>
      </c>
      <c r="D4" s="32" t="s">
        <v>15</v>
      </c>
      <c r="E4" s="32" t="s">
        <v>11</v>
      </c>
      <c r="F4" s="32" t="s">
        <v>11</v>
      </c>
      <c r="G4" s="32" t="s">
        <v>11</v>
      </c>
      <c r="H4" s="32" t="s">
        <v>15</v>
      </c>
      <c r="I4" s="32" t="s">
        <v>11</v>
      </c>
      <c r="J4" s="32" t="s">
        <v>11</v>
      </c>
      <c r="K4" s="32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24.75" customHeight="1" x14ac:dyDescent="0.2">
      <c r="A5" s="32" t="s">
        <v>11</v>
      </c>
      <c r="B5" s="32" t="s">
        <v>11</v>
      </c>
      <c r="C5" s="32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8" t="s">
        <v>11</v>
      </c>
      <c r="C6" s="3">
        <v>33120</v>
      </c>
      <c r="D6" s="3">
        <v>3825</v>
      </c>
      <c r="E6" s="3">
        <v>2218</v>
      </c>
      <c r="F6" s="3">
        <v>1503</v>
      </c>
      <c r="G6" s="3">
        <v>104</v>
      </c>
      <c r="H6" s="3">
        <v>29295</v>
      </c>
      <c r="I6" s="3">
        <v>7665</v>
      </c>
      <c r="J6" s="3">
        <v>21037</v>
      </c>
      <c r="K6" s="3">
        <v>593</v>
      </c>
    </row>
    <row r="7" spans="1:31" ht="12" customHeight="1" x14ac:dyDescent="0.2">
      <c r="A7" s="29" t="s">
        <v>11</v>
      </c>
      <c r="B7" s="1" t="s">
        <v>20</v>
      </c>
      <c r="C7" s="9">
        <v>66</v>
      </c>
      <c r="D7" s="9">
        <v>3</v>
      </c>
      <c r="E7" s="9">
        <v>1</v>
      </c>
      <c r="F7" s="9">
        <v>2</v>
      </c>
      <c r="G7" s="9" t="s">
        <v>21</v>
      </c>
      <c r="H7" s="9">
        <v>63</v>
      </c>
      <c r="I7" s="9">
        <v>14</v>
      </c>
      <c r="J7" s="9">
        <v>48</v>
      </c>
      <c r="K7" s="9">
        <v>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22</v>
      </c>
      <c r="C8" s="9">
        <v>1152</v>
      </c>
      <c r="D8" s="9">
        <v>68</v>
      </c>
      <c r="E8" s="9">
        <v>15</v>
      </c>
      <c r="F8" s="9">
        <v>52</v>
      </c>
      <c r="G8" s="9">
        <v>1</v>
      </c>
      <c r="H8" s="9">
        <v>1084</v>
      </c>
      <c r="I8" s="9">
        <v>73</v>
      </c>
      <c r="J8" s="9">
        <v>998</v>
      </c>
      <c r="K8" s="9">
        <v>13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23</v>
      </c>
      <c r="C9" s="9">
        <v>2657</v>
      </c>
      <c r="D9" s="9">
        <v>213</v>
      </c>
      <c r="E9" s="9">
        <v>54</v>
      </c>
      <c r="F9" s="9">
        <v>153</v>
      </c>
      <c r="G9" s="9">
        <v>6</v>
      </c>
      <c r="H9" s="9">
        <v>2444</v>
      </c>
      <c r="I9" s="9">
        <v>247</v>
      </c>
      <c r="J9" s="9">
        <v>2162</v>
      </c>
      <c r="K9" s="9">
        <v>35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24</v>
      </c>
      <c r="C10" s="9">
        <v>3302</v>
      </c>
      <c r="D10" s="9">
        <v>362</v>
      </c>
      <c r="E10" s="9">
        <v>158</v>
      </c>
      <c r="F10" s="9">
        <v>198</v>
      </c>
      <c r="G10" s="9">
        <v>6</v>
      </c>
      <c r="H10" s="9">
        <v>2940</v>
      </c>
      <c r="I10" s="9">
        <v>495</v>
      </c>
      <c r="J10" s="9">
        <v>2385</v>
      </c>
      <c r="K10" s="9">
        <v>60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25</v>
      </c>
      <c r="C11" s="9">
        <v>3835</v>
      </c>
      <c r="D11" s="9">
        <v>489</v>
      </c>
      <c r="E11" s="9">
        <v>263</v>
      </c>
      <c r="F11" s="9">
        <v>207</v>
      </c>
      <c r="G11" s="9">
        <v>19</v>
      </c>
      <c r="H11" s="9">
        <v>3346</v>
      </c>
      <c r="I11" s="9">
        <v>891</v>
      </c>
      <c r="J11" s="9">
        <v>2394</v>
      </c>
      <c r="K11" s="9">
        <v>61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26</v>
      </c>
      <c r="C12" s="9">
        <v>3914</v>
      </c>
      <c r="D12" s="9">
        <v>518</v>
      </c>
      <c r="E12" s="9">
        <v>328</v>
      </c>
      <c r="F12" s="9">
        <v>185</v>
      </c>
      <c r="G12" s="9">
        <v>5</v>
      </c>
      <c r="H12" s="9">
        <v>3396</v>
      </c>
      <c r="I12" s="9">
        <v>1064</v>
      </c>
      <c r="J12" s="9">
        <v>2275</v>
      </c>
      <c r="K12" s="9">
        <v>57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27</v>
      </c>
      <c r="C13" s="9">
        <v>4120</v>
      </c>
      <c r="D13" s="9">
        <v>518</v>
      </c>
      <c r="E13" s="9">
        <v>340</v>
      </c>
      <c r="F13" s="9">
        <v>163</v>
      </c>
      <c r="G13" s="9">
        <v>15</v>
      </c>
      <c r="H13" s="9">
        <v>3602</v>
      </c>
      <c r="I13" s="9">
        <v>1204</v>
      </c>
      <c r="J13" s="9">
        <v>2324</v>
      </c>
      <c r="K13" s="9">
        <v>74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28</v>
      </c>
      <c r="C14" s="9">
        <v>3718</v>
      </c>
      <c r="D14" s="9">
        <v>504</v>
      </c>
      <c r="E14" s="9">
        <v>343</v>
      </c>
      <c r="F14" s="9">
        <v>147</v>
      </c>
      <c r="G14" s="9">
        <v>14</v>
      </c>
      <c r="H14" s="9">
        <v>3214</v>
      </c>
      <c r="I14" s="9">
        <v>1091</v>
      </c>
      <c r="J14" s="9">
        <v>2066</v>
      </c>
      <c r="K14" s="9">
        <v>57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29</v>
      </c>
      <c r="C15" s="9">
        <v>3112</v>
      </c>
      <c r="D15" s="9">
        <v>387</v>
      </c>
      <c r="E15" s="9">
        <v>244</v>
      </c>
      <c r="F15" s="9">
        <v>131</v>
      </c>
      <c r="G15" s="9">
        <v>12</v>
      </c>
      <c r="H15" s="9">
        <v>2725</v>
      </c>
      <c r="I15" s="9">
        <v>829</v>
      </c>
      <c r="J15" s="9">
        <v>1839</v>
      </c>
      <c r="K15" s="9">
        <v>57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30</v>
      </c>
      <c r="C16" s="9">
        <v>2426</v>
      </c>
      <c r="D16" s="9">
        <v>275</v>
      </c>
      <c r="E16" s="9">
        <v>188</v>
      </c>
      <c r="F16" s="9">
        <v>79</v>
      </c>
      <c r="G16" s="9">
        <v>8</v>
      </c>
      <c r="H16" s="9">
        <v>2151</v>
      </c>
      <c r="I16" s="9">
        <v>692</v>
      </c>
      <c r="J16" s="9">
        <v>1417</v>
      </c>
      <c r="K16" s="9">
        <v>42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31</v>
      </c>
      <c r="C17" s="9">
        <v>1932</v>
      </c>
      <c r="D17" s="9">
        <v>192</v>
      </c>
      <c r="E17" s="9">
        <v>133</v>
      </c>
      <c r="F17" s="9">
        <v>54</v>
      </c>
      <c r="G17" s="9">
        <v>5</v>
      </c>
      <c r="H17" s="9">
        <v>1740</v>
      </c>
      <c r="I17" s="9">
        <v>549</v>
      </c>
      <c r="J17" s="9">
        <v>1153</v>
      </c>
      <c r="K17" s="9">
        <v>38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32</v>
      </c>
      <c r="C18" s="9">
        <v>1480</v>
      </c>
      <c r="D18" s="9">
        <v>146</v>
      </c>
      <c r="E18" s="9">
        <v>71</v>
      </c>
      <c r="F18" s="9">
        <v>68</v>
      </c>
      <c r="G18" s="9">
        <v>7</v>
      </c>
      <c r="H18" s="9">
        <v>1334</v>
      </c>
      <c r="I18" s="9">
        <v>280</v>
      </c>
      <c r="J18" s="9">
        <v>1012</v>
      </c>
      <c r="K18" s="9">
        <v>42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33</v>
      </c>
      <c r="C19" s="9">
        <v>777</v>
      </c>
      <c r="D19" s="9">
        <v>80</v>
      </c>
      <c r="E19" s="9">
        <v>41</v>
      </c>
      <c r="F19" s="9">
        <v>34</v>
      </c>
      <c r="G19" s="9">
        <v>5</v>
      </c>
      <c r="H19" s="9">
        <v>697</v>
      </c>
      <c r="I19" s="9">
        <v>121</v>
      </c>
      <c r="J19" s="9">
        <v>543</v>
      </c>
      <c r="K19" s="9">
        <v>33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34</v>
      </c>
      <c r="C20" s="9">
        <v>381</v>
      </c>
      <c r="D20" s="9">
        <v>32</v>
      </c>
      <c r="E20" s="9">
        <v>17</v>
      </c>
      <c r="F20" s="9">
        <v>14</v>
      </c>
      <c r="G20" s="9">
        <v>1</v>
      </c>
      <c r="H20" s="9">
        <v>349</v>
      </c>
      <c r="I20" s="9">
        <v>69</v>
      </c>
      <c r="J20" s="9">
        <v>262</v>
      </c>
      <c r="K20" s="9">
        <v>18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35</v>
      </c>
      <c r="C21" s="9">
        <v>248</v>
      </c>
      <c r="D21" s="9">
        <v>38</v>
      </c>
      <c r="E21" s="9">
        <v>22</v>
      </c>
      <c r="F21" s="9">
        <v>16</v>
      </c>
      <c r="G21" s="9" t="s">
        <v>21</v>
      </c>
      <c r="H21" s="9">
        <v>210</v>
      </c>
      <c r="I21" s="9">
        <v>46</v>
      </c>
      <c r="J21" s="9">
        <v>159</v>
      </c>
      <c r="K21" s="9">
        <v>5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36</v>
      </c>
      <c r="B22" s="4" t="s">
        <v>11</v>
      </c>
      <c r="C22" s="3">
        <v>12950</v>
      </c>
      <c r="D22" s="3">
        <v>1138</v>
      </c>
      <c r="E22" s="3">
        <v>648</v>
      </c>
      <c r="F22" s="3">
        <v>467</v>
      </c>
      <c r="G22" s="3">
        <v>23</v>
      </c>
      <c r="H22" s="3">
        <v>11812</v>
      </c>
      <c r="I22" s="3">
        <v>3034</v>
      </c>
      <c r="J22" s="3">
        <v>8570</v>
      </c>
      <c r="K22" s="3">
        <v>208</v>
      </c>
    </row>
    <row r="23" spans="1:16" ht="12" customHeight="1" x14ac:dyDescent="0.2">
      <c r="A23" s="29" t="s">
        <v>11</v>
      </c>
      <c r="B23" s="1" t="s">
        <v>20</v>
      </c>
      <c r="C23" s="9">
        <v>34</v>
      </c>
      <c r="D23" s="9" t="s">
        <v>21</v>
      </c>
      <c r="E23" s="9" t="s">
        <v>21</v>
      </c>
      <c r="F23" s="9" t="s">
        <v>21</v>
      </c>
      <c r="G23" s="9" t="s">
        <v>21</v>
      </c>
      <c r="H23" s="9">
        <v>34</v>
      </c>
      <c r="I23" s="9">
        <v>8</v>
      </c>
      <c r="J23" s="9">
        <v>25</v>
      </c>
      <c r="K23" s="9">
        <v>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22</v>
      </c>
      <c r="C24" s="9">
        <v>445</v>
      </c>
      <c r="D24" s="9">
        <v>26</v>
      </c>
      <c r="E24" s="9">
        <v>6</v>
      </c>
      <c r="F24" s="9">
        <v>19</v>
      </c>
      <c r="G24" s="9">
        <v>1</v>
      </c>
      <c r="H24" s="9">
        <v>419</v>
      </c>
      <c r="I24" s="9">
        <v>36</v>
      </c>
      <c r="J24" s="9">
        <v>379</v>
      </c>
      <c r="K24" s="9">
        <v>4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23</v>
      </c>
      <c r="C25" s="9">
        <v>1033</v>
      </c>
      <c r="D25" s="9">
        <v>71</v>
      </c>
      <c r="E25" s="9">
        <v>19</v>
      </c>
      <c r="F25" s="9">
        <v>51</v>
      </c>
      <c r="G25" s="9">
        <v>1</v>
      </c>
      <c r="H25" s="9">
        <v>962</v>
      </c>
      <c r="I25" s="9">
        <v>110</v>
      </c>
      <c r="J25" s="9">
        <v>843</v>
      </c>
      <c r="K25" s="9">
        <v>9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24</v>
      </c>
      <c r="C26" s="9">
        <v>1475</v>
      </c>
      <c r="D26" s="9">
        <v>119</v>
      </c>
      <c r="E26" s="9">
        <v>43</v>
      </c>
      <c r="F26" s="9">
        <v>75</v>
      </c>
      <c r="G26" s="9">
        <v>1</v>
      </c>
      <c r="H26" s="9">
        <v>1356</v>
      </c>
      <c r="I26" s="9">
        <v>228</v>
      </c>
      <c r="J26" s="9">
        <v>1108</v>
      </c>
      <c r="K26" s="9">
        <v>20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25</v>
      </c>
      <c r="C27" s="9">
        <v>1637</v>
      </c>
      <c r="D27" s="9">
        <v>165</v>
      </c>
      <c r="E27" s="9">
        <v>90</v>
      </c>
      <c r="F27" s="9">
        <v>71</v>
      </c>
      <c r="G27" s="9">
        <v>4</v>
      </c>
      <c r="H27" s="9">
        <v>1472</v>
      </c>
      <c r="I27" s="9">
        <v>411</v>
      </c>
      <c r="J27" s="9">
        <v>1040</v>
      </c>
      <c r="K27" s="9">
        <v>21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26</v>
      </c>
      <c r="C28" s="9">
        <v>1672</v>
      </c>
      <c r="D28" s="9">
        <v>148</v>
      </c>
      <c r="E28" s="9">
        <v>96</v>
      </c>
      <c r="F28" s="9">
        <v>52</v>
      </c>
      <c r="G28" s="9" t="s">
        <v>21</v>
      </c>
      <c r="H28" s="9">
        <v>1524</v>
      </c>
      <c r="I28" s="9">
        <v>483</v>
      </c>
      <c r="J28" s="9">
        <v>1017</v>
      </c>
      <c r="K28" s="9">
        <v>24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27</v>
      </c>
      <c r="C29" s="9">
        <v>1706</v>
      </c>
      <c r="D29" s="9">
        <v>161</v>
      </c>
      <c r="E29" s="9">
        <v>109</v>
      </c>
      <c r="F29" s="9">
        <v>50</v>
      </c>
      <c r="G29" s="9">
        <v>2</v>
      </c>
      <c r="H29" s="9">
        <v>1545</v>
      </c>
      <c r="I29" s="9">
        <v>497</v>
      </c>
      <c r="J29" s="9">
        <v>1019</v>
      </c>
      <c r="K29" s="9">
        <v>29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28</v>
      </c>
      <c r="C30" s="9">
        <v>1439</v>
      </c>
      <c r="D30" s="9">
        <v>164</v>
      </c>
      <c r="E30" s="9">
        <v>109</v>
      </c>
      <c r="F30" s="9">
        <v>49</v>
      </c>
      <c r="G30" s="9">
        <v>6</v>
      </c>
      <c r="H30" s="9">
        <v>1275</v>
      </c>
      <c r="I30" s="9">
        <v>404</v>
      </c>
      <c r="J30" s="9">
        <v>852</v>
      </c>
      <c r="K30" s="9">
        <v>19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29</v>
      </c>
      <c r="C31" s="9">
        <v>1140</v>
      </c>
      <c r="D31" s="9">
        <v>119</v>
      </c>
      <c r="E31" s="9">
        <v>77</v>
      </c>
      <c r="F31" s="9">
        <v>38</v>
      </c>
      <c r="G31" s="9">
        <v>4</v>
      </c>
      <c r="H31" s="9">
        <v>1021</v>
      </c>
      <c r="I31" s="9">
        <v>302</v>
      </c>
      <c r="J31" s="9">
        <v>696</v>
      </c>
      <c r="K31" s="9">
        <v>23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30</v>
      </c>
      <c r="C32" s="9">
        <v>852</v>
      </c>
      <c r="D32" s="9">
        <v>70</v>
      </c>
      <c r="E32" s="9">
        <v>48</v>
      </c>
      <c r="F32" s="9">
        <v>20</v>
      </c>
      <c r="G32" s="9">
        <v>2</v>
      </c>
      <c r="H32" s="9">
        <v>782</v>
      </c>
      <c r="I32" s="9">
        <v>255</v>
      </c>
      <c r="J32" s="9">
        <v>512</v>
      </c>
      <c r="K32" s="9">
        <v>15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31</v>
      </c>
      <c r="C33" s="9">
        <v>614</v>
      </c>
      <c r="D33" s="9">
        <v>39</v>
      </c>
      <c r="E33" s="9">
        <v>22</v>
      </c>
      <c r="F33" s="9">
        <v>16</v>
      </c>
      <c r="G33" s="9">
        <v>1</v>
      </c>
      <c r="H33" s="9">
        <v>575</v>
      </c>
      <c r="I33" s="9">
        <v>136</v>
      </c>
      <c r="J33" s="9">
        <v>425</v>
      </c>
      <c r="K33" s="9">
        <v>14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32</v>
      </c>
      <c r="C34" s="9">
        <v>432</v>
      </c>
      <c r="D34" s="9">
        <v>30</v>
      </c>
      <c r="E34" s="9">
        <v>12</v>
      </c>
      <c r="F34" s="9">
        <v>17</v>
      </c>
      <c r="G34" s="9">
        <v>1</v>
      </c>
      <c r="H34" s="9">
        <v>402</v>
      </c>
      <c r="I34" s="9">
        <v>63</v>
      </c>
      <c r="J34" s="9">
        <v>330</v>
      </c>
      <c r="K34" s="9">
        <v>9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33</v>
      </c>
      <c r="C35" s="9">
        <v>227</v>
      </c>
      <c r="D35" s="9">
        <v>13</v>
      </c>
      <c r="E35" s="9">
        <v>8</v>
      </c>
      <c r="F35" s="9">
        <v>5</v>
      </c>
      <c r="G35" s="9" t="s">
        <v>21</v>
      </c>
      <c r="H35" s="9">
        <v>214</v>
      </c>
      <c r="I35" s="9">
        <v>42</v>
      </c>
      <c r="J35" s="9">
        <v>164</v>
      </c>
      <c r="K35" s="9">
        <v>8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34</v>
      </c>
      <c r="C36" s="9">
        <v>143</v>
      </c>
      <c r="D36" s="9">
        <v>5</v>
      </c>
      <c r="E36" s="9">
        <v>3</v>
      </c>
      <c r="F36" s="9">
        <v>2</v>
      </c>
      <c r="G36" s="9" t="s">
        <v>21</v>
      </c>
      <c r="H36" s="9">
        <v>138</v>
      </c>
      <c r="I36" s="9">
        <v>33</v>
      </c>
      <c r="J36" s="9">
        <v>95</v>
      </c>
      <c r="K36" s="9">
        <v>10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35</v>
      </c>
      <c r="C37" s="9">
        <v>101</v>
      </c>
      <c r="D37" s="9">
        <v>8</v>
      </c>
      <c r="E37" s="9">
        <v>6</v>
      </c>
      <c r="F37" s="9">
        <v>2</v>
      </c>
      <c r="G37" s="9" t="s">
        <v>21</v>
      </c>
      <c r="H37" s="9">
        <v>93</v>
      </c>
      <c r="I37" s="9">
        <v>26</v>
      </c>
      <c r="J37" s="9">
        <v>65</v>
      </c>
      <c r="K37" s="9">
        <v>2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3">
        <v>20170</v>
      </c>
      <c r="D38" s="3">
        <v>2687</v>
      </c>
      <c r="E38" s="3">
        <v>1570</v>
      </c>
      <c r="F38" s="3">
        <v>1036</v>
      </c>
      <c r="G38" s="3">
        <v>81</v>
      </c>
      <c r="H38" s="3">
        <v>17483</v>
      </c>
      <c r="I38" s="3">
        <v>4631</v>
      </c>
      <c r="J38" s="3">
        <v>12467</v>
      </c>
      <c r="K38" s="3">
        <v>385</v>
      </c>
    </row>
    <row r="39" spans="1:16" ht="12" customHeight="1" x14ac:dyDescent="0.2">
      <c r="A39" s="29" t="s">
        <v>11</v>
      </c>
      <c r="B39" s="1" t="s">
        <v>20</v>
      </c>
      <c r="C39" s="9">
        <v>32</v>
      </c>
      <c r="D39" s="9">
        <v>3</v>
      </c>
      <c r="E39" s="9">
        <v>1</v>
      </c>
      <c r="F39" s="9">
        <v>2</v>
      </c>
      <c r="G39" s="9" t="s">
        <v>21</v>
      </c>
      <c r="H39" s="9">
        <v>29</v>
      </c>
      <c r="I39" s="9">
        <v>6</v>
      </c>
      <c r="J39" s="9">
        <v>23</v>
      </c>
      <c r="K39" s="9" t="s">
        <v>21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22</v>
      </c>
      <c r="C40" s="9">
        <v>707</v>
      </c>
      <c r="D40" s="9">
        <v>42</v>
      </c>
      <c r="E40" s="9">
        <v>9</v>
      </c>
      <c r="F40" s="9">
        <v>33</v>
      </c>
      <c r="G40" s="9" t="s">
        <v>21</v>
      </c>
      <c r="H40" s="9">
        <v>665</v>
      </c>
      <c r="I40" s="9">
        <v>37</v>
      </c>
      <c r="J40" s="9">
        <v>619</v>
      </c>
      <c r="K40" s="9">
        <v>9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23</v>
      </c>
      <c r="C41" s="9">
        <v>1624</v>
      </c>
      <c r="D41" s="9">
        <v>142</v>
      </c>
      <c r="E41" s="9">
        <v>35</v>
      </c>
      <c r="F41" s="9">
        <v>102</v>
      </c>
      <c r="G41" s="9">
        <v>5</v>
      </c>
      <c r="H41" s="9">
        <v>1482</v>
      </c>
      <c r="I41" s="9">
        <v>137</v>
      </c>
      <c r="J41" s="9">
        <v>1319</v>
      </c>
      <c r="K41" s="9">
        <v>26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24</v>
      </c>
      <c r="C42" s="9">
        <v>1827</v>
      </c>
      <c r="D42" s="9">
        <v>243</v>
      </c>
      <c r="E42" s="9">
        <v>115</v>
      </c>
      <c r="F42" s="9">
        <v>123</v>
      </c>
      <c r="G42" s="9">
        <v>5</v>
      </c>
      <c r="H42" s="9">
        <v>1584</v>
      </c>
      <c r="I42" s="9">
        <v>267</v>
      </c>
      <c r="J42" s="9">
        <v>1277</v>
      </c>
      <c r="K42" s="9">
        <v>40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25</v>
      </c>
      <c r="C43" s="9">
        <v>2198</v>
      </c>
      <c r="D43" s="9">
        <v>324</v>
      </c>
      <c r="E43" s="9">
        <v>173</v>
      </c>
      <c r="F43" s="9">
        <v>136</v>
      </c>
      <c r="G43" s="9">
        <v>15</v>
      </c>
      <c r="H43" s="9">
        <v>1874</v>
      </c>
      <c r="I43" s="9">
        <v>480</v>
      </c>
      <c r="J43" s="9">
        <v>1354</v>
      </c>
      <c r="K43" s="9">
        <v>40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26</v>
      </c>
      <c r="C44" s="9">
        <v>2242</v>
      </c>
      <c r="D44" s="9">
        <v>370</v>
      </c>
      <c r="E44" s="9">
        <v>232</v>
      </c>
      <c r="F44" s="9">
        <v>133</v>
      </c>
      <c r="G44" s="9">
        <v>5</v>
      </c>
      <c r="H44" s="9">
        <v>1872</v>
      </c>
      <c r="I44" s="9">
        <v>581</v>
      </c>
      <c r="J44" s="9">
        <v>1258</v>
      </c>
      <c r="K44" s="9">
        <v>33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27</v>
      </c>
      <c r="C45" s="9">
        <v>2414</v>
      </c>
      <c r="D45" s="9">
        <v>357</v>
      </c>
      <c r="E45" s="9">
        <v>231</v>
      </c>
      <c r="F45" s="9">
        <v>113</v>
      </c>
      <c r="G45" s="9">
        <v>13</v>
      </c>
      <c r="H45" s="9">
        <v>2057</v>
      </c>
      <c r="I45" s="9">
        <v>707</v>
      </c>
      <c r="J45" s="9">
        <v>1305</v>
      </c>
      <c r="K45" s="9">
        <v>45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28</v>
      </c>
      <c r="C46" s="9">
        <v>2279</v>
      </c>
      <c r="D46" s="9">
        <v>340</v>
      </c>
      <c r="E46" s="9">
        <v>234</v>
      </c>
      <c r="F46" s="9">
        <v>98</v>
      </c>
      <c r="G46" s="9">
        <v>8</v>
      </c>
      <c r="H46" s="9">
        <v>1939</v>
      </c>
      <c r="I46" s="9">
        <v>687</v>
      </c>
      <c r="J46" s="9">
        <v>1214</v>
      </c>
      <c r="K46" s="9">
        <v>38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29</v>
      </c>
      <c r="C47" s="9">
        <v>1972</v>
      </c>
      <c r="D47" s="9">
        <v>268</v>
      </c>
      <c r="E47" s="9">
        <v>167</v>
      </c>
      <c r="F47" s="9">
        <v>93</v>
      </c>
      <c r="G47" s="9">
        <v>8</v>
      </c>
      <c r="H47" s="9">
        <v>1704</v>
      </c>
      <c r="I47" s="9">
        <v>527</v>
      </c>
      <c r="J47" s="9">
        <v>1143</v>
      </c>
      <c r="K47" s="9">
        <v>34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30</v>
      </c>
      <c r="C48" s="9">
        <v>1574</v>
      </c>
      <c r="D48" s="9">
        <v>205</v>
      </c>
      <c r="E48" s="9">
        <v>140</v>
      </c>
      <c r="F48" s="9">
        <v>59</v>
      </c>
      <c r="G48" s="9">
        <v>6</v>
      </c>
      <c r="H48" s="9">
        <v>1369</v>
      </c>
      <c r="I48" s="9">
        <v>437</v>
      </c>
      <c r="J48" s="9">
        <v>905</v>
      </c>
      <c r="K48" s="9">
        <v>27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31</v>
      </c>
      <c r="C49" s="9">
        <v>1318</v>
      </c>
      <c r="D49" s="9">
        <v>153</v>
      </c>
      <c r="E49" s="9">
        <v>111</v>
      </c>
      <c r="F49" s="9">
        <v>38</v>
      </c>
      <c r="G49" s="9">
        <v>4</v>
      </c>
      <c r="H49" s="9">
        <v>1165</v>
      </c>
      <c r="I49" s="9">
        <v>413</v>
      </c>
      <c r="J49" s="9">
        <v>728</v>
      </c>
      <c r="K49" s="9">
        <v>24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32</v>
      </c>
      <c r="C50" s="9">
        <v>1048</v>
      </c>
      <c r="D50" s="9">
        <v>116</v>
      </c>
      <c r="E50" s="9">
        <v>59</v>
      </c>
      <c r="F50" s="9">
        <v>51</v>
      </c>
      <c r="G50" s="9">
        <v>6</v>
      </c>
      <c r="H50" s="9">
        <v>932</v>
      </c>
      <c r="I50" s="9">
        <v>217</v>
      </c>
      <c r="J50" s="9">
        <v>682</v>
      </c>
      <c r="K50" s="9">
        <v>33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33</v>
      </c>
      <c r="C51" s="9">
        <v>550</v>
      </c>
      <c r="D51" s="9">
        <v>67</v>
      </c>
      <c r="E51" s="9">
        <v>33</v>
      </c>
      <c r="F51" s="9">
        <v>29</v>
      </c>
      <c r="G51" s="9">
        <v>5</v>
      </c>
      <c r="H51" s="9">
        <v>483</v>
      </c>
      <c r="I51" s="9">
        <v>79</v>
      </c>
      <c r="J51" s="9">
        <v>379</v>
      </c>
      <c r="K51" s="9">
        <v>25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34</v>
      </c>
      <c r="C52" s="9">
        <v>238</v>
      </c>
      <c r="D52" s="9">
        <v>27</v>
      </c>
      <c r="E52" s="9">
        <v>14</v>
      </c>
      <c r="F52" s="9">
        <v>12</v>
      </c>
      <c r="G52" s="9">
        <v>1</v>
      </c>
      <c r="H52" s="9">
        <v>211</v>
      </c>
      <c r="I52" s="9">
        <v>36</v>
      </c>
      <c r="J52" s="9">
        <v>167</v>
      </c>
      <c r="K52" s="9">
        <v>8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35</v>
      </c>
      <c r="C53" s="5">
        <v>147</v>
      </c>
      <c r="D53" s="5">
        <v>30</v>
      </c>
      <c r="E53" s="5">
        <v>16</v>
      </c>
      <c r="F53" s="5">
        <v>14</v>
      </c>
      <c r="G53" s="5" t="s">
        <v>21</v>
      </c>
      <c r="H53" s="5">
        <v>117</v>
      </c>
      <c r="I53" s="5">
        <v>20</v>
      </c>
      <c r="J53" s="5">
        <v>94</v>
      </c>
      <c r="K53" s="5">
        <v>3</v>
      </c>
      <c r="L53" t="s">
        <v>11</v>
      </c>
      <c r="M53" t="s">
        <v>11</v>
      </c>
      <c r="O53" t="s">
        <v>11</v>
      </c>
      <c r="P53" t="s">
        <v>11</v>
      </c>
    </row>
    <row r="54" spans="1:31" s="19" customFormat="1" ht="27.6" customHeight="1" x14ac:dyDescent="0.2">
      <c r="A54" s="20" t="s">
        <v>38</v>
      </c>
      <c r="B54" s="21"/>
      <c r="C54" s="21"/>
      <c r="D54" s="21"/>
      <c r="E54" s="21"/>
      <c r="F54" s="21"/>
      <c r="G54" s="21"/>
      <c r="H54" s="21"/>
      <c r="I54" s="21"/>
      <c r="J54" s="21"/>
      <c r="K54" s="22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3" t="s">
        <v>39</v>
      </c>
      <c r="B55" s="24"/>
      <c r="C55" s="24"/>
      <c r="D55" s="24"/>
      <c r="E55" s="24"/>
      <c r="F55" s="24"/>
      <c r="G55" s="24"/>
      <c r="H55" s="24"/>
      <c r="I55" s="24"/>
      <c r="J55" s="24"/>
      <c r="K55" s="25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0" width="15.33203125" customWidth="1"/>
    <col min="11" max="11" width="14.33203125" customWidth="1"/>
    <col min="12" max="31" width="23.33203125" customWidth="1"/>
  </cols>
  <sheetData>
    <row r="1" spans="1:31" ht="13.9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7" t="s">
        <v>52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9" customHeight="1" x14ac:dyDescent="0.2">
      <c r="A3" s="32" t="s">
        <v>12</v>
      </c>
      <c r="B3" s="32" t="s">
        <v>11</v>
      </c>
      <c r="C3" s="32" t="s">
        <v>60</v>
      </c>
      <c r="D3" s="32" t="s">
        <v>13</v>
      </c>
      <c r="E3" s="32" t="s">
        <v>11</v>
      </c>
      <c r="F3" s="32" t="s">
        <v>11</v>
      </c>
      <c r="G3" s="32" t="s">
        <v>11</v>
      </c>
      <c r="H3" s="32" t="s">
        <v>14</v>
      </c>
      <c r="I3" s="32" t="s">
        <v>11</v>
      </c>
      <c r="J3" s="32" t="s">
        <v>11</v>
      </c>
      <c r="K3" s="32" t="s">
        <v>11</v>
      </c>
    </row>
    <row r="4" spans="1:31" ht="15.6" customHeight="1" x14ac:dyDescent="0.2">
      <c r="A4" s="32" t="s">
        <v>11</v>
      </c>
      <c r="B4" s="32" t="s">
        <v>11</v>
      </c>
      <c r="C4" s="32" t="s">
        <v>11</v>
      </c>
      <c r="D4" s="32" t="s">
        <v>15</v>
      </c>
      <c r="E4" s="32" t="s">
        <v>11</v>
      </c>
      <c r="F4" s="32" t="s">
        <v>11</v>
      </c>
      <c r="G4" s="32" t="s">
        <v>11</v>
      </c>
      <c r="H4" s="32" t="s">
        <v>15</v>
      </c>
      <c r="I4" s="32" t="s">
        <v>11</v>
      </c>
      <c r="J4" s="32" t="s">
        <v>11</v>
      </c>
      <c r="K4" s="32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24.75" customHeight="1" x14ac:dyDescent="0.2">
      <c r="A5" s="32" t="s">
        <v>11</v>
      </c>
      <c r="B5" s="32" t="s">
        <v>11</v>
      </c>
      <c r="C5" s="32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8" t="s">
        <v>11</v>
      </c>
      <c r="C6" s="3">
        <v>4355</v>
      </c>
      <c r="D6" s="3">
        <v>474</v>
      </c>
      <c r="E6" s="3">
        <v>270</v>
      </c>
      <c r="F6" s="3">
        <v>194</v>
      </c>
      <c r="G6" s="3">
        <v>10</v>
      </c>
      <c r="H6" s="3">
        <v>3881</v>
      </c>
      <c r="I6" s="3">
        <v>748</v>
      </c>
      <c r="J6" s="3">
        <v>3061</v>
      </c>
      <c r="K6" s="3">
        <v>72</v>
      </c>
    </row>
    <row r="7" spans="1:31" ht="12" customHeight="1" x14ac:dyDescent="0.2">
      <c r="A7" s="29" t="s">
        <v>11</v>
      </c>
      <c r="B7" s="1" t="s">
        <v>20</v>
      </c>
      <c r="C7" s="9">
        <v>10</v>
      </c>
      <c r="D7" s="9" t="s">
        <v>21</v>
      </c>
      <c r="E7" s="9" t="s">
        <v>21</v>
      </c>
      <c r="F7" s="9" t="s">
        <v>21</v>
      </c>
      <c r="G7" s="9" t="s">
        <v>21</v>
      </c>
      <c r="H7" s="9">
        <v>10</v>
      </c>
      <c r="I7" s="9" t="s">
        <v>21</v>
      </c>
      <c r="J7" s="9">
        <v>10</v>
      </c>
      <c r="K7" s="9" t="s">
        <v>21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22</v>
      </c>
      <c r="C8" s="9">
        <v>161</v>
      </c>
      <c r="D8" s="9">
        <v>10</v>
      </c>
      <c r="E8" s="9">
        <v>1</v>
      </c>
      <c r="F8" s="9">
        <v>9</v>
      </c>
      <c r="G8" s="9" t="s">
        <v>21</v>
      </c>
      <c r="H8" s="9">
        <v>151</v>
      </c>
      <c r="I8" s="9">
        <v>6</v>
      </c>
      <c r="J8" s="9">
        <v>144</v>
      </c>
      <c r="K8" s="9">
        <v>1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23</v>
      </c>
      <c r="C9" s="9">
        <v>373</v>
      </c>
      <c r="D9" s="9">
        <v>16</v>
      </c>
      <c r="E9" s="9">
        <v>6</v>
      </c>
      <c r="F9" s="9">
        <v>10</v>
      </c>
      <c r="G9" s="9" t="s">
        <v>21</v>
      </c>
      <c r="H9" s="9">
        <v>357</v>
      </c>
      <c r="I9" s="9">
        <v>21</v>
      </c>
      <c r="J9" s="9">
        <v>331</v>
      </c>
      <c r="K9" s="9">
        <v>5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24</v>
      </c>
      <c r="C10" s="9">
        <v>499</v>
      </c>
      <c r="D10" s="9">
        <v>66</v>
      </c>
      <c r="E10" s="9">
        <v>24</v>
      </c>
      <c r="F10" s="9">
        <v>42</v>
      </c>
      <c r="G10" s="9" t="s">
        <v>21</v>
      </c>
      <c r="H10" s="9">
        <v>433</v>
      </c>
      <c r="I10" s="9">
        <v>60</v>
      </c>
      <c r="J10" s="9">
        <v>366</v>
      </c>
      <c r="K10" s="9">
        <v>7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25</v>
      </c>
      <c r="C11" s="9">
        <v>486</v>
      </c>
      <c r="D11" s="9">
        <v>71</v>
      </c>
      <c r="E11" s="9">
        <v>39</v>
      </c>
      <c r="F11" s="9">
        <v>29</v>
      </c>
      <c r="G11" s="9">
        <v>3</v>
      </c>
      <c r="H11" s="9">
        <v>415</v>
      </c>
      <c r="I11" s="9">
        <v>81</v>
      </c>
      <c r="J11" s="9">
        <v>328</v>
      </c>
      <c r="K11" s="9">
        <v>6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26</v>
      </c>
      <c r="C12" s="9">
        <v>479</v>
      </c>
      <c r="D12" s="9">
        <v>76</v>
      </c>
      <c r="E12" s="9">
        <v>46</v>
      </c>
      <c r="F12" s="9">
        <v>28</v>
      </c>
      <c r="G12" s="9">
        <v>2</v>
      </c>
      <c r="H12" s="9">
        <v>403</v>
      </c>
      <c r="I12" s="9">
        <v>73</v>
      </c>
      <c r="J12" s="9">
        <v>323</v>
      </c>
      <c r="K12" s="9">
        <v>7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27</v>
      </c>
      <c r="C13" s="9">
        <v>466</v>
      </c>
      <c r="D13" s="9">
        <v>60</v>
      </c>
      <c r="E13" s="9">
        <v>39</v>
      </c>
      <c r="F13" s="9">
        <v>19</v>
      </c>
      <c r="G13" s="9">
        <v>2</v>
      </c>
      <c r="H13" s="9">
        <v>406</v>
      </c>
      <c r="I13" s="9">
        <v>103</v>
      </c>
      <c r="J13" s="9">
        <v>300</v>
      </c>
      <c r="K13" s="9">
        <v>3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28</v>
      </c>
      <c r="C14" s="9">
        <v>410</v>
      </c>
      <c r="D14" s="9">
        <v>40</v>
      </c>
      <c r="E14" s="9">
        <v>35</v>
      </c>
      <c r="F14" s="9">
        <v>5</v>
      </c>
      <c r="G14" s="9" t="s">
        <v>21</v>
      </c>
      <c r="H14" s="9">
        <v>370</v>
      </c>
      <c r="I14" s="9">
        <v>101</v>
      </c>
      <c r="J14" s="9">
        <v>265</v>
      </c>
      <c r="K14" s="9">
        <v>4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29</v>
      </c>
      <c r="C15" s="9">
        <v>354</v>
      </c>
      <c r="D15" s="9">
        <v>34</v>
      </c>
      <c r="E15" s="9">
        <v>23</v>
      </c>
      <c r="F15" s="9">
        <v>11</v>
      </c>
      <c r="G15" s="9" t="s">
        <v>21</v>
      </c>
      <c r="H15" s="9">
        <v>320</v>
      </c>
      <c r="I15" s="9">
        <v>98</v>
      </c>
      <c r="J15" s="9">
        <v>215</v>
      </c>
      <c r="K15" s="9">
        <v>7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30</v>
      </c>
      <c r="C16" s="9">
        <v>339</v>
      </c>
      <c r="D16" s="9">
        <v>39</v>
      </c>
      <c r="E16" s="9">
        <v>26</v>
      </c>
      <c r="F16" s="9">
        <v>12</v>
      </c>
      <c r="G16" s="9">
        <v>1</v>
      </c>
      <c r="H16" s="9">
        <v>300</v>
      </c>
      <c r="I16" s="9">
        <v>81</v>
      </c>
      <c r="J16" s="9">
        <v>216</v>
      </c>
      <c r="K16" s="9">
        <v>3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31</v>
      </c>
      <c r="C17" s="9">
        <v>322</v>
      </c>
      <c r="D17" s="9">
        <v>25</v>
      </c>
      <c r="E17" s="9">
        <v>14</v>
      </c>
      <c r="F17" s="9">
        <v>11</v>
      </c>
      <c r="G17" s="9" t="s">
        <v>21</v>
      </c>
      <c r="H17" s="9">
        <v>297</v>
      </c>
      <c r="I17" s="9">
        <v>71</v>
      </c>
      <c r="J17" s="9">
        <v>217</v>
      </c>
      <c r="K17" s="9">
        <v>9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32</v>
      </c>
      <c r="C18" s="9">
        <v>228</v>
      </c>
      <c r="D18" s="9">
        <v>21</v>
      </c>
      <c r="E18" s="9">
        <v>12</v>
      </c>
      <c r="F18" s="9">
        <v>8</v>
      </c>
      <c r="G18" s="9">
        <v>1</v>
      </c>
      <c r="H18" s="9">
        <v>207</v>
      </c>
      <c r="I18" s="9">
        <v>34</v>
      </c>
      <c r="J18" s="9">
        <v>161</v>
      </c>
      <c r="K18" s="9">
        <v>12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33</v>
      </c>
      <c r="C19" s="9">
        <v>121</v>
      </c>
      <c r="D19" s="9">
        <v>9</v>
      </c>
      <c r="E19" s="9">
        <v>2</v>
      </c>
      <c r="F19" s="9">
        <v>6</v>
      </c>
      <c r="G19" s="9">
        <v>1</v>
      </c>
      <c r="H19" s="9">
        <v>112</v>
      </c>
      <c r="I19" s="9">
        <v>11</v>
      </c>
      <c r="J19" s="9">
        <v>95</v>
      </c>
      <c r="K19" s="9">
        <v>6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34</v>
      </c>
      <c r="C20" s="9">
        <v>68</v>
      </c>
      <c r="D20" s="9">
        <v>6</v>
      </c>
      <c r="E20" s="9">
        <v>2</v>
      </c>
      <c r="F20" s="9">
        <v>4</v>
      </c>
      <c r="G20" s="9" t="s">
        <v>21</v>
      </c>
      <c r="H20" s="9">
        <v>62</v>
      </c>
      <c r="I20" s="9">
        <v>5</v>
      </c>
      <c r="J20" s="9">
        <v>57</v>
      </c>
      <c r="K20" s="9" t="s">
        <v>21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35</v>
      </c>
      <c r="C21" s="9">
        <v>39</v>
      </c>
      <c r="D21" s="9">
        <v>1</v>
      </c>
      <c r="E21" s="9">
        <v>1</v>
      </c>
      <c r="F21" s="9" t="s">
        <v>21</v>
      </c>
      <c r="G21" s="9" t="s">
        <v>21</v>
      </c>
      <c r="H21" s="9">
        <v>38</v>
      </c>
      <c r="I21" s="9">
        <v>3</v>
      </c>
      <c r="J21" s="9">
        <v>33</v>
      </c>
      <c r="K21" s="9">
        <v>2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36</v>
      </c>
      <c r="B22" s="4" t="s">
        <v>11</v>
      </c>
      <c r="C22" s="3">
        <v>1532</v>
      </c>
      <c r="D22" s="3">
        <v>160</v>
      </c>
      <c r="E22" s="3">
        <v>98</v>
      </c>
      <c r="F22" s="3">
        <v>60</v>
      </c>
      <c r="G22" s="3">
        <v>2</v>
      </c>
      <c r="H22" s="3">
        <v>1372</v>
      </c>
      <c r="I22" s="3">
        <v>298</v>
      </c>
      <c r="J22" s="3">
        <v>1057</v>
      </c>
      <c r="K22" s="3">
        <v>17</v>
      </c>
    </row>
    <row r="23" spans="1:16" ht="12" customHeight="1" x14ac:dyDescent="0.2">
      <c r="A23" s="29" t="s">
        <v>11</v>
      </c>
      <c r="B23" s="1" t="s">
        <v>20</v>
      </c>
      <c r="C23" s="9">
        <v>4</v>
      </c>
      <c r="D23" s="9" t="s">
        <v>21</v>
      </c>
      <c r="E23" s="9" t="s">
        <v>21</v>
      </c>
      <c r="F23" s="9" t="s">
        <v>21</v>
      </c>
      <c r="G23" s="9" t="s">
        <v>21</v>
      </c>
      <c r="H23" s="9">
        <v>4</v>
      </c>
      <c r="I23" s="9" t="s">
        <v>21</v>
      </c>
      <c r="J23" s="9">
        <v>4</v>
      </c>
      <c r="K23" s="9" t="s">
        <v>21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22</v>
      </c>
      <c r="C24" s="9">
        <v>43</v>
      </c>
      <c r="D24" s="9">
        <v>1</v>
      </c>
      <c r="E24" s="9" t="s">
        <v>21</v>
      </c>
      <c r="F24" s="9">
        <v>1</v>
      </c>
      <c r="G24" s="9" t="s">
        <v>21</v>
      </c>
      <c r="H24" s="9">
        <v>42</v>
      </c>
      <c r="I24" s="9">
        <v>2</v>
      </c>
      <c r="J24" s="9">
        <v>40</v>
      </c>
      <c r="K24" s="9" t="s">
        <v>21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23</v>
      </c>
      <c r="C25" s="9">
        <v>119</v>
      </c>
      <c r="D25" s="9">
        <v>5</v>
      </c>
      <c r="E25" s="9">
        <v>2</v>
      </c>
      <c r="F25" s="9">
        <v>3</v>
      </c>
      <c r="G25" s="9" t="s">
        <v>21</v>
      </c>
      <c r="H25" s="9">
        <v>114</v>
      </c>
      <c r="I25" s="9">
        <v>5</v>
      </c>
      <c r="J25" s="9">
        <v>107</v>
      </c>
      <c r="K25" s="9">
        <v>2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24</v>
      </c>
      <c r="C26" s="9">
        <v>202</v>
      </c>
      <c r="D26" s="9">
        <v>26</v>
      </c>
      <c r="E26" s="9">
        <v>11</v>
      </c>
      <c r="F26" s="9">
        <v>15</v>
      </c>
      <c r="G26" s="9" t="s">
        <v>21</v>
      </c>
      <c r="H26" s="9">
        <v>176</v>
      </c>
      <c r="I26" s="9">
        <v>28</v>
      </c>
      <c r="J26" s="9">
        <v>145</v>
      </c>
      <c r="K26" s="9">
        <v>3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25</v>
      </c>
      <c r="C27" s="9">
        <v>200</v>
      </c>
      <c r="D27" s="9">
        <v>26</v>
      </c>
      <c r="E27" s="9">
        <v>13</v>
      </c>
      <c r="F27" s="9">
        <v>13</v>
      </c>
      <c r="G27" s="9" t="s">
        <v>21</v>
      </c>
      <c r="H27" s="9">
        <v>174</v>
      </c>
      <c r="I27" s="9">
        <v>37</v>
      </c>
      <c r="J27" s="9">
        <v>135</v>
      </c>
      <c r="K27" s="9">
        <v>2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26</v>
      </c>
      <c r="C28" s="9">
        <v>179</v>
      </c>
      <c r="D28" s="9">
        <v>25</v>
      </c>
      <c r="E28" s="9">
        <v>14</v>
      </c>
      <c r="F28" s="9">
        <v>10</v>
      </c>
      <c r="G28" s="9">
        <v>1</v>
      </c>
      <c r="H28" s="9">
        <v>154</v>
      </c>
      <c r="I28" s="9">
        <v>26</v>
      </c>
      <c r="J28" s="9">
        <v>126</v>
      </c>
      <c r="K28" s="9">
        <v>2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27</v>
      </c>
      <c r="C29" s="9">
        <v>180</v>
      </c>
      <c r="D29" s="9">
        <v>16</v>
      </c>
      <c r="E29" s="9">
        <v>12</v>
      </c>
      <c r="F29" s="9">
        <v>4</v>
      </c>
      <c r="G29" s="9" t="s">
        <v>21</v>
      </c>
      <c r="H29" s="9">
        <v>164</v>
      </c>
      <c r="I29" s="9">
        <v>51</v>
      </c>
      <c r="J29" s="9">
        <v>112</v>
      </c>
      <c r="K29" s="9">
        <v>1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28</v>
      </c>
      <c r="C30" s="9">
        <v>147</v>
      </c>
      <c r="D30" s="9">
        <v>15</v>
      </c>
      <c r="E30" s="9">
        <v>14</v>
      </c>
      <c r="F30" s="9">
        <v>1</v>
      </c>
      <c r="G30" s="9" t="s">
        <v>21</v>
      </c>
      <c r="H30" s="9">
        <v>132</v>
      </c>
      <c r="I30" s="9">
        <v>40</v>
      </c>
      <c r="J30" s="9">
        <v>92</v>
      </c>
      <c r="K30" s="9" t="s">
        <v>21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29</v>
      </c>
      <c r="C31" s="9">
        <v>125</v>
      </c>
      <c r="D31" s="9">
        <v>11</v>
      </c>
      <c r="E31" s="9">
        <v>9</v>
      </c>
      <c r="F31" s="9">
        <v>2</v>
      </c>
      <c r="G31" s="9" t="s">
        <v>21</v>
      </c>
      <c r="H31" s="9">
        <v>114</v>
      </c>
      <c r="I31" s="9">
        <v>39</v>
      </c>
      <c r="J31" s="9">
        <v>74</v>
      </c>
      <c r="K31" s="9">
        <v>1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30</v>
      </c>
      <c r="C32" s="9">
        <v>106</v>
      </c>
      <c r="D32" s="9">
        <v>14</v>
      </c>
      <c r="E32" s="9">
        <v>12</v>
      </c>
      <c r="F32" s="9">
        <v>2</v>
      </c>
      <c r="G32" s="9" t="s">
        <v>21</v>
      </c>
      <c r="H32" s="9">
        <v>92</v>
      </c>
      <c r="I32" s="9">
        <v>36</v>
      </c>
      <c r="J32" s="9">
        <v>56</v>
      </c>
      <c r="K32" s="9" t="s">
        <v>21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31</v>
      </c>
      <c r="C33" s="9">
        <v>97</v>
      </c>
      <c r="D33" s="9">
        <v>10</v>
      </c>
      <c r="E33" s="9">
        <v>5</v>
      </c>
      <c r="F33" s="9">
        <v>5</v>
      </c>
      <c r="G33" s="9" t="s">
        <v>21</v>
      </c>
      <c r="H33" s="9">
        <v>87</v>
      </c>
      <c r="I33" s="9">
        <v>18</v>
      </c>
      <c r="J33" s="9">
        <v>66</v>
      </c>
      <c r="K33" s="9">
        <v>3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32</v>
      </c>
      <c r="C34" s="9">
        <v>65</v>
      </c>
      <c r="D34" s="9">
        <v>4</v>
      </c>
      <c r="E34" s="9">
        <v>3</v>
      </c>
      <c r="F34" s="9" t="s">
        <v>21</v>
      </c>
      <c r="G34" s="9">
        <v>1</v>
      </c>
      <c r="H34" s="9">
        <v>61</v>
      </c>
      <c r="I34" s="9">
        <v>12</v>
      </c>
      <c r="J34" s="9">
        <v>46</v>
      </c>
      <c r="K34" s="9">
        <v>3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33</v>
      </c>
      <c r="C35" s="9">
        <v>38</v>
      </c>
      <c r="D35" s="9">
        <v>3</v>
      </c>
      <c r="E35" s="9">
        <v>1</v>
      </c>
      <c r="F35" s="9">
        <v>2</v>
      </c>
      <c r="G35" s="9" t="s">
        <v>21</v>
      </c>
      <c r="H35" s="9">
        <v>35</v>
      </c>
      <c r="I35" s="9">
        <v>3</v>
      </c>
      <c r="J35" s="9">
        <v>32</v>
      </c>
      <c r="K35" s="9" t="s">
        <v>21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34</v>
      </c>
      <c r="C36" s="9">
        <v>17</v>
      </c>
      <c r="D36" s="9">
        <v>3</v>
      </c>
      <c r="E36" s="9">
        <v>1</v>
      </c>
      <c r="F36" s="9">
        <v>2</v>
      </c>
      <c r="G36" s="9" t="s">
        <v>21</v>
      </c>
      <c r="H36" s="9">
        <v>14</v>
      </c>
      <c r="I36" s="9">
        <v>1</v>
      </c>
      <c r="J36" s="9">
        <v>13</v>
      </c>
      <c r="K36" s="9" t="s">
        <v>21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35</v>
      </c>
      <c r="C37" s="9">
        <v>10</v>
      </c>
      <c r="D37" s="9">
        <v>1</v>
      </c>
      <c r="E37" s="9">
        <v>1</v>
      </c>
      <c r="F37" s="9" t="s">
        <v>21</v>
      </c>
      <c r="G37" s="9" t="s">
        <v>21</v>
      </c>
      <c r="H37" s="9">
        <v>9</v>
      </c>
      <c r="I37" s="9" t="s">
        <v>21</v>
      </c>
      <c r="J37" s="9">
        <v>9</v>
      </c>
      <c r="K37" s="9" t="s">
        <v>21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3">
        <v>2823</v>
      </c>
      <c r="D38" s="3">
        <v>314</v>
      </c>
      <c r="E38" s="3">
        <v>172</v>
      </c>
      <c r="F38" s="3">
        <v>134</v>
      </c>
      <c r="G38" s="3">
        <v>8</v>
      </c>
      <c r="H38" s="3">
        <v>2509</v>
      </c>
      <c r="I38" s="3">
        <v>450</v>
      </c>
      <c r="J38" s="3">
        <v>2004</v>
      </c>
      <c r="K38" s="3">
        <v>55</v>
      </c>
    </row>
    <row r="39" spans="1:16" ht="12" customHeight="1" x14ac:dyDescent="0.2">
      <c r="A39" s="29" t="s">
        <v>11</v>
      </c>
      <c r="B39" s="1" t="s">
        <v>20</v>
      </c>
      <c r="C39" s="9">
        <v>6</v>
      </c>
      <c r="D39" s="9" t="s">
        <v>21</v>
      </c>
      <c r="E39" s="9" t="s">
        <v>21</v>
      </c>
      <c r="F39" s="9" t="s">
        <v>21</v>
      </c>
      <c r="G39" s="9" t="s">
        <v>21</v>
      </c>
      <c r="H39" s="9">
        <v>6</v>
      </c>
      <c r="I39" s="9" t="s">
        <v>21</v>
      </c>
      <c r="J39" s="9">
        <v>6</v>
      </c>
      <c r="K39" s="9" t="s">
        <v>21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22</v>
      </c>
      <c r="C40" s="9">
        <v>118</v>
      </c>
      <c r="D40" s="9">
        <v>9</v>
      </c>
      <c r="E40" s="9">
        <v>1</v>
      </c>
      <c r="F40" s="9">
        <v>8</v>
      </c>
      <c r="G40" s="9" t="s">
        <v>21</v>
      </c>
      <c r="H40" s="9">
        <v>109</v>
      </c>
      <c r="I40" s="9">
        <v>4</v>
      </c>
      <c r="J40" s="9">
        <v>104</v>
      </c>
      <c r="K40" s="9">
        <v>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23</v>
      </c>
      <c r="C41" s="9">
        <v>254</v>
      </c>
      <c r="D41" s="9">
        <v>11</v>
      </c>
      <c r="E41" s="9">
        <v>4</v>
      </c>
      <c r="F41" s="9">
        <v>7</v>
      </c>
      <c r="G41" s="9" t="s">
        <v>21</v>
      </c>
      <c r="H41" s="9">
        <v>243</v>
      </c>
      <c r="I41" s="9">
        <v>16</v>
      </c>
      <c r="J41" s="9">
        <v>224</v>
      </c>
      <c r="K41" s="9">
        <v>3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24</v>
      </c>
      <c r="C42" s="9">
        <v>297</v>
      </c>
      <c r="D42" s="9">
        <v>40</v>
      </c>
      <c r="E42" s="9">
        <v>13</v>
      </c>
      <c r="F42" s="9">
        <v>27</v>
      </c>
      <c r="G42" s="9" t="s">
        <v>21</v>
      </c>
      <c r="H42" s="9">
        <v>257</v>
      </c>
      <c r="I42" s="9">
        <v>32</v>
      </c>
      <c r="J42" s="9">
        <v>221</v>
      </c>
      <c r="K42" s="9">
        <v>4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25</v>
      </c>
      <c r="C43" s="9">
        <v>286</v>
      </c>
      <c r="D43" s="9">
        <v>45</v>
      </c>
      <c r="E43" s="9">
        <v>26</v>
      </c>
      <c r="F43" s="9">
        <v>16</v>
      </c>
      <c r="G43" s="9">
        <v>3</v>
      </c>
      <c r="H43" s="9">
        <v>241</v>
      </c>
      <c r="I43" s="9">
        <v>44</v>
      </c>
      <c r="J43" s="9">
        <v>193</v>
      </c>
      <c r="K43" s="9">
        <v>4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26</v>
      </c>
      <c r="C44" s="9">
        <v>300</v>
      </c>
      <c r="D44" s="9">
        <v>51</v>
      </c>
      <c r="E44" s="9">
        <v>32</v>
      </c>
      <c r="F44" s="9">
        <v>18</v>
      </c>
      <c r="G44" s="9">
        <v>1</v>
      </c>
      <c r="H44" s="9">
        <v>249</v>
      </c>
      <c r="I44" s="9">
        <v>47</v>
      </c>
      <c r="J44" s="9">
        <v>197</v>
      </c>
      <c r="K44" s="9">
        <v>5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27</v>
      </c>
      <c r="C45" s="9">
        <v>286</v>
      </c>
      <c r="D45" s="9">
        <v>44</v>
      </c>
      <c r="E45" s="9">
        <v>27</v>
      </c>
      <c r="F45" s="9">
        <v>15</v>
      </c>
      <c r="G45" s="9">
        <v>2</v>
      </c>
      <c r="H45" s="9">
        <v>242</v>
      </c>
      <c r="I45" s="9">
        <v>52</v>
      </c>
      <c r="J45" s="9">
        <v>188</v>
      </c>
      <c r="K45" s="9">
        <v>2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28</v>
      </c>
      <c r="C46" s="9">
        <v>263</v>
      </c>
      <c r="D46" s="9">
        <v>25</v>
      </c>
      <c r="E46" s="9">
        <v>21</v>
      </c>
      <c r="F46" s="9">
        <v>4</v>
      </c>
      <c r="G46" s="9" t="s">
        <v>21</v>
      </c>
      <c r="H46" s="9">
        <v>238</v>
      </c>
      <c r="I46" s="9">
        <v>61</v>
      </c>
      <c r="J46" s="9">
        <v>173</v>
      </c>
      <c r="K46" s="9">
        <v>4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29</v>
      </c>
      <c r="C47" s="9">
        <v>229</v>
      </c>
      <c r="D47" s="9">
        <v>23</v>
      </c>
      <c r="E47" s="9">
        <v>14</v>
      </c>
      <c r="F47" s="9">
        <v>9</v>
      </c>
      <c r="G47" s="9" t="s">
        <v>21</v>
      </c>
      <c r="H47" s="9">
        <v>206</v>
      </c>
      <c r="I47" s="9">
        <v>59</v>
      </c>
      <c r="J47" s="9">
        <v>141</v>
      </c>
      <c r="K47" s="9">
        <v>6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30</v>
      </c>
      <c r="C48" s="9">
        <v>233</v>
      </c>
      <c r="D48" s="9">
        <v>25</v>
      </c>
      <c r="E48" s="9">
        <v>14</v>
      </c>
      <c r="F48" s="9">
        <v>10</v>
      </c>
      <c r="G48" s="9">
        <v>1</v>
      </c>
      <c r="H48" s="9">
        <v>208</v>
      </c>
      <c r="I48" s="9">
        <v>45</v>
      </c>
      <c r="J48" s="9">
        <v>160</v>
      </c>
      <c r="K48" s="9">
        <v>3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31</v>
      </c>
      <c r="C49" s="9">
        <v>225</v>
      </c>
      <c r="D49" s="9">
        <v>15</v>
      </c>
      <c r="E49" s="9">
        <v>9</v>
      </c>
      <c r="F49" s="9">
        <v>6</v>
      </c>
      <c r="G49" s="9" t="s">
        <v>21</v>
      </c>
      <c r="H49" s="9">
        <v>210</v>
      </c>
      <c r="I49" s="9">
        <v>53</v>
      </c>
      <c r="J49" s="9">
        <v>151</v>
      </c>
      <c r="K49" s="9">
        <v>6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32</v>
      </c>
      <c r="C50" s="9">
        <v>163</v>
      </c>
      <c r="D50" s="9">
        <v>17</v>
      </c>
      <c r="E50" s="9">
        <v>9</v>
      </c>
      <c r="F50" s="9">
        <v>8</v>
      </c>
      <c r="G50" s="9" t="s">
        <v>21</v>
      </c>
      <c r="H50" s="9">
        <v>146</v>
      </c>
      <c r="I50" s="9">
        <v>22</v>
      </c>
      <c r="J50" s="9">
        <v>115</v>
      </c>
      <c r="K50" s="9">
        <v>9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33</v>
      </c>
      <c r="C51" s="9">
        <v>83</v>
      </c>
      <c r="D51" s="9">
        <v>6</v>
      </c>
      <c r="E51" s="9">
        <v>1</v>
      </c>
      <c r="F51" s="9">
        <v>4</v>
      </c>
      <c r="G51" s="9">
        <v>1</v>
      </c>
      <c r="H51" s="9">
        <v>77</v>
      </c>
      <c r="I51" s="9">
        <v>8</v>
      </c>
      <c r="J51" s="9">
        <v>63</v>
      </c>
      <c r="K51" s="9">
        <v>6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34</v>
      </c>
      <c r="C52" s="9">
        <v>51</v>
      </c>
      <c r="D52" s="9">
        <v>3</v>
      </c>
      <c r="E52" s="9">
        <v>1</v>
      </c>
      <c r="F52" s="9">
        <v>2</v>
      </c>
      <c r="G52" s="9" t="s">
        <v>21</v>
      </c>
      <c r="H52" s="9">
        <v>48</v>
      </c>
      <c r="I52" s="9">
        <v>4</v>
      </c>
      <c r="J52" s="9">
        <v>44</v>
      </c>
      <c r="K52" s="9" t="s">
        <v>21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35</v>
      </c>
      <c r="C53" s="5">
        <v>29</v>
      </c>
      <c r="D53" s="5" t="s">
        <v>21</v>
      </c>
      <c r="E53" s="5" t="s">
        <v>21</v>
      </c>
      <c r="F53" s="5" t="s">
        <v>21</v>
      </c>
      <c r="G53" s="5" t="s">
        <v>21</v>
      </c>
      <c r="H53" s="5">
        <v>29</v>
      </c>
      <c r="I53" s="5">
        <v>3</v>
      </c>
      <c r="J53" s="5">
        <v>24</v>
      </c>
      <c r="K53" s="5">
        <v>2</v>
      </c>
      <c r="L53" t="s">
        <v>11</v>
      </c>
      <c r="M53" t="s">
        <v>11</v>
      </c>
      <c r="O53" t="s">
        <v>11</v>
      </c>
      <c r="P53" t="s">
        <v>11</v>
      </c>
    </row>
    <row r="54" spans="1:31" s="19" customFormat="1" ht="27.6" customHeight="1" x14ac:dyDescent="0.2">
      <c r="A54" s="20" t="s">
        <v>38</v>
      </c>
      <c r="B54" s="21"/>
      <c r="C54" s="21"/>
      <c r="D54" s="21"/>
      <c r="E54" s="21"/>
      <c r="F54" s="21"/>
      <c r="G54" s="21"/>
      <c r="H54" s="21"/>
      <c r="I54" s="21"/>
      <c r="J54" s="21"/>
      <c r="K54" s="22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3" t="s">
        <v>39</v>
      </c>
      <c r="B55" s="24"/>
      <c r="C55" s="24"/>
      <c r="D55" s="24"/>
      <c r="E55" s="24"/>
      <c r="F55" s="24"/>
      <c r="G55" s="24"/>
      <c r="H55" s="24"/>
      <c r="I55" s="24"/>
      <c r="J55" s="24"/>
      <c r="K55" s="25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0" width="15.33203125" customWidth="1"/>
    <col min="11" max="11" width="14" customWidth="1"/>
    <col min="12" max="31" width="23.33203125" customWidth="1"/>
  </cols>
  <sheetData>
    <row r="1" spans="1:31" ht="13.9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7" t="s">
        <v>53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9" customHeight="1" x14ac:dyDescent="0.2">
      <c r="A3" s="32" t="s">
        <v>12</v>
      </c>
      <c r="B3" s="32" t="s">
        <v>11</v>
      </c>
      <c r="C3" s="32" t="s">
        <v>60</v>
      </c>
      <c r="D3" s="32" t="s">
        <v>13</v>
      </c>
      <c r="E3" s="32" t="s">
        <v>11</v>
      </c>
      <c r="F3" s="32" t="s">
        <v>11</v>
      </c>
      <c r="G3" s="32" t="s">
        <v>11</v>
      </c>
      <c r="H3" s="32" t="s">
        <v>14</v>
      </c>
      <c r="I3" s="32" t="s">
        <v>11</v>
      </c>
      <c r="J3" s="32" t="s">
        <v>11</v>
      </c>
      <c r="K3" s="32" t="s">
        <v>11</v>
      </c>
    </row>
    <row r="4" spans="1:31" ht="15.6" customHeight="1" x14ac:dyDescent="0.2">
      <c r="A4" s="32" t="s">
        <v>11</v>
      </c>
      <c r="B4" s="32" t="s">
        <v>11</v>
      </c>
      <c r="C4" s="32" t="s">
        <v>11</v>
      </c>
      <c r="D4" s="32" t="s">
        <v>15</v>
      </c>
      <c r="E4" s="32" t="s">
        <v>11</v>
      </c>
      <c r="F4" s="32" t="s">
        <v>11</v>
      </c>
      <c r="G4" s="32" t="s">
        <v>11</v>
      </c>
      <c r="H4" s="32" t="s">
        <v>15</v>
      </c>
      <c r="I4" s="32" t="s">
        <v>11</v>
      </c>
      <c r="J4" s="32" t="s">
        <v>11</v>
      </c>
      <c r="K4" s="32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24.75" customHeight="1" x14ac:dyDescent="0.2">
      <c r="A5" s="32" t="s">
        <v>11</v>
      </c>
      <c r="B5" s="32" t="s">
        <v>11</v>
      </c>
      <c r="C5" s="32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8" t="s">
        <v>11</v>
      </c>
      <c r="C6" s="3">
        <v>8494</v>
      </c>
      <c r="D6" s="3">
        <v>1084</v>
      </c>
      <c r="E6" s="3">
        <v>566</v>
      </c>
      <c r="F6" s="3">
        <v>489</v>
      </c>
      <c r="G6" s="3">
        <v>29</v>
      </c>
      <c r="H6" s="3">
        <v>7410</v>
      </c>
      <c r="I6" s="3">
        <v>1435</v>
      </c>
      <c r="J6" s="3">
        <v>5826</v>
      </c>
      <c r="K6" s="3">
        <v>149</v>
      </c>
    </row>
    <row r="7" spans="1:31" ht="12" customHeight="1" x14ac:dyDescent="0.2">
      <c r="A7" s="29" t="s">
        <v>11</v>
      </c>
      <c r="B7" s="1" t="s">
        <v>20</v>
      </c>
      <c r="C7" s="9">
        <v>28</v>
      </c>
      <c r="D7" s="9">
        <v>1</v>
      </c>
      <c r="E7" s="9" t="s">
        <v>21</v>
      </c>
      <c r="F7" s="9">
        <v>1</v>
      </c>
      <c r="G7" s="9" t="s">
        <v>21</v>
      </c>
      <c r="H7" s="9">
        <v>27</v>
      </c>
      <c r="I7" s="9">
        <v>2</v>
      </c>
      <c r="J7" s="9">
        <v>25</v>
      </c>
      <c r="K7" s="9" t="s">
        <v>21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22</v>
      </c>
      <c r="C8" s="9">
        <v>276</v>
      </c>
      <c r="D8" s="9">
        <v>18</v>
      </c>
      <c r="E8" s="9">
        <v>1</v>
      </c>
      <c r="F8" s="9">
        <v>17</v>
      </c>
      <c r="G8" s="9" t="s">
        <v>21</v>
      </c>
      <c r="H8" s="9">
        <v>258</v>
      </c>
      <c r="I8" s="9">
        <v>4</v>
      </c>
      <c r="J8" s="9">
        <v>252</v>
      </c>
      <c r="K8" s="9">
        <v>2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23</v>
      </c>
      <c r="C9" s="9">
        <v>701</v>
      </c>
      <c r="D9" s="9">
        <v>50</v>
      </c>
      <c r="E9" s="9">
        <v>13</v>
      </c>
      <c r="F9" s="9">
        <v>37</v>
      </c>
      <c r="G9" s="9" t="s">
        <v>21</v>
      </c>
      <c r="H9" s="9">
        <v>651</v>
      </c>
      <c r="I9" s="9">
        <v>44</v>
      </c>
      <c r="J9" s="9">
        <v>598</v>
      </c>
      <c r="K9" s="9">
        <v>9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24</v>
      </c>
      <c r="C10" s="9">
        <v>991</v>
      </c>
      <c r="D10" s="9">
        <v>110</v>
      </c>
      <c r="E10" s="9">
        <v>56</v>
      </c>
      <c r="F10" s="9">
        <v>52</v>
      </c>
      <c r="G10" s="9">
        <v>2</v>
      </c>
      <c r="H10" s="9">
        <v>881</v>
      </c>
      <c r="I10" s="9">
        <v>117</v>
      </c>
      <c r="J10" s="9">
        <v>752</v>
      </c>
      <c r="K10" s="9">
        <v>12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25</v>
      </c>
      <c r="C11" s="9">
        <v>961</v>
      </c>
      <c r="D11" s="9">
        <v>138</v>
      </c>
      <c r="E11" s="9">
        <v>67</v>
      </c>
      <c r="F11" s="9">
        <v>67</v>
      </c>
      <c r="G11" s="9">
        <v>4</v>
      </c>
      <c r="H11" s="9">
        <v>823</v>
      </c>
      <c r="I11" s="9">
        <v>160</v>
      </c>
      <c r="J11" s="9">
        <v>650</v>
      </c>
      <c r="K11" s="9">
        <v>13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26</v>
      </c>
      <c r="C12" s="9">
        <v>925</v>
      </c>
      <c r="D12" s="9">
        <v>142</v>
      </c>
      <c r="E12" s="9">
        <v>86</v>
      </c>
      <c r="F12" s="9">
        <v>54</v>
      </c>
      <c r="G12" s="9">
        <v>2</v>
      </c>
      <c r="H12" s="9">
        <v>783</v>
      </c>
      <c r="I12" s="9">
        <v>171</v>
      </c>
      <c r="J12" s="9">
        <v>591</v>
      </c>
      <c r="K12" s="9">
        <v>21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27</v>
      </c>
      <c r="C13" s="9">
        <v>982</v>
      </c>
      <c r="D13" s="9">
        <v>123</v>
      </c>
      <c r="E13" s="9">
        <v>65</v>
      </c>
      <c r="F13" s="9">
        <v>54</v>
      </c>
      <c r="G13" s="9">
        <v>4</v>
      </c>
      <c r="H13" s="9">
        <v>859</v>
      </c>
      <c r="I13" s="9">
        <v>195</v>
      </c>
      <c r="J13" s="9">
        <v>650</v>
      </c>
      <c r="K13" s="9">
        <v>14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28</v>
      </c>
      <c r="C14" s="9">
        <v>888</v>
      </c>
      <c r="D14" s="9">
        <v>145</v>
      </c>
      <c r="E14" s="9">
        <v>78</v>
      </c>
      <c r="F14" s="9">
        <v>64</v>
      </c>
      <c r="G14" s="9">
        <v>3</v>
      </c>
      <c r="H14" s="9">
        <v>743</v>
      </c>
      <c r="I14" s="9">
        <v>184</v>
      </c>
      <c r="J14" s="9">
        <v>542</v>
      </c>
      <c r="K14" s="9">
        <v>17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29</v>
      </c>
      <c r="C15" s="9">
        <v>675</v>
      </c>
      <c r="D15" s="9">
        <v>102</v>
      </c>
      <c r="E15" s="9">
        <v>77</v>
      </c>
      <c r="F15" s="9">
        <v>24</v>
      </c>
      <c r="G15" s="9">
        <v>1</v>
      </c>
      <c r="H15" s="9">
        <v>573</v>
      </c>
      <c r="I15" s="9">
        <v>153</v>
      </c>
      <c r="J15" s="9">
        <v>415</v>
      </c>
      <c r="K15" s="9">
        <v>5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30</v>
      </c>
      <c r="C16" s="9">
        <v>619</v>
      </c>
      <c r="D16" s="9">
        <v>84</v>
      </c>
      <c r="E16" s="9">
        <v>52</v>
      </c>
      <c r="F16" s="9">
        <v>29</v>
      </c>
      <c r="G16" s="9">
        <v>3</v>
      </c>
      <c r="H16" s="9">
        <v>535</v>
      </c>
      <c r="I16" s="9">
        <v>151</v>
      </c>
      <c r="J16" s="9">
        <v>372</v>
      </c>
      <c r="K16" s="9">
        <v>12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31</v>
      </c>
      <c r="C17" s="9">
        <v>581</v>
      </c>
      <c r="D17" s="9">
        <v>72</v>
      </c>
      <c r="E17" s="9">
        <v>44</v>
      </c>
      <c r="F17" s="9">
        <v>28</v>
      </c>
      <c r="G17" s="9" t="s">
        <v>21</v>
      </c>
      <c r="H17" s="9">
        <v>509</v>
      </c>
      <c r="I17" s="9">
        <v>123</v>
      </c>
      <c r="J17" s="9">
        <v>371</v>
      </c>
      <c r="K17" s="9">
        <v>15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32</v>
      </c>
      <c r="C18" s="9">
        <v>410</v>
      </c>
      <c r="D18" s="9">
        <v>40</v>
      </c>
      <c r="E18" s="9">
        <v>14</v>
      </c>
      <c r="F18" s="9">
        <v>23</v>
      </c>
      <c r="G18" s="9">
        <v>3</v>
      </c>
      <c r="H18" s="9">
        <v>370</v>
      </c>
      <c r="I18" s="9">
        <v>69</v>
      </c>
      <c r="J18" s="9">
        <v>292</v>
      </c>
      <c r="K18" s="9">
        <v>9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33</v>
      </c>
      <c r="C19" s="9">
        <v>233</v>
      </c>
      <c r="D19" s="9">
        <v>29</v>
      </c>
      <c r="E19" s="9">
        <v>9</v>
      </c>
      <c r="F19" s="9">
        <v>16</v>
      </c>
      <c r="G19" s="9">
        <v>4</v>
      </c>
      <c r="H19" s="9">
        <v>204</v>
      </c>
      <c r="I19" s="9">
        <v>29</v>
      </c>
      <c r="J19" s="9">
        <v>163</v>
      </c>
      <c r="K19" s="9">
        <v>12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34</v>
      </c>
      <c r="C20" s="9">
        <v>143</v>
      </c>
      <c r="D20" s="9">
        <v>16</v>
      </c>
      <c r="E20" s="9">
        <v>2</v>
      </c>
      <c r="F20" s="9">
        <v>14</v>
      </c>
      <c r="G20" s="9" t="s">
        <v>21</v>
      </c>
      <c r="H20" s="9">
        <v>127</v>
      </c>
      <c r="I20" s="9">
        <v>19</v>
      </c>
      <c r="J20" s="9">
        <v>101</v>
      </c>
      <c r="K20" s="9">
        <v>7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35</v>
      </c>
      <c r="C21" s="9">
        <v>81</v>
      </c>
      <c r="D21" s="9">
        <v>14</v>
      </c>
      <c r="E21" s="9">
        <v>2</v>
      </c>
      <c r="F21" s="9">
        <v>9</v>
      </c>
      <c r="G21" s="9">
        <v>3</v>
      </c>
      <c r="H21" s="9">
        <v>67</v>
      </c>
      <c r="I21" s="9">
        <v>14</v>
      </c>
      <c r="J21" s="9">
        <v>52</v>
      </c>
      <c r="K21" s="9">
        <v>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36</v>
      </c>
      <c r="B22" s="4" t="s">
        <v>11</v>
      </c>
      <c r="C22" s="3">
        <v>3068</v>
      </c>
      <c r="D22" s="3">
        <v>308</v>
      </c>
      <c r="E22" s="3">
        <v>177</v>
      </c>
      <c r="F22" s="3">
        <v>125</v>
      </c>
      <c r="G22" s="3">
        <v>6</v>
      </c>
      <c r="H22" s="3">
        <v>2760</v>
      </c>
      <c r="I22" s="3">
        <v>530</v>
      </c>
      <c r="J22" s="3">
        <v>2192</v>
      </c>
      <c r="K22" s="3">
        <v>38</v>
      </c>
    </row>
    <row r="23" spans="1:16" ht="12" customHeight="1" x14ac:dyDescent="0.2">
      <c r="A23" s="29" t="s">
        <v>11</v>
      </c>
      <c r="B23" s="1" t="s">
        <v>20</v>
      </c>
      <c r="C23" s="9">
        <v>13</v>
      </c>
      <c r="D23" s="9">
        <v>1</v>
      </c>
      <c r="E23" s="9" t="s">
        <v>21</v>
      </c>
      <c r="F23" s="9">
        <v>1</v>
      </c>
      <c r="G23" s="9" t="s">
        <v>21</v>
      </c>
      <c r="H23" s="9">
        <v>12</v>
      </c>
      <c r="I23" s="9">
        <v>1</v>
      </c>
      <c r="J23" s="9">
        <v>11</v>
      </c>
      <c r="K23" s="9" t="s">
        <v>21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22</v>
      </c>
      <c r="C24" s="9">
        <v>118</v>
      </c>
      <c r="D24" s="9">
        <v>6</v>
      </c>
      <c r="E24" s="9" t="s">
        <v>21</v>
      </c>
      <c r="F24" s="9">
        <v>6</v>
      </c>
      <c r="G24" s="9" t="s">
        <v>21</v>
      </c>
      <c r="H24" s="9">
        <v>112</v>
      </c>
      <c r="I24" s="9">
        <v>4</v>
      </c>
      <c r="J24" s="9">
        <v>108</v>
      </c>
      <c r="K24" s="9" t="s">
        <v>21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23</v>
      </c>
      <c r="C25" s="9">
        <v>276</v>
      </c>
      <c r="D25" s="9">
        <v>24</v>
      </c>
      <c r="E25" s="9">
        <v>5</v>
      </c>
      <c r="F25" s="9">
        <v>19</v>
      </c>
      <c r="G25" s="9" t="s">
        <v>21</v>
      </c>
      <c r="H25" s="9">
        <v>252</v>
      </c>
      <c r="I25" s="9">
        <v>20</v>
      </c>
      <c r="J25" s="9">
        <v>230</v>
      </c>
      <c r="K25" s="9">
        <v>2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24</v>
      </c>
      <c r="C26" s="9">
        <v>434</v>
      </c>
      <c r="D26" s="9">
        <v>31</v>
      </c>
      <c r="E26" s="9">
        <v>20</v>
      </c>
      <c r="F26" s="9">
        <v>11</v>
      </c>
      <c r="G26" s="9" t="s">
        <v>21</v>
      </c>
      <c r="H26" s="9">
        <v>403</v>
      </c>
      <c r="I26" s="9">
        <v>63</v>
      </c>
      <c r="J26" s="9">
        <v>336</v>
      </c>
      <c r="K26" s="9">
        <v>4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25</v>
      </c>
      <c r="C27" s="9">
        <v>395</v>
      </c>
      <c r="D27" s="9">
        <v>47</v>
      </c>
      <c r="E27" s="9">
        <v>28</v>
      </c>
      <c r="F27" s="9">
        <v>19</v>
      </c>
      <c r="G27" s="9" t="s">
        <v>21</v>
      </c>
      <c r="H27" s="9">
        <v>348</v>
      </c>
      <c r="I27" s="9">
        <v>71</v>
      </c>
      <c r="J27" s="9">
        <v>271</v>
      </c>
      <c r="K27" s="9">
        <v>6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26</v>
      </c>
      <c r="C28" s="9">
        <v>387</v>
      </c>
      <c r="D28" s="9">
        <v>48</v>
      </c>
      <c r="E28" s="9">
        <v>30</v>
      </c>
      <c r="F28" s="9">
        <v>16</v>
      </c>
      <c r="G28" s="9">
        <v>2</v>
      </c>
      <c r="H28" s="9">
        <v>339</v>
      </c>
      <c r="I28" s="9">
        <v>67</v>
      </c>
      <c r="J28" s="9">
        <v>266</v>
      </c>
      <c r="K28" s="9">
        <v>6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27</v>
      </c>
      <c r="C29" s="9">
        <v>375</v>
      </c>
      <c r="D29" s="9">
        <v>31</v>
      </c>
      <c r="E29" s="9">
        <v>15</v>
      </c>
      <c r="F29" s="9">
        <v>14</v>
      </c>
      <c r="G29" s="9">
        <v>2</v>
      </c>
      <c r="H29" s="9">
        <v>344</v>
      </c>
      <c r="I29" s="9">
        <v>75</v>
      </c>
      <c r="J29" s="9">
        <v>266</v>
      </c>
      <c r="K29" s="9">
        <v>3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28</v>
      </c>
      <c r="C30" s="9">
        <v>297</v>
      </c>
      <c r="D30" s="9">
        <v>35</v>
      </c>
      <c r="E30" s="9">
        <v>26</v>
      </c>
      <c r="F30" s="9">
        <v>9</v>
      </c>
      <c r="G30" s="9" t="s">
        <v>21</v>
      </c>
      <c r="H30" s="9">
        <v>262</v>
      </c>
      <c r="I30" s="9">
        <v>74</v>
      </c>
      <c r="J30" s="9">
        <v>184</v>
      </c>
      <c r="K30" s="9">
        <v>4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29</v>
      </c>
      <c r="C31" s="9">
        <v>206</v>
      </c>
      <c r="D31" s="9">
        <v>37</v>
      </c>
      <c r="E31" s="9">
        <v>31</v>
      </c>
      <c r="F31" s="9">
        <v>6</v>
      </c>
      <c r="G31" s="9" t="s">
        <v>21</v>
      </c>
      <c r="H31" s="9">
        <v>169</v>
      </c>
      <c r="I31" s="9">
        <v>43</v>
      </c>
      <c r="J31" s="9">
        <v>125</v>
      </c>
      <c r="K31" s="9">
        <v>1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30</v>
      </c>
      <c r="C32" s="9">
        <v>209</v>
      </c>
      <c r="D32" s="9">
        <v>21</v>
      </c>
      <c r="E32" s="9">
        <v>11</v>
      </c>
      <c r="F32" s="9">
        <v>9</v>
      </c>
      <c r="G32" s="9">
        <v>1</v>
      </c>
      <c r="H32" s="9">
        <v>188</v>
      </c>
      <c r="I32" s="9">
        <v>57</v>
      </c>
      <c r="J32" s="9">
        <v>129</v>
      </c>
      <c r="K32" s="9">
        <v>2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31</v>
      </c>
      <c r="C33" s="9">
        <v>151</v>
      </c>
      <c r="D33" s="9">
        <v>16</v>
      </c>
      <c r="E33" s="9">
        <v>9</v>
      </c>
      <c r="F33" s="9">
        <v>7</v>
      </c>
      <c r="G33" s="9" t="s">
        <v>21</v>
      </c>
      <c r="H33" s="9">
        <v>135</v>
      </c>
      <c r="I33" s="9">
        <v>22</v>
      </c>
      <c r="J33" s="9">
        <v>107</v>
      </c>
      <c r="K33" s="9">
        <v>6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32</v>
      </c>
      <c r="C34" s="9">
        <v>87</v>
      </c>
      <c r="D34" s="9">
        <v>3</v>
      </c>
      <c r="E34" s="9">
        <v>1</v>
      </c>
      <c r="F34" s="9">
        <v>2</v>
      </c>
      <c r="G34" s="9" t="s">
        <v>21</v>
      </c>
      <c r="H34" s="9">
        <v>84</v>
      </c>
      <c r="I34" s="9">
        <v>13</v>
      </c>
      <c r="J34" s="9">
        <v>69</v>
      </c>
      <c r="K34" s="9">
        <v>2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33</v>
      </c>
      <c r="C35" s="9">
        <v>58</v>
      </c>
      <c r="D35" s="9">
        <v>2</v>
      </c>
      <c r="E35" s="9" t="s">
        <v>21</v>
      </c>
      <c r="F35" s="9">
        <v>1</v>
      </c>
      <c r="G35" s="9">
        <v>1</v>
      </c>
      <c r="H35" s="9">
        <v>56</v>
      </c>
      <c r="I35" s="9">
        <v>9</v>
      </c>
      <c r="J35" s="9">
        <v>46</v>
      </c>
      <c r="K35" s="9">
        <v>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34</v>
      </c>
      <c r="C36" s="9">
        <v>40</v>
      </c>
      <c r="D36" s="9">
        <v>2</v>
      </c>
      <c r="E36" s="9" t="s">
        <v>21</v>
      </c>
      <c r="F36" s="9">
        <v>2</v>
      </c>
      <c r="G36" s="9" t="s">
        <v>21</v>
      </c>
      <c r="H36" s="9">
        <v>38</v>
      </c>
      <c r="I36" s="9">
        <v>8</v>
      </c>
      <c r="J36" s="9">
        <v>29</v>
      </c>
      <c r="K36" s="9">
        <v>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35</v>
      </c>
      <c r="C37" s="9">
        <v>22</v>
      </c>
      <c r="D37" s="9">
        <v>4</v>
      </c>
      <c r="E37" s="9">
        <v>1</v>
      </c>
      <c r="F37" s="9">
        <v>3</v>
      </c>
      <c r="G37" s="9" t="s">
        <v>21</v>
      </c>
      <c r="H37" s="9">
        <v>18</v>
      </c>
      <c r="I37" s="9">
        <v>3</v>
      </c>
      <c r="J37" s="9">
        <v>15</v>
      </c>
      <c r="K37" s="9" t="s">
        <v>21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3">
        <v>5426</v>
      </c>
      <c r="D38" s="3">
        <v>776</v>
      </c>
      <c r="E38" s="3">
        <v>389</v>
      </c>
      <c r="F38" s="3">
        <v>364</v>
      </c>
      <c r="G38" s="3">
        <v>23</v>
      </c>
      <c r="H38" s="3">
        <v>4650</v>
      </c>
      <c r="I38" s="3">
        <v>905</v>
      </c>
      <c r="J38" s="3">
        <v>3634</v>
      </c>
      <c r="K38" s="3">
        <v>111</v>
      </c>
    </row>
    <row r="39" spans="1:16" ht="12" customHeight="1" x14ac:dyDescent="0.2">
      <c r="A39" s="29" t="s">
        <v>11</v>
      </c>
      <c r="B39" s="1" t="s">
        <v>20</v>
      </c>
      <c r="C39" s="9">
        <v>15</v>
      </c>
      <c r="D39" s="9" t="s">
        <v>21</v>
      </c>
      <c r="E39" s="9" t="s">
        <v>21</v>
      </c>
      <c r="F39" s="9" t="s">
        <v>21</v>
      </c>
      <c r="G39" s="9" t="s">
        <v>21</v>
      </c>
      <c r="H39" s="9">
        <v>15</v>
      </c>
      <c r="I39" s="9">
        <v>1</v>
      </c>
      <c r="J39" s="9">
        <v>14</v>
      </c>
      <c r="K39" s="9" t="s">
        <v>21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22</v>
      </c>
      <c r="C40" s="9">
        <v>158</v>
      </c>
      <c r="D40" s="9">
        <v>12</v>
      </c>
      <c r="E40" s="9">
        <v>1</v>
      </c>
      <c r="F40" s="9">
        <v>11</v>
      </c>
      <c r="G40" s="9" t="s">
        <v>21</v>
      </c>
      <c r="H40" s="9">
        <v>146</v>
      </c>
      <c r="I40" s="9" t="s">
        <v>21</v>
      </c>
      <c r="J40" s="9">
        <v>144</v>
      </c>
      <c r="K40" s="9">
        <v>2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23</v>
      </c>
      <c r="C41" s="9">
        <v>425</v>
      </c>
      <c r="D41" s="9">
        <v>26</v>
      </c>
      <c r="E41" s="9">
        <v>8</v>
      </c>
      <c r="F41" s="9">
        <v>18</v>
      </c>
      <c r="G41" s="9" t="s">
        <v>21</v>
      </c>
      <c r="H41" s="9">
        <v>399</v>
      </c>
      <c r="I41" s="9">
        <v>24</v>
      </c>
      <c r="J41" s="9">
        <v>368</v>
      </c>
      <c r="K41" s="9">
        <v>7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24</v>
      </c>
      <c r="C42" s="9">
        <v>557</v>
      </c>
      <c r="D42" s="9">
        <v>79</v>
      </c>
      <c r="E42" s="9">
        <v>36</v>
      </c>
      <c r="F42" s="9">
        <v>41</v>
      </c>
      <c r="G42" s="9">
        <v>2</v>
      </c>
      <c r="H42" s="9">
        <v>478</v>
      </c>
      <c r="I42" s="9">
        <v>54</v>
      </c>
      <c r="J42" s="9">
        <v>416</v>
      </c>
      <c r="K42" s="9">
        <v>8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25</v>
      </c>
      <c r="C43" s="9">
        <v>566</v>
      </c>
      <c r="D43" s="9">
        <v>91</v>
      </c>
      <c r="E43" s="9">
        <v>39</v>
      </c>
      <c r="F43" s="9">
        <v>48</v>
      </c>
      <c r="G43" s="9">
        <v>4</v>
      </c>
      <c r="H43" s="9">
        <v>475</v>
      </c>
      <c r="I43" s="9">
        <v>89</v>
      </c>
      <c r="J43" s="9">
        <v>379</v>
      </c>
      <c r="K43" s="9">
        <v>7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26</v>
      </c>
      <c r="C44" s="9">
        <v>538</v>
      </c>
      <c r="D44" s="9">
        <v>94</v>
      </c>
      <c r="E44" s="9">
        <v>56</v>
      </c>
      <c r="F44" s="9">
        <v>38</v>
      </c>
      <c r="G44" s="9" t="s">
        <v>21</v>
      </c>
      <c r="H44" s="9">
        <v>444</v>
      </c>
      <c r="I44" s="9">
        <v>104</v>
      </c>
      <c r="J44" s="9">
        <v>325</v>
      </c>
      <c r="K44" s="9">
        <v>15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27</v>
      </c>
      <c r="C45" s="9">
        <v>607</v>
      </c>
      <c r="D45" s="9">
        <v>92</v>
      </c>
      <c r="E45" s="9">
        <v>50</v>
      </c>
      <c r="F45" s="9">
        <v>40</v>
      </c>
      <c r="G45" s="9">
        <v>2</v>
      </c>
      <c r="H45" s="9">
        <v>515</v>
      </c>
      <c r="I45" s="9">
        <v>120</v>
      </c>
      <c r="J45" s="9">
        <v>384</v>
      </c>
      <c r="K45" s="9">
        <v>11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28</v>
      </c>
      <c r="C46" s="9">
        <v>591</v>
      </c>
      <c r="D46" s="9">
        <v>110</v>
      </c>
      <c r="E46" s="9">
        <v>52</v>
      </c>
      <c r="F46" s="9">
        <v>55</v>
      </c>
      <c r="G46" s="9">
        <v>3</v>
      </c>
      <c r="H46" s="9">
        <v>481</v>
      </c>
      <c r="I46" s="9">
        <v>110</v>
      </c>
      <c r="J46" s="9">
        <v>358</v>
      </c>
      <c r="K46" s="9">
        <v>13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29</v>
      </c>
      <c r="C47" s="9">
        <v>469</v>
      </c>
      <c r="D47" s="9">
        <v>65</v>
      </c>
      <c r="E47" s="9">
        <v>46</v>
      </c>
      <c r="F47" s="9">
        <v>18</v>
      </c>
      <c r="G47" s="9">
        <v>1</v>
      </c>
      <c r="H47" s="9">
        <v>404</v>
      </c>
      <c r="I47" s="9">
        <v>110</v>
      </c>
      <c r="J47" s="9">
        <v>290</v>
      </c>
      <c r="K47" s="9">
        <v>4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30</v>
      </c>
      <c r="C48" s="9">
        <v>410</v>
      </c>
      <c r="D48" s="9">
        <v>63</v>
      </c>
      <c r="E48" s="9">
        <v>41</v>
      </c>
      <c r="F48" s="9">
        <v>20</v>
      </c>
      <c r="G48" s="9">
        <v>2</v>
      </c>
      <c r="H48" s="9">
        <v>347</v>
      </c>
      <c r="I48" s="9">
        <v>94</v>
      </c>
      <c r="J48" s="9">
        <v>243</v>
      </c>
      <c r="K48" s="9">
        <v>10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31</v>
      </c>
      <c r="C49" s="9">
        <v>430</v>
      </c>
      <c r="D49" s="9">
        <v>56</v>
      </c>
      <c r="E49" s="9">
        <v>35</v>
      </c>
      <c r="F49" s="9">
        <v>21</v>
      </c>
      <c r="G49" s="9" t="s">
        <v>21</v>
      </c>
      <c r="H49" s="9">
        <v>374</v>
      </c>
      <c r="I49" s="9">
        <v>101</v>
      </c>
      <c r="J49" s="9">
        <v>264</v>
      </c>
      <c r="K49" s="9">
        <v>9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32</v>
      </c>
      <c r="C50" s="9">
        <v>323</v>
      </c>
      <c r="D50" s="9">
        <v>37</v>
      </c>
      <c r="E50" s="9">
        <v>13</v>
      </c>
      <c r="F50" s="9">
        <v>21</v>
      </c>
      <c r="G50" s="9">
        <v>3</v>
      </c>
      <c r="H50" s="9">
        <v>286</v>
      </c>
      <c r="I50" s="9">
        <v>56</v>
      </c>
      <c r="J50" s="9">
        <v>223</v>
      </c>
      <c r="K50" s="9">
        <v>7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33</v>
      </c>
      <c r="C51" s="9">
        <v>175</v>
      </c>
      <c r="D51" s="9">
        <v>27</v>
      </c>
      <c r="E51" s="9">
        <v>9</v>
      </c>
      <c r="F51" s="9">
        <v>15</v>
      </c>
      <c r="G51" s="9">
        <v>3</v>
      </c>
      <c r="H51" s="9">
        <v>148</v>
      </c>
      <c r="I51" s="9">
        <v>20</v>
      </c>
      <c r="J51" s="9">
        <v>117</v>
      </c>
      <c r="K51" s="9">
        <v>11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34</v>
      </c>
      <c r="C52" s="9">
        <v>103</v>
      </c>
      <c r="D52" s="9">
        <v>14</v>
      </c>
      <c r="E52" s="9">
        <v>2</v>
      </c>
      <c r="F52" s="9">
        <v>12</v>
      </c>
      <c r="G52" s="9" t="s">
        <v>21</v>
      </c>
      <c r="H52" s="9">
        <v>89</v>
      </c>
      <c r="I52" s="9">
        <v>11</v>
      </c>
      <c r="J52" s="9">
        <v>72</v>
      </c>
      <c r="K52" s="9">
        <v>6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35</v>
      </c>
      <c r="C53" s="5">
        <v>59</v>
      </c>
      <c r="D53" s="5">
        <v>10</v>
      </c>
      <c r="E53" s="5">
        <v>1</v>
      </c>
      <c r="F53" s="5">
        <v>6</v>
      </c>
      <c r="G53" s="5">
        <v>3</v>
      </c>
      <c r="H53" s="5">
        <v>49</v>
      </c>
      <c r="I53" s="5">
        <v>11</v>
      </c>
      <c r="J53" s="5">
        <v>37</v>
      </c>
      <c r="K53" s="5">
        <v>1</v>
      </c>
      <c r="L53" t="s">
        <v>11</v>
      </c>
      <c r="M53" t="s">
        <v>11</v>
      </c>
      <c r="O53" t="s">
        <v>11</v>
      </c>
      <c r="P53" t="s">
        <v>11</v>
      </c>
    </row>
    <row r="54" spans="1:31" s="19" customFormat="1" ht="27.6" customHeight="1" x14ac:dyDescent="0.2">
      <c r="A54" s="20" t="s">
        <v>38</v>
      </c>
      <c r="B54" s="21"/>
      <c r="C54" s="21"/>
      <c r="D54" s="21"/>
      <c r="E54" s="21"/>
      <c r="F54" s="21"/>
      <c r="G54" s="21"/>
      <c r="H54" s="21"/>
      <c r="I54" s="21"/>
      <c r="J54" s="21"/>
      <c r="K54" s="22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3" t="s">
        <v>39</v>
      </c>
      <c r="B55" s="24"/>
      <c r="C55" s="24"/>
      <c r="D55" s="24"/>
      <c r="E55" s="24"/>
      <c r="F55" s="24"/>
      <c r="G55" s="24"/>
      <c r="H55" s="24"/>
      <c r="I55" s="24"/>
      <c r="J55" s="24"/>
      <c r="K55" s="25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7" t="s">
        <v>54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9" customHeight="1" x14ac:dyDescent="0.2">
      <c r="A3" s="32" t="s">
        <v>12</v>
      </c>
      <c r="B3" s="32" t="s">
        <v>11</v>
      </c>
      <c r="C3" s="32" t="s">
        <v>60</v>
      </c>
      <c r="D3" s="32" t="s">
        <v>13</v>
      </c>
      <c r="E3" s="32" t="s">
        <v>11</v>
      </c>
      <c r="F3" s="32" t="s">
        <v>11</v>
      </c>
      <c r="G3" s="32" t="s">
        <v>11</v>
      </c>
      <c r="H3" s="32" t="s">
        <v>14</v>
      </c>
      <c r="I3" s="32" t="s">
        <v>11</v>
      </c>
      <c r="J3" s="32" t="s">
        <v>11</v>
      </c>
      <c r="K3" s="32" t="s">
        <v>11</v>
      </c>
    </row>
    <row r="4" spans="1:31" ht="15.6" customHeight="1" x14ac:dyDescent="0.2">
      <c r="A4" s="32" t="s">
        <v>11</v>
      </c>
      <c r="B4" s="32" t="s">
        <v>11</v>
      </c>
      <c r="C4" s="32" t="s">
        <v>11</v>
      </c>
      <c r="D4" s="32" t="s">
        <v>15</v>
      </c>
      <c r="E4" s="32" t="s">
        <v>11</v>
      </c>
      <c r="F4" s="32" t="s">
        <v>11</v>
      </c>
      <c r="G4" s="32" t="s">
        <v>11</v>
      </c>
      <c r="H4" s="32" t="s">
        <v>15</v>
      </c>
      <c r="I4" s="32" t="s">
        <v>11</v>
      </c>
      <c r="J4" s="32" t="s">
        <v>11</v>
      </c>
      <c r="K4" s="32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24.75" customHeight="1" x14ac:dyDescent="0.2">
      <c r="A5" s="32" t="s">
        <v>11</v>
      </c>
      <c r="B5" s="32" t="s">
        <v>11</v>
      </c>
      <c r="C5" s="32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8" t="s">
        <v>11</v>
      </c>
      <c r="C6" s="3">
        <v>5055</v>
      </c>
      <c r="D6" s="3">
        <v>642</v>
      </c>
      <c r="E6" s="3">
        <v>307</v>
      </c>
      <c r="F6" s="3">
        <v>311</v>
      </c>
      <c r="G6" s="3">
        <v>24</v>
      </c>
      <c r="H6" s="3">
        <v>4413</v>
      </c>
      <c r="I6" s="3">
        <v>743</v>
      </c>
      <c r="J6" s="3">
        <v>3545</v>
      </c>
      <c r="K6" s="3">
        <v>125</v>
      </c>
    </row>
    <row r="7" spans="1:31" ht="12" customHeight="1" x14ac:dyDescent="0.2">
      <c r="A7" s="29" t="s">
        <v>11</v>
      </c>
      <c r="B7" s="1" t="s">
        <v>20</v>
      </c>
      <c r="C7" s="9">
        <v>6</v>
      </c>
      <c r="D7" s="9" t="s">
        <v>21</v>
      </c>
      <c r="E7" s="9" t="s">
        <v>21</v>
      </c>
      <c r="F7" s="9" t="s">
        <v>21</v>
      </c>
      <c r="G7" s="9" t="s">
        <v>21</v>
      </c>
      <c r="H7" s="9">
        <v>6</v>
      </c>
      <c r="I7" s="9" t="s">
        <v>21</v>
      </c>
      <c r="J7" s="9">
        <v>6</v>
      </c>
      <c r="K7" s="9" t="s">
        <v>21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22</v>
      </c>
      <c r="C8" s="9">
        <v>177</v>
      </c>
      <c r="D8" s="9">
        <v>21</v>
      </c>
      <c r="E8" s="9">
        <v>3</v>
      </c>
      <c r="F8" s="9">
        <v>15</v>
      </c>
      <c r="G8" s="9">
        <v>3</v>
      </c>
      <c r="H8" s="9">
        <v>156</v>
      </c>
      <c r="I8" s="9">
        <v>5</v>
      </c>
      <c r="J8" s="9">
        <v>144</v>
      </c>
      <c r="K8" s="9">
        <v>7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23</v>
      </c>
      <c r="C9" s="9">
        <v>414</v>
      </c>
      <c r="D9" s="9">
        <v>50</v>
      </c>
      <c r="E9" s="9">
        <v>7</v>
      </c>
      <c r="F9" s="9">
        <v>40</v>
      </c>
      <c r="G9" s="9">
        <v>3</v>
      </c>
      <c r="H9" s="9">
        <v>364</v>
      </c>
      <c r="I9" s="9">
        <v>31</v>
      </c>
      <c r="J9" s="9">
        <v>326</v>
      </c>
      <c r="K9" s="9">
        <v>7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24</v>
      </c>
      <c r="C10" s="9">
        <v>561</v>
      </c>
      <c r="D10" s="9">
        <v>57</v>
      </c>
      <c r="E10" s="9">
        <v>27</v>
      </c>
      <c r="F10" s="9">
        <v>27</v>
      </c>
      <c r="G10" s="9">
        <v>3</v>
      </c>
      <c r="H10" s="9">
        <v>504</v>
      </c>
      <c r="I10" s="9">
        <v>75</v>
      </c>
      <c r="J10" s="9">
        <v>415</v>
      </c>
      <c r="K10" s="9">
        <v>14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25</v>
      </c>
      <c r="C11" s="9">
        <v>580</v>
      </c>
      <c r="D11" s="9">
        <v>73</v>
      </c>
      <c r="E11" s="9">
        <v>37</v>
      </c>
      <c r="F11" s="9">
        <v>36</v>
      </c>
      <c r="G11" s="9" t="s">
        <v>21</v>
      </c>
      <c r="H11" s="9">
        <v>507</v>
      </c>
      <c r="I11" s="9">
        <v>98</v>
      </c>
      <c r="J11" s="9">
        <v>401</v>
      </c>
      <c r="K11" s="9">
        <v>8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26</v>
      </c>
      <c r="C12" s="9">
        <v>574</v>
      </c>
      <c r="D12" s="9">
        <v>74</v>
      </c>
      <c r="E12" s="9">
        <v>42</v>
      </c>
      <c r="F12" s="9">
        <v>30</v>
      </c>
      <c r="G12" s="9">
        <v>2</v>
      </c>
      <c r="H12" s="9">
        <v>500</v>
      </c>
      <c r="I12" s="9">
        <v>98</v>
      </c>
      <c r="J12" s="9">
        <v>389</v>
      </c>
      <c r="K12" s="9">
        <v>13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27</v>
      </c>
      <c r="C13" s="9">
        <v>617</v>
      </c>
      <c r="D13" s="9">
        <v>83</v>
      </c>
      <c r="E13" s="9">
        <v>34</v>
      </c>
      <c r="F13" s="9">
        <v>45</v>
      </c>
      <c r="G13" s="9">
        <v>4</v>
      </c>
      <c r="H13" s="9">
        <v>534</v>
      </c>
      <c r="I13" s="9">
        <v>105</v>
      </c>
      <c r="J13" s="9">
        <v>413</v>
      </c>
      <c r="K13" s="9">
        <v>16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28</v>
      </c>
      <c r="C14" s="9">
        <v>501</v>
      </c>
      <c r="D14" s="9">
        <v>73</v>
      </c>
      <c r="E14" s="9">
        <v>43</v>
      </c>
      <c r="F14" s="9">
        <v>27</v>
      </c>
      <c r="G14" s="9">
        <v>3</v>
      </c>
      <c r="H14" s="9">
        <v>428</v>
      </c>
      <c r="I14" s="9">
        <v>88</v>
      </c>
      <c r="J14" s="9">
        <v>334</v>
      </c>
      <c r="K14" s="9">
        <v>6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29</v>
      </c>
      <c r="C15" s="9">
        <v>444</v>
      </c>
      <c r="D15" s="9">
        <v>64</v>
      </c>
      <c r="E15" s="9">
        <v>32</v>
      </c>
      <c r="F15" s="9">
        <v>30</v>
      </c>
      <c r="G15" s="9">
        <v>2</v>
      </c>
      <c r="H15" s="9">
        <v>380</v>
      </c>
      <c r="I15" s="9">
        <v>72</v>
      </c>
      <c r="J15" s="9">
        <v>292</v>
      </c>
      <c r="K15" s="9">
        <v>16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30</v>
      </c>
      <c r="C16" s="9">
        <v>342</v>
      </c>
      <c r="D16" s="9">
        <v>40</v>
      </c>
      <c r="E16" s="9">
        <v>25</v>
      </c>
      <c r="F16" s="9">
        <v>13</v>
      </c>
      <c r="G16" s="9">
        <v>2</v>
      </c>
      <c r="H16" s="9">
        <v>302</v>
      </c>
      <c r="I16" s="9">
        <v>73</v>
      </c>
      <c r="J16" s="9">
        <v>221</v>
      </c>
      <c r="K16" s="9">
        <v>8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31</v>
      </c>
      <c r="C17" s="9">
        <v>325</v>
      </c>
      <c r="D17" s="9">
        <v>33</v>
      </c>
      <c r="E17" s="9">
        <v>21</v>
      </c>
      <c r="F17" s="9">
        <v>12</v>
      </c>
      <c r="G17" s="9" t="s">
        <v>21</v>
      </c>
      <c r="H17" s="9">
        <v>292</v>
      </c>
      <c r="I17" s="9">
        <v>41</v>
      </c>
      <c r="J17" s="9">
        <v>236</v>
      </c>
      <c r="K17" s="9">
        <v>15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32</v>
      </c>
      <c r="C18" s="9">
        <v>249</v>
      </c>
      <c r="D18" s="9">
        <v>35</v>
      </c>
      <c r="E18" s="9">
        <v>19</v>
      </c>
      <c r="F18" s="9">
        <v>15</v>
      </c>
      <c r="G18" s="9">
        <v>1</v>
      </c>
      <c r="H18" s="9">
        <v>214</v>
      </c>
      <c r="I18" s="9">
        <v>36</v>
      </c>
      <c r="J18" s="9">
        <v>171</v>
      </c>
      <c r="K18" s="9">
        <v>7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33</v>
      </c>
      <c r="C19" s="9">
        <v>151</v>
      </c>
      <c r="D19" s="9">
        <v>21</v>
      </c>
      <c r="E19" s="9">
        <v>9</v>
      </c>
      <c r="F19" s="9">
        <v>12</v>
      </c>
      <c r="G19" s="9" t="s">
        <v>21</v>
      </c>
      <c r="H19" s="9">
        <v>130</v>
      </c>
      <c r="I19" s="9">
        <v>12</v>
      </c>
      <c r="J19" s="9">
        <v>111</v>
      </c>
      <c r="K19" s="9">
        <v>7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34</v>
      </c>
      <c r="C20" s="9">
        <v>73</v>
      </c>
      <c r="D20" s="9">
        <v>14</v>
      </c>
      <c r="E20" s="9">
        <v>5</v>
      </c>
      <c r="F20" s="9">
        <v>8</v>
      </c>
      <c r="G20" s="9">
        <v>1</v>
      </c>
      <c r="H20" s="9">
        <v>59</v>
      </c>
      <c r="I20" s="9">
        <v>4</v>
      </c>
      <c r="J20" s="9">
        <v>55</v>
      </c>
      <c r="K20" s="9" t="s">
        <v>21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35</v>
      </c>
      <c r="C21" s="9">
        <v>41</v>
      </c>
      <c r="D21" s="9">
        <v>4</v>
      </c>
      <c r="E21" s="9">
        <v>3</v>
      </c>
      <c r="F21" s="9">
        <v>1</v>
      </c>
      <c r="G21" s="9" t="s">
        <v>21</v>
      </c>
      <c r="H21" s="9">
        <v>37</v>
      </c>
      <c r="I21" s="9">
        <v>5</v>
      </c>
      <c r="J21" s="9">
        <v>31</v>
      </c>
      <c r="K21" s="9">
        <v>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36</v>
      </c>
      <c r="B22" s="4" t="s">
        <v>11</v>
      </c>
      <c r="C22" s="3">
        <v>1858</v>
      </c>
      <c r="D22" s="3">
        <v>175</v>
      </c>
      <c r="E22" s="3">
        <v>89</v>
      </c>
      <c r="F22" s="3">
        <v>81</v>
      </c>
      <c r="G22" s="3">
        <v>5</v>
      </c>
      <c r="H22" s="3">
        <v>1683</v>
      </c>
      <c r="I22" s="3">
        <v>286</v>
      </c>
      <c r="J22" s="3">
        <v>1361</v>
      </c>
      <c r="K22" s="3">
        <v>36</v>
      </c>
    </row>
    <row r="23" spans="1:16" ht="12" customHeight="1" x14ac:dyDescent="0.2">
      <c r="A23" s="29" t="s">
        <v>11</v>
      </c>
      <c r="B23" s="1" t="s">
        <v>20</v>
      </c>
      <c r="C23" s="9">
        <v>2</v>
      </c>
      <c r="D23" s="9" t="s">
        <v>21</v>
      </c>
      <c r="E23" s="9" t="s">
        <v>21</v>
      </c>
      <c r="F23" s="9" t="s">
        <v>21</v>
      </c>
      <c r="G23" s="9" t="s">
        <v>21</v>
      </c>
      <c r="H23" s="9">
        <v>2</v>
      </c>
      <c r="I23" s="9" t="s">
        <v>21</v>
      </c>
      <c r="J23" s="9">
        <v>2</v>
      </c>
      <c r="K23" s="9" t="s">
        <v>21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22</v>
      </c>
      <c r="C24" s="9">
        <v>71</v>
      </c>
      <c r="D24" s="9">
        <v>10</v>
      </c>
      <c r="E24" s="9">
        <v>2</v>
      </c>
      <c r="F24" s="9">
        <v>7</v>
      </c>
      <c r="G24" s="9">
        <v>1</v>
      </c>
      <c r="H24" s="9">
        <v>61</v>
      </c>
      <c r="I24" s="9">
        <v>2</v>
      </c>
      <c r="J24" s="9">
        <v>55</v>
      </c>
      <c r="K24" s="9">
        <v>4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23</v>
      </c>
      <c r="C25" s="9">
        <v>173</v>
      </c>
      <c r="D25" s="9">
        <v>20</v>
      </c>
      <c r="E25" s="9">
        <v>2</v>
      </c>
      <c r="F25" s="9">
        <v>17</v>
      </c>
      <c r="G25" s="9">
        <v>1</v>
      </c>
      <c r="H25" s="9">
        <v>153</v>
      </c>
      <c r="I25" s="9">
        <v>9</v>
      </c>
      <c r="J25" s="9">
        <v>142</v>
      </c>
      <c r="K25" s="9">
        <v>2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24</v>
      </c>
      <c r="C26" s="9">
        <v>232</v>
      </c>
      <c r="D26" s="9">
        <v>13</v>
      </c>
      <c r="E26" s="9">
        <v>7</v>
      </c>
      <c r="F26" s="9">
        <v>5</v>
      </c>
      <c r="G26" s="9">
        <v>1</v>
      </c>
      <c r="H26" s="9">
        <v>219</v>
      </c>
      <c r="I26" s="9">
        <v>33</v>
      </c>
      <c r="J26" s="9">
        <v>182</v>
      </c>
      <c r="K26" s="9">
        <v>4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25</v>
      </c>
      <c r="C27" s="9">
        <v>222</v>
      </c>
      <c r="D27" s="9">
        <v>22</v>
      </c>
      <c r="E27" s="9">
        <v>11</v>
      </c>
      <c r="F27" s="9">
        <v>11</v>
      </c>
      <c r="G27" s="9" t="s">
        <v>21</v>
      </c>
      <c r="H27" s="9">
        <v>200</v>
      </c>
      <c r="I27" s="9">
        <v>38</v>
      </c>
      <c r="J27" s="9">
        <v>161</v>
      </c>
      <c r="K27" s="9">
        <v>1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26</v>
      </c>
      <c r="C28" s="9">
        <v>235</v>
      </c>
      <c r="D28" s="9">
        <v>27</v>
      </c>
      <c r="E28" s="9">
        <v>18</v>
      </c>
      <c r="F28" s="9">
        <v>9</v>
      </c>
      <c r="G28" s="9" t="s">
        <v>21</v>
      </c>
      <c r="H28" s="9">
        <v>208</v>
      </c>
      <c r="I28" s="9">
        <v>44</v>
      </c>
      <c r="J28" s="9">
        <v>162</v>
      </c>
      <c r="K28" s="9">
        <v>2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27</v>
      </c>
      <c r="C29" s="9">
        <v>239</v>
      </c>
      <c r="D29" s="9">
        <v>25</v>
      </c>
      <c r="E29" s="9">
        <v>10</v>
      </c>
      <c r="F29" s="9">
        <v>15</v>
      </c>
      <c r="G29" s="9" t="s">
        <v>21</v>
      </c>
      <c r="H29" s="9">
        <v>214</v>
      </c>
      <c r="I29" s="9">
        <v>41</v>
      </c>
      <c r="J29" s="9">
        <v>167</v>
      </c>
      <c r="K29" s="9">
        <v>6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28</v>
      </c>
      <c r="C30" s="9">
        <v>178</v>
      </c>
      <c r="D30" s="9">
        <v>17</v>
      </c>
      <c r="E30" s="9">
        <v>10</v>
      </c>
      <c r="F30" s="9">
        <v>6</v>
      </c>
      <c r="G30" s="9">
        <v>1</v>
      </c>
      <c r="H30" s="9">
        <v>161</v>
      </c>
      <c r="I30" s="9">
        <v>30</v>
      </c>
      <c r="J30" s="9">
        <v>130</v>
      </c>
      <c r="K30" s="9">
        <v>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29</v>
      </c>
      <c r="C31" s="9">
        <v>147</v>
      </c>
      <c r="D31" s="9">
        <v>21</v>
      </c>
      <c r="E31" s="9">
        <v>16</v>
      </c>
      <c r="F31" s="9">
        <v>5</v>
      </c>
      <c r="G31" s="9" t="s">
        <v>21</v>
      </c>
      <c r="H31" s="9">
        <v>126</v>
      </c>
      <c r="I31" s="9">
        <v>20</v>
      </c>
      <c r="J31" s="9">
        <v>101</v>
      </c>
      <c r="K31" s="9">
        <v>5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30</v>
      </c>
      <c r="C32" s="9">
        <v>118</v>
      </c>
      <c r="D32" s="9">
        <v>9</v>
      </c>
      <c r="E32" s="9">
        <v>7</v>
      </c>
      <c r="F32" s="9">
        <v>2</v>
      </c>
      <c r="G32" s="9" t="s">
        <v>21</v>
      </c>
      <c r="H32" s="9">
        <v>109</v>
      </c>
      <c r="I32" s="9">
        <v>31</v>
      </c>
      <c r="J32" s="9">
        <v>75</v>
      </c>
      <c r="K32" s="9">
        <v>3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31</v>
      </c>
      <c r="C33" s="9">
        <v>108</v>
      </c>
      <c r="D33" s="9">
        <v>5</v>
      </c>
      <c r="E33" s="9">
        <v>3</v>
      </c>
      <c r="F33" s="9">
        <v>2</v>
      </c>
      <c r="G33" s="9" t="s">
        <v>21</v>
      </c>
      <c r="H33" s="9">
        <v>103</v>
      </c>
      <c r="I33" s="9">
        <v>17</v>
      </c>
      <c r="J33" s="9">
        <v>81</v>
      </c>
      <c r="K33" s="9">
        <v>5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32</v>
      </c>
      <c r="C34" s="9">
        <v>70</v>
      </c>
      <c r="D34" s="9">
        <v>3</v>
      </c>
      <c r="E34" s="9">
        <v>2</v>
      </c>
      <c r="F34" s="9" t="s">
        <v>21</v>
      </c>
      <c r="G34" s="9">
        <v>1</v>
      </c>
      <c r="H34" s="9">
        <v>67</v>
      </c>
      <c r="I34" s="9">
        <v>11</v>
      </c>
      <c r="J34" s="9">
        <v>54</v>
      </c>
      <c r="K34" s="9">
        <v>2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33</v>
      </c>
      <c r="C35" s="9">
        <v>38</v>
      </c>
      <c r="D35" s="9">
        <v>2</v>
      </c>
      <c r="E35" s="9">
        <v>1</v>
      </c>
      <c r="F35" s="9">
        <v>1</v>
      </c>
      <c r="G35" s="9" t="s">
        <v>21</v>
      </c>
      <c r="H35" s="9">
        <v>36</v>
      </c>
      <c r="I35" s="9">
        <v>6</v>
      </c>
      <c r="J35" s="9">
        <v>29</v>
      </c>
      <c r="K35" s="9">
        <v>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34</v>
      </c>
      <c r="C36" s="9">
        <v>14</v>
      </c>
      <c r="D36" s="9">
        <v>1</v>
      </c>
      <c r="E36" s="9" t="s">
        <v>21</v>
      </c>
      <c r="F36" s="9">
        <v>1</v>
      </c>
      <c r="G36" s="9" t="s">
        <v>21</v>
      </c>
      <c r="H36" s="9">
        <v>13</v>
      </c>
      <c r="I36" s="9">
        <v>1</v>
      </c>
      <c r="J36" s="9">
        <v>12</v>
      </c>
      <c r="K36" s="9" t="s">
        <v>21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35</v>
      </c>
      <c r="C37" s="9">
        <v>11</v>
      </c>
      <c r="D37" s="9" t="s">
        <v>21</v>
      </c>
      <c r="E37" s="9" t="s">
        <v>21</v>
      </c>
      <c r="F37" s="9" t="s">
        <v>21</v>
      </c>
      <c r="G37" s="9" t="s">
        <v>21</v>
      </c>
      <c r="H37" s="9">
        <v>11</v>
      </c>
      <c r="I37" s="9">
        <v>3</v>
      </c>
      <c r="J37" s="9">
        <v>8</v>
      </c>
      <c r="K37" s="9" t="s">
        <v>21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3">
        <v>3197</v>
      </c>
      <c r="D38" s="3">
        <v>467</v>
      </c>
      <c r="E38" s="3">
        <v>218</v>
      </c>
      <c r="F38" s="3">
        <v>230</v>
      </c>
      <c r="G38" s="3">
        <v>19</v>
      </c>
      <c r="H38" s="3">
        <v>2730</v>
      </c>
      <c r="I38" s="3">
        <v>457</v>
      </c>
      <c r="J38" s="3">
        <v>2184</v>
      </c>
      <c r="K38" s="3">
        <v>89</v>
      </c>
    </row>
    <row r="39" spans="1:16" ht="12" customHeight="1" x14ac:dyDescent="0.2">
      <c r="A39" s="29" t="s">
        <v>11</v>
      </c>
      <c r="B39" s="1" t="s">
        <v>20</v>
      </c>
      <c r="C39" s="9">
        <v>4</v>
      </c>
      <c r="D39" s="9" t="s">
        <v>21</v>
      </c>
      <c r="E39" s="9" t="s">
        <v>21</v>
      </c>
      <c r="F39" s="9" t="s">
        <v>21</v>
      </c>
      <c r="G39" s="9" t="s">
        <v>21</v>
      </c>
      <c r="H39" s="9">
        <v>4</v>
      </c>
      <c r="I39" s="9" t="s">
        <v>21</v>
      </c>
      <c r="J39" s="9">
        <v>4</v>
      </c>
      <c r="K39" s="9" t="s">
        <v>21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22</v>
      </c>
      <c r="C40" s="9">
        <v>106</v>
      </c>
      <c r="D40" s="9">
        <v>11</v>
      </c>
      <c r="E40" s="9">
        <v>1</v>
      </c>
      <c r="F40" s="9">
        <v>8</v>
      </c>
      <c r="G40" s="9">
        <v>2</v>
      </c>
      <c r="H40" s="9">
        <v>95</v>
      </c>
      <c r="I40" s="9">
        <v>3</v>
      </c>
      <c r="J40" s="9">
        <v>89</v>
      </c>
      <c r="K40" s="9">
        <v>3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23</v>
      </c>
      <c r="C41" s="9">
        <v>241</v>
      </c>
      <c r="D41" s="9">
        <v>30</v>
      </c>
      <c r="E41" s="9">
        <v>5</v>
      </c>
      <c r="F41" s="9">
        <v>23</v>
      </c>
      <c r="G41" s="9">
        <v>2</v>
      </c>
      <c r="H41" s="9">
        <v>211</v>
      </c>
      <c r="I41" s="9">
        <v>22</v>
      </c>
      <c r="J41" s="9">
        <v>184</v>
      </c>
      <c r="K41" s="9">
        <v>5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24</v>
      </c>
      <c r="C42" s="9">
        <v>329</v>
      </c>
      <c r="D42" s="9">
        <v>44</v>
      </c>
      <c r="E42" s="9">
        <v>20</v>
      </c>
      <c r="F42" s="9">
        <v>22</v>
      </c>
      <c r="G42" s="9">
        <v>2</v>
      </c>
      <c r="H42" s="9">
        <v>285</v>
      </c>
      <c r="I42" s="9">
        <v>42</v>
      </c>
      <c r="J42" s="9">
        <v>233</v>
      </c>
      <c r="K42" s="9">
        <v>10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25</v>
      </c>
      <c r="C43" s="9">
        <v>358</v>
      </c>
      <c r="D43" s="9">
        <v>51</v>
      </c>
      <c r="E43" s="9">
        <v>26</v>
      </c>
      <c r="F43" s="9">
        <v>25</v>
      </c>
      <c r="G43" s="9" t="s">
        <v>21</v>
      </c>
      <c r="H43" s="9">
        <v>307</v>
      </c>
      <c r="I43" s="9">
        <v>60</v>
      </c>
      <c r="J43" s="9">
        <v>240</v>
      </c>
      <c r="K43" s="9">
        <v>7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26</v>
      </c>
      <c r="C44" s="9">
        <v>339</v>
      </c>
      <c r="D44" s="9">
        <v>47</v>
      </c>
      <c r="E44" s="9">
        <v>24</v>
      </c>
      <c r="F44" s="9">
        <v>21</v>
      </c>
      <c r="G44" s="9">
        <v>2</v>
      </c>
      <c r="H44" s="9">
        <v>292</v>
      </c>
      <c r="I44" s="9">
        <v>54</v>
      </c>
      <c r="J44" s="9">
        <v>227</v>
      </c>
      <c r="K44" s="9">
        <v>11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27</v>
      </c>
      <c r="C45" s="9">
        <v>378</v>
      </c>
      <c r="D45" s="9">
        <v>58</v>
      </c>
      <c r="E45" s="9">
        <v>24</v>
      </c>
      <c r="F45" s="9">
        <v>30</v>
      </c>
      <c r="G45" s="9">
        <v>4</v>
      </c>
      <c r="H45" s="9">
        <v>320</v>
      </c>
      <c r="I45" s="9">
        <v>64</v>
      </c>
      <c r="J45" s="9">
        <v>246</v>
      </c>
      <c r="K45" s="9">
        <v>10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28</v>
      </c>
      <c r="C46" s="9">
        <v>323</v>
      </c>
      <c r="D46" s="9">
        <v>56</v>
      </c>
      <c r="E46" s="9">
        <v>33</v>
      </c>
      <c r="F46" s="9">
        <v>21</v>
      </c>
      <c r="G46" s="9">
        <v>2</v>
      </c>
      <c r="H46" s="9">
        <v>267</v>
      </c>
      <c r="I46" s="9">
        <v>58</v>
      </c>
      <c r="J46" s="9">
        <v>204</v>
      </c>
      <c r="K46" s="9">
        <v>5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29</v>
      </c>
      <c r="C47" s="9">
        <v>297</v>
      </c>
      <c r="D47" s="9">
        <v>43</v>
      </c>
      <c r="E47" s="9">
        <v>16</v>
      </c>
      <c r="F47" s="9">
        <v>25</v>
      </c>
      <c r="G47" s="9">
        <v>2</v>
      </c>
      <c r="H47" s="9">
        <v>254</v>
      </c>
      <c r="I47" s="9">
        <v>52</v>
      </c>
      <c r="J47" s="9">
        <v>191</v>
      </c>
      <c r="K47" s="9">
        <v>11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30</v>
      </c>
      <c r="C48" s="9">
        <v>224</v>
      </c>
      <c r="D48" s="9">
        <v>31</v>
      </c>
      <c r="E48" s="9">
        <v>18</v>
      </c>
      <c r="F48" s="9">
        <v>11</v>
      </c>
      <c r="G48" s="9">
        <v>2</v>
      </c>
      <c r="H48" s="9">
        <v>193</v>
      </c>
      <c r="I48" s="9">
        <v>42</v>
      </c>
      <c r="J48" s="9">
        <v>146</v>
      </c>
      <c r="K48" s="9">
        <v>5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31</v>
      </c>
      <c r="C49" s="9">
        <v>217</v>
      </c>
      <c r="D49" s="9">
        <v>28</v>
      </c>
      <c r="E49" s="9">
        <v>18</v>
      </c>
      <c r="F49" s="9">
        <v>10</v>
      </c>
      <c r="G49" s="9" t="s">
        <v>21</v>
      </c>
      <c r="H49" s="9">
        <v>189</v>
      </c>
      <c r="I49" s="9">
        <v>24</v>
      </c>
      <c r="J49" s="9">
        <v>155</v>
      </c>
      <c r="K49" s="9">
        <v>10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32</v>
      </c>
      <c r="C50" s="9">
        <v>179</v>
      </c>
      <c r="D50" s="9">
        <v>32</v>
      </c>
      <c r="E50" s="9">
        <v>17</v>
      </c>
      <c r="F50" s="9">
        <v>15</v>
      </c>
      <c r="G50" s="9" t="s">
        <v>21</v>
      </c>
      <c r="H50" s="9">
        <v>147</v>
      </c>
      <c r="I50" s="9">
        <v>25</v>
      </c>
      <c r="J50" s="9">
        <v>117</v>
      </c>
      <c r="K50" s="9">
        <v>5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33</v>
      </c>
      <c r="C51" s="9">
        <v>113</v>
      </c>
      <c r="D51" s="9">
        <v>19</v>
      </c>
      <c r="E51" s="9">
        <v>8</v>
      </c>
      <c r="F51" s="9">
        <v>11</v>
      </c>
      <c r="G51" s="9" t="s">
        <v>21</v>
      </c>
      <c r="H51" s="9">
        <v>94</v>
      </c>
      <c r="I51" s="9">
        <v>6</v>
      </c>
      <c r="J51" s="9">
        <v>82</v>
      </c>
      <c r="K51" s="9">
        <v>6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34</v>
      </c>
      <c r="C52" s="9">
        <v>59</v>
      </c>
      <c r="D52" s="9">
        <v>13</v>
      </c>
      <c r="E52" s="9">
        <v>5</v>
      </c>
      <c r="F52" s="9">
        <v>7</v>
      </c>
      <c r="G52" s="9">
        <v>1</v>
      </c>
      <c r="H52" s="9">
        <v>46</v>
      </c>
      <c r="I52" s="9">
        <v>3</v>
      </c>
      <c r="J52" s="9">
        <v>43</v>
      </c>
      <c r="K52" s="9" t="s">
        <v>21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35</v>
      </c>
      <c r="C53" s="5">
        <v>30</v>
      </c>
      <c r="D53" s="5">
        <v>4</v>
      </c>
      <c r="E53" s="5">
        <v>3</v>
      </c>
      <c r="F53" s="5">
        <v>1</v>
      </c>
      <c r="G53" s="5" t="s">
        <v>21</v>
      </c>
      <c r="H53" s="5">
        <v>26</v>
      </c>
      <c r="I53" s="5">
        <v>2</v>
      </c>
      <c r="J53" s="5">
        <v>23</v>
      </c>
      <c r="K53" s="5">
        <v>1</v>
      </c>
      <c r="L53" t="s">
        <v>11</v>
      </c>
      <c r="M53" t="s">
        <v>11</v>
      </c>
      <c r="O53" t="s">
        <v>11</v>
      </c>
      <c r="P53" t="s">
        <v>11</v>
      </c>
    </row>
    <row r="54" spans="1:31" s="19" customFormat="1" ht="27.6" customHeight="1" x14ac:dyDescent="0.2">
      <c r="A54" s="20" t="s">
        <v>38</v>
      </c>
      <c r="B54" s="21"/>
      <c r="C54" s="21"/>
      <c r="D54" s="21"/>
      <c r="E54" s="21"/>
      <c r="F54" s="21"/>
      <c r="G54" s="21"/>
      <c r="H54" s="21"/>
      <c r="I54" s="21"/>
      <c r="J54" s="21"/>
      <c r="K54" s="22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3" t="s">
        <v>39</v>
      </c>
      <c r="B55" s="24"/>
      <c r="C55" s="24"/>
      <c r="D55" s="24"/>
      <c r="E55" s="24"/>
      <c r="F55" s="24"/>
      <c r="G55" s="24"/>
      <c r="H55" s="24"/>
      <c r="I55" s="24"/>
      <c r="J55" s="24"/>
      <c r="K55" s="25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7" t="s">
        <v>55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9" customHeight="1" x14ac:dyDescent="0.2">
      <c r="A3" s="32" t="s">
        <v>12</v>
      </c>
      <c r="B3" s="32" t="s">
        <v>11</v>
      </c>
      <c r="C3" s="32" t="s">
        <v>60</v>
      </c>
      <c r="D3" s="32" t="s">
        <v>13</v>
      </c>
      <c r="E3" s="32" t="s">
        <v>11</v>
      </c>
      <c r="F3" s="32" t="s">
        <v>11</v>
      </c>
      <c r="G3" s="32" t="s">
        <v>11</v>
      </c>
      <c r="H3" s="32" t="s">
        <v>14</v>
      </c>
      <c r="I3" s="32" t="s">
        <v>11</v>
      </c>
      <c r="J3" s="32" t="s">
        <v>11</v>
      </c>
      <c r="K3" s="32" t="s">
        <v>11</v>
      </c>
    </row>
    <row r="4" spans="1:31" ht="15.6" customHeight="1" x14ac:dyDescent="0.2">
      <c r="A4" s="32" t="s">
        <v>11</v>
      </c>
      <c r="B4" s="32" t="s">
        <v>11</v>
      </c>
      <c r="C4" s="32" t="s">
        <v>11</v>
      </c>
      <c r="D4" s="32" t="s">
        <v>15</v>
      </c>
      <c r="E4" s="32" t="s">
        <v>11</v>
      </c>
      <c r="F4" s="32" t="s">
        <v>11</v>
      </c>
      <c r="G4" s="32" t="s">
        <v>11</v>
      </c>
      <c r="H4" s="32" t="s">
        <v>15</v>
      </c>
      <c r="I4" s="32" t="s">
        <v>11</v>
      </c>
      <c r="J4" s="32" t="s">
        <v>11</v>
      </c>
      <c r="K4" s="32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24.75" customHeight="1" x14ac:dyDescent="0.2">
      <c r="A5" s="32" t="s">
        <v>11</v>
      </c>
      <c r="B5" s="32" t="s">
        <v>11</v>
      </c>
      <c r="C5" s="32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8" t="s">
        <v>11</v>
      </c>
      <c r="C6" s="3">
        <v>20372</v>
      </c>
      <c r="D6" s="3">
        <v>2294</v>
      </c>
      <c r="E6" s="3">
        <v>1310</v>
      </c>
      <c r="F6" s="3">
        <v>925</v>
      </c>
      <c r="G6" s="3">
        <v>59</v>
      </c>
      <c r="H6" s="3">
        <v>18078</v>
      </c>
      <c r="I6" s="3">
        <v>3999</v>
      </c>
      <c r="J6" s="3">
        <v>13693</v>
      </c>
      <c r="K6" s="3">
        <v>386</v>
      </c>
    </row>
    <row r="7" spans="1:31" ht="12" customHeight="1" x14ac:dyDescent="0.2">
      <c r="A7" s="29" t="s">
        <v>11</v>
      </c>
      <c r="B7" s="1" t="s">
        <v>20</v>
      </c>
      <c r="C7" s="9">
        <v>62</v>
      </c>
      <c r="D7" s="9">
        <v>4</v>
      </c>
      <c r="E7" s="9">
        <v>3</v>
      </c>
      <c r="F7" s="9">
        <v>1</v>
      </c>
      <c r="G7" s="9" t="s">
        <v>21</v>
      </c>
      <c r="H7" s="9">
        <v>58</v>
      </c>
      <c r="I7" s="9">
        <v>12</v>
      </c>
      <c r="J7" s="9">
        <v>46</v>
      </c>
      <c r="K7" s="9" t="s">
        <v>21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22</v>
      </c>
      <c r="C8" s="9">
        <v>757</v>
      </c>
      <c r="D8" s="9">
        <v>50</v>
      </c>
      <c r="E8" s="9">
        <v>12</v>
      </c>
      <c r="F8" s="9">
        <v>33</v>
      </c>
      <c r="G8" s="9">
        <v>5</v>
      </c>
      <c r="H8" s="9">
        <v>707</v>
      </c>
      <c r="I8" s="9">
        <v>50</v>
      </c>
      <c r="J8" s="9">
        <v>644</v>
      </c>
      <c r="K8" s="9">
        <v>13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23</v>
      </c>
      <c r="C9" s="9">
        <v>1598</v>
      </c>
      <c r="D9" s="9">
        <v>146</v>
      </c>
      <c r="E9" s="9">
        <v>67</v>
      </c>
      <c r="F9" s="9">
        <v>76</v>
      </c>
      <c r="G9" s="9">
        <v>3</v>
      </c>
      <c r="H9" s="9">
        <v>1452</v>
      </c>
      <c r="I9" s="9">
        <v>103</v>
      </c>
      <c r="J9" s="9">
        <v>1317</v>
      </c>
      <c r="K9" s="9">
        <v>32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24</v>
      </c>
      <c r="C10" s="9">
        <v>2206</v>
      </c>
      <c r="D10" s="9">
        <v>243</v>
      </c>
      <c r="E10" s="9">
        <v>106</v>
      </c>
      <c r="F10" s="9">
        <v>133</v>
      </c>
      <c r="G10" s="9">
        <v>4</v>
      </c>
      <c r="H10" s="9">
        <v>1963</v>
      </c>
      <c r="I10" s="9">
        <v>276</v>
      </c>
      <c r="J10" s="9">
        <v>1650</v>
      </c>
      <c r="K10" s="9">
        <v>37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25</v>
      </c>
      <c r="C11" s="9">
        <v>2344</v>
      </c>
      <c r="D11" s="9">
        <v>248</v>
      </c>
      <c r="E11" s="9">
        <v>134</v>
      </c>
      <c r="F11" s="9">
        <v>107</v>
      </c>
      <c r="G11" s="9">
        <v>7</v>
      </c>
      <c r="H11" s="9">
        <v>2096</v>
      </c>
      <c r="I11" s="9">
        <v>433</v>
      </c>
      <c r="J11" s="9">
        <v>1637</v>
      </c>
      <c r="K11" s="9">
        <v>26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26</v>
      </c>
      <c r="C12" s="9">
        <v>2269</v>
      </c>
      <c r="D12" s="9">
        <v>289</v>
      </c>
      <c r="E12" s="9">
        <v>174</v>
      </c>
      <c r="F12" s="9">
        <v>109</v>
      </c>
      <c r="G12" s="9">
        <v>6</v>
      </c>
      <c r="H12" s="9">
        <v>1980</v>
      </c>
      <c r="I12" s="9">
        <v>479</v>
      </c>
      <c r="J12" s="9">
        <v>1460</v>
      </c>
      <c r="K12" s="9">
        <v>41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27</v>
      </c>
      <c r="C13" s="9">
        <v>2393</v>
      </c>
      <c r="D13" s="9">
        <v>254</v>
      </c>
      <c r="E13" s="9">
        <v>166</v>
      </c>
      <c r="F13" s="9">
        <v>84</v>
      </c>
      <c r="G13" s="9">
        <v>4</v>
      </c>
      <c r="H13" s="9">
        <v>2139</v>
      </c>
      <c r="I13" s="9">
        <v>540</v>
      </c>
      <c r="J13" s="9">
        <v>1563</v>
      </c>
      <c r="K13" s="9">
        <v>36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28</v>
      </c>
      <c r="C14" s="9">
        <v>2125</v>
      </c>
      <c r="D14" s="9">
        <v>268</v>
      </c>
      <c r="E14" s="9">
        <v>164</v>
      </c>
      <c r="F14" s="9">
        <v>94</v>
      </c>
      <c r="G14" s="9">
        <v>10</v>
      </c>
      <c r="H14" s="9">
        <v>1857</v>
      </c>
      <c r="I14" s="9">
        <v>539</v>
      </c>
      <c r="J14" s="9">
        <v>1274</v>
      </c>
      <c r="K14" s="9">
        <v>44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29</v>
      </c>
      <c r="C15" s="9">
        <v>1672</v>
      </c>
      <c r="D15" s="9">
        <v>202</v>
      </c>
      <c r="E15" s="9">
        <v>137</v>
      </c>
      <c r="F15" s="9">
        <v>59</v>
      </c>
      <c r="G15" s="9">
        <v>6</v>
      </c>
      <c r="H15" s="9">
        <v>1470</v>
      </c>
      <c r="I15" s="9">
        <v>385</v>
      </c>
      <c r="J15" s="9">
        <v>1060</v>
      </c>
      <c r="K15" s="9">
        <v>25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30</v>
      </c>
      <c r="C16" s="9">
        <v>1458</v>
      </c>
      <c r="D16" s="9">
        <v>193</v>
      </c>
      <c r="E16" s="9">
        <v>124</v>
      </c>
      <c r="F16" s="9">
        <v>64</v>
      </c>
      <c r="G16" s="9">
        <v>5</v>
      </c>
      <c r="H16" s="9">
        <v>1265</v>
      </c>
      <c r="I16" s="9">
        <v>403</v>
      </c>
      <c r="J16" s="9">
        <v>842</v>
      </c>
      <c r="K16" s="9">
        <v>20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31</v>
      </c>
      <c r="C17" s="9">
        <v>1309</v>
      </c>
      <c r="D17" s="9">
        <v>158</v>
      </c>
      <c r="E17" s="9">
        <v>102</v>
      </c>
      <c r="F17" s="9">
        <v>53</v>
      </c>
      <c r="G17" s="9">
        <v>3</v>
      </c>
      <c r="H17" s="9">
        <v>1151</v>
      </c>
      <c r="I17" s="9">
        <v>398</v>
      </c>
      <c r="J17" s="9">
        <v>728</v>
      </c>
      <c r="K17" s="9">
        <v>25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32</v>
      </c>
      <c r="C18" s="9">
        <v>1056</v>
      </c>
      <c r="D18" s="9">
        <v>97</v>
      </c>
      <c r="E18" s="9">
        <v>52</v>
      </c>
      <c r="F18" s="9">
        <v>42</v>
      </c>
      <c r="G18" s="9">
        <v>3</v>
      </c>
      <c r="H18" s="9">
        <v>959</v>
      </c>
      <c r="I18" s="9">
        <v>198</v>
      </c>
      <c r="J18" s="9">
        <v>720</v>
      </c>
      <c r="K18" s="9">
        <v>41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33</v>
      </c>
      <c r="C19" s="9">
        <v>627</v>
      </c>
      <c r="D19" s="9">
        <v>68</v>
      </c>
      <c r="E19" s="9">
        <v>30</v>
      </c>
      <c r="F19" s="9">
        <v>38</v>
      </c>
      <c r="G19" s="9" t="s">
        <v>21</v>
      </c>
      <c r="H19" s="9">
        <v>559</v>
      </c>
      <c r="I19" s="9">
        <v>98</v>
      </c>
      <c r="J19" s="9">
        <v>433</v>
      </c>
      <c r="K19" s="9">
        <v>28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34</v>
      </c>
      <c r="C20" s="9">
        <v>302</v>
      </c>
      <c r="D20" s="9">
        <v>40</v>
      </c>
      <c r="E20" s="9">
        <v>24</v>
      </c>
      <c r="F20" s="9">
        <v>15</v>
      </c>
      <c r="G20" s="9">
        <v>1</v>
      </c>
      <c r="H20" s="9">
        <v>262</v>
      </c>
      <c r="I20" s="9">
        <v>44</v>
      </c>
      <c r="J20" s="9">
        <v>203</v>
      </c>
      <c r="K20" s="9">
        <v>15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35</v>
      </c>
      <c r="C21" s="9">
        <v>194</v>
      </c>
      <c r="D21" s="9">
        <v>34</v>
      </c>
      <c r="E21" s="9">
        <v>15</v>
      </c>
      <c r="F21" s="9">
        <v>17</v>
      </c>
      <c r="G21" s="9">
        <v>2</v>
      </c>
      <c r="H21" s="9">
        <v>160</v>
      </c>
      <c r="I21" s="9">
        <v>41</v>
      </c>
      <c r="J21" s="9">
        <v>116</v>
      </c>
      <c r="K21" s="9">
        <v>3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36</v>
      </c>
      <c r="B22" s="4" t="s">
        <v>11</v>
      </c>
      <c r="C22" s="3">
        <v>7450</v>
      </c>
      <c r="D22" s="3">
        <v>687</v>
      </c>
      <c r="E22" s="3">
        <v>425</v>
      </c>
      <c r="F22" s="3">
        <v>251</v>
      </c>
      <c r="G22" s="3">
        <v>11</v>
      </c>
      <c r="H22" s="3">
        <v>6763</v>
      </c>
      <c r="I22" s="3">
        <v>1597</v>
      </c>
      <c r="J22" s="3">
        <v>5035</v>
      </c>
      <c r="K22" s="3">
        <v>131</v>
      </c>
    </row>
    <row r="23" spans="1:16" ht="12" customHeight="1" x14ac:dyDescent="0.2">
      <c r="A23" s="29" t="s">
        <v>11</v>
      </c>
      <c r="B23" s="1" t="s">
        <v>20</v>
      </c>
      <c r="C23" s="9">
        <v>33</v>
      </c>
      <c r="D23" s="9">
        <v>2</v>
      </c>
      <c r="E23" s="9">
        <v>1</v>
      </c>
      <c r="F23" s="9">
        <v>1</v>
      </c>
      <c r="G23" s="9" t="s">
        <v>21</v>
      </c>
      <c r="H23" s="9">
        <v>31</v>
      </c>
      <c r="I23" s="9">
        <v>7</v>
      </c>
      <c r="J23" s="9">
        <v>24</v>
      </c>
      <c r="K23" s="9" t="s">
        <v>21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22</v>
      </c>
      <c r="C24" s="9">
        <v>281</v>
      </c>
      <c r="D24" s="9">
        <v>14</v>
      </c>
      <c r="E24" s="9">
        <v>4</v>
      </c>
      <c r="F24" s="9">
        <v>9</v>
      </c>
      <c r="G24" s="9">
        <v>1</v>
      </c>
      <c r="H24" s="9">
        <v>267</v>
      </c>
      <c r="I24" s="9">
        <v>30</v>
      </c>
      <c r="J24" s="9">
        <v>230</v>
      </c>
      <c r="K24" s="9">
        <v>7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23</v>
      </c>
      <c r="C25" s="9">
        <v>633</v>
      </c>
      <c r="D25" s="9">
        <v>45</v>
      </c>
      <c r="E25" s="9">
        <v>21</v>
      </c>
      <c r="F25" s="9">
        <v>23</v>
      </c>
      <c r="G25" s="9">
        <v>1</v>
      </c>
      <c r="H25" s="9">
        <v>588</v>
      </c>
      <c r="I25" s="9">
        <v>55</v>
      </c>
      <c r="J25" s="9">
        <v>517</v>
      </c>
      <c r="K25" s="9">
        <v>16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24</v>
      </c>
      <c r="C26" s="9">
        <v>882</v>
      </c>
      <c r="D26" s="9">
        <v>72</v>
      </c>
      <c r="E26" s="9">
        <v>33</v>
      </c>
      <c r="F26" s="9">
        <v>38</v>
      </c>
      <c r="G26" s="9">
        <v>1</v>
      </c>
      <c r="H26" s="9">
        <v>810</v>
      </c>
      <c r="I26" s="9">
        <v>131</v>
      </c>
      <c r="J26" s="9">
        <v>666</v>
      </c>
      <c r="K26" s="9">
        <v>13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25</v>
      </c>
      <c r="C27" s="9">
        <v>987</v>
      </c>
      <c r="D27" s="9">
        <v>68</v>
      </c>
      <c r="E27" s="9">
        <v>37</v>
      </c>
      <c r="F27" s="9">
        <v>30</v>
      </c>
      <c r="G27" s="9">
        <v>1</v>
      </c>
      <c r="H27" s="9">
        <v>919</v>
      </c>
      <c r="I27" s="9">
        <v>220</v>
      </c>
      <c r="J27" s="9">
        <v>692</v>
      </c>
      <c r="K27" s="9">
        <v>7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26</v>
      </c>
      <c r="C28" s="9">
        <v>881</v>
      </c>
      <c r="D28" s="9">
        <v>87</v>
      </c>
      <c r="E28" s="9">
        <v>54</v>
      </c>
      <c r="F28" s="9">
        <v>31</v>
      </c>
      <c r="G28" s="9">
        <v>2</v>
      </c>
      <c r="H28" s="9">
        <v>794</v>
      </c>
      <c r="I28" s="9">
        <v>180</v>
      </c>
      <c r="J28" s="9">
        <v>597</v>
      </c>
      <c r="K28" s="9">
        <v>17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27</v>
      </c>
      <c r="C29" s="9">
        <v>911</v>
      </c>
      <c r="D29" s="9">
        <v>77</v>
      </c>
      <c r="E29" s="9">
        <v>57</v>
      </c>
      <c r="F29" s="9">
        <v>20</v>
      </c>
      <c r="G29" s="9" t="s">
        <v>21</v>
      </c>
      <c r="H29" s="9">
        <v>834</v>
      </c>
      <c r="I29" s="9">
        <v>239</v>
      </c>
      <c r="J29" s="9">
        <v>583</v>
      </c>
      <c r="K29" s="9">
        <v>12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28</v>
      </c>
      <c r="C30" s="9">
        <v>757</v>
      </c>
      <c r="D30" s="9">
        <v>86</v>
      </c>
      <c r="E30" s="9">
        <v>62</v>
      </c>
      <c r="F30" s="9">
        <v>22</v>
      </c>
      <c r="G30" s="9">
        <v>2</v>
      </c>
      <c r="H30" s="9">
        <v>671</v>
      </c>
      <c r="I30" s="9">
        <v>208</v>
      </c>
      <c r="J30" s="9">
        <v>449</v>
      </c>
      <c r="K30" s="9">
        <v>14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29</v>
      </c>
      <c r="C31" s="9">
        <v>591</v>
      </c>
      <c r="D31" s="9">
        <v>53</v>
      </c>
      <c r="E31" s="9">
        <v>37</v>
      </c>
      <c r="F31" s="9">
        <v>16</v>
      </c>
      <c r="G31" s="9" t="s">
        <v>21</v>
      </c>
      <c r="H31" s="9">
        <v>538</v>
      </c>
      <c r="I31" s="9">
        <v>153</v>
      </c>
      <c r="J31" s="9">
        <v>377</v>
      </c>
      <c r="K31" s="9">
        <v>8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30</v>
      </c>
      <c r="C32" s="9">
        <v>468</v>
      </c>
      <c r="D32" s="9">
        <v>67</v>
      </c>
      <c r="E32" s="9">
        <v>44</v>
      </c>
      <c r="F32" s="9">
        <v>22</v>
      </c>
      <c r="G32" s="9">
        <v>1</v>
      </c>
      <c r="H32" s="9">
        <v>401</v>
      </c>
      <c r="I32" s="9">
        <v>145</v>
      </c>
      <c r="J32" s="9">
        <v>249</v>
      </c>
      <c r="K32" s="9">
        <v>7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31</v>
      </c>
      <c r="C33" s="9">
        <v>366</v>
      </c>
      <c r="D33" s="9">
        <v>43</v>
      </c>
      <c r="E33" s="9">
        <v>29</v>
      </c>
      <c r="F33" s="9">
        <v>14</v>
      </c>
      <c r="G33" s="9" t="s">
        <v>21</v>
      </c>
      <c r="H33" s="9">
        <v>323</v>
      </c>
      <c r="I33" s="9">
        <v>106</v>
      </c>
      <c r="J33" s="9">
        <v>210</v>
      </c>
      <c r="K33" s="9">
        <v>7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32</v>
      </c>
      <c r="C34" s="9">
        <v>316</v>
      </c>
      <c r="D34" s="9">
        <v>27</v>
      </c>
      <c r="E34" s="9">
        <v>16</v>
      </c>
      <c r="F34" s="9">
        <v>10</v>
      </c>
      <c r="G34" s="9">
        <v>1</v>
      </c>
      <c r="H34" s="9">
        <v>289</v>
      </c>
      <c r="I34" s="9">
        <v>59</v>
      </c>
      <c r="J34" s="9">
        <v>219</v>
      </c>
      <c r="K34" s="9">
        <v>11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33</v>
      </c>
      <c r="C35" s="9">
        <v>169</v>
      </c>
      <c r="D35" s="9">
        <v>17</v>
      </c>
      <c r="E35" s="9">
        <v>9</v>
      </c>
      <c r="F35" s="9">
        <v>8</v>
      </c>
      <c r="G35" s="9" t="s">
        <v>21</v>
      </c>
      <c r="H35" s="9">
        <v>152</v>
      </c>
      <c r="I35" s="9">
        <v>30</v>
      </c>
      <c r="J35" s="9">
        <v>118</v>
      </c>
      <c r="K35" s="9">
        <v>4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34</v>
      </c>
      <c r="C36" s="9">
        <v>107</v>
      </c>
      <c r="D36" s="9">
        <v>16</v>
      </c>
      <c r="E36" s="9">
        <v>12</v>
      </c>
      <c r="F36" s="9">
        <v>3</v>
      </c>
      <c r="G36" s="9">
        <v>1</v>
      </c>
      <c r="H36" s="9">
        <v>91</v>
      </c>
      <c r="I36" s="9">
        <v>15</v>
      </c>
      <c r="J36" s="9">
        <v>69</v>
      </c>
      <c r="K36" s="9">
        <v>7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35</v>
      </c>
      <c r="C37" s="9">
        <v>68</v>
      </c>
      <c r="D37" s="9">
        <v>13</v>
      </c>
      <c r="E37" s="9">
        <v>9</v>
      </c>
      <c r="F37" s="9">
        <v>4</v>
      </c>
      <c r="G37" s="9" t="s">
        <v>21</v>
      </c>
      <c r="H37" s="9">
        <v>55</v>
      </c>
      <c r="I37" s="9">
        <v>19</v>
      </c>
      <c r="J37" s="9">
        <v>35</v>
      </c>
      <c r="K37" s="9">
        <v>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3">
        <v>12922</v>
      </c>
      <c r="D38" s="3">
        <v>1607</v>
      </c>
      <c r="E38" s="3">
        <v>885</v>
      </c>
      <c r="F38" s="3">
        <v>674</v>
      </c>
      <c r="G38" s="3">
        <v>48</v>
      </c>
      <c r="H38" s="3">
        <v>11315</v>
      </c>
      <c r="I38" s="3">
        <v>2402</v>
      </c>
      <c r="J38" s="3">
        <v>8658</v>
      </c>
      <c r="K38" s="3">
        <v>255</v>
      </c>
    </row>
    <row r="39" spans="1:16" ht="12" customHeight="1" x14ac:dyDescent="0.2">
      <c r="A39" s="29" t="s">
        <v>11</v>
      </c>
      <c r="B39" s="1" t="s">
        <v>20</v>
      </c>
      <c r="C39" s="9">
        <v>29</v>
      </c>
      <c r="D39" s="9">
        <v>2</v>
      </c>
      <c r="E39" s="9">
        <v>2</v>
      </c>
      <c r="F39" s="9" t="s">
        <v>21</v>
      </c>
      <c r="G39" s="9" t="s">
        <v>21</v>
      </c>
      <c r="H39" s="9">
        <v>27</v>
      </c>
      <c r="I39" s="9">
        <v>5</v>
      </c>
      <c r="J39" s="9">
        <v>22</v>
      </c>
      <c r="K39" s="9" t="s">
        <v>21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22</v>
      </c>
      <c r="C40" s="9">
        <v>476</v>
      </c>
      <c r="D40" s="9">
        <v>36</v>
      </c>
      <c r="E40" s="9">
        <v>8</v>
      </c>
      <c r="F40" s="9">
        <v>24</v>
      </c>
      <c r="G40" s="9">
        <v>4</v>
      </c>
      <c r="H40" s="9">
        <v>440</v>
      </c>
      <c r="I40" s="9">
        <v>20</v>
      </c>
      <c r="J40" s="9">
        <v>414</v>
      </c>
      <c r="K40" s="9">
        <v>6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23</v>
      </c>
      <c r="C41" s="9">
        <v>965</v>
      </c>
      <c r="D41" s="9">
        <v>101</v>
      </c>
      <c r="E41" s="9">
        <v>46</v>
      </c>
      <c r="F41" s="9">
        <v>53</v>
      </c>
      <c r="G41" s="9">
        <v>2</v>
      </c>
      <c r="H41" s="9">
        <v>864</v>
      </c>
      <c r="I41" s="9">
        <v>48</v>
      </c>
      <c r="J41" s="9">
        <v>800</v>
      </c>
      <c r="K41" s="9">
        <v>16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24</v>
      </c>
      <c r="C42" s="9">
        <v>1324</v>
      </c>
      <c r="D42" s="9">
        <v>171</v>
      </c>
      <c r="E42" s="9">
        <v>73</v>
      </c>
      <c r="F42" s="9">
        <v>95</v>
      </c>
      <c r="G42" s="9">
        <v>3</v>
      </c>
      <c r="H42" s="9">
        <v>1153</v>
      </c>
      <c r="I42" s="9">
        <v>145</v>
      </c>
      <c r="J42" s="9">
        <v>984</v>
      </c>
      <c r="K42" s="9">
        <v>24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25</v>
      </c>
      <c r="C43" s="9">
        <v>1357</v>
      </c>
      <c r="D43" s="9">
        <v>180</v>
      </c>
      <c r="E43" s="9">
        <v>97</v>
      </c>
      <c r="F43" s="9">
        <v>77</v>
      </c>
      <c r="G43" s="9">
        <v>6</v>
      </c>
      <c r="H43" s="9">
        <v>1177</v>
      </c>
      <c r="I43" s="9">
        <v>213</v>
      </c>
      <c r="J43" s="9">
        <v>945</v>
      </c>
      <c r="K43" s="9">
        <v>19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26</v>
      </c>
      <c r="C44" s="9">
        <v>1388</v>
      </c>
      <c r="D44" s="9">
        <v>202</v>
      </c>
      <c r="E44" s="9">
        <v>120</v>
      </c>
      <c r="F44" s="9">
        <v>78</v>
      </c>
      <c r="G44" s="9">
        <v>4</v>
      </c>
      <c r="H44" s="9">
        <v>1186</v>
      </c>
      <c r="I44" s="9">
        <v>299</v>
      </c>
      <c r="J44" s="9">
        <v>863</v>
      </c>
      <c r="K44" s="9">
        <v>24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27</v>
      </c>
      <c r="C45" s="9">
        <v>1482</v>
      </c>
      <c r="D45" s="9">
        <v>177</v>
      </c>
      <c r="E45" s="9">
        <v>109</v>
      </c>
      <c r="F45" s="9">
        <v>64</v>
      </c>
      <c r="G45" s="9">
        <v>4</v>
      </c>
      <c r="H45" s="9">
        <v>1305</v>
      </c>
      <c r="I45" s="9">
        <v>301</v>
      </c>
      <c r="J45" s="9">
        <v>980</v>
      </c>
      <c r="K45" s="9">
        <v>24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28</v>
      </c>
      <c r="C46" s="9">
        <v>1368</v>
      </c>
      <c r="D46" s="9">
        <v>182</v>
      </c>
      <c r="E46" s="9">
        <v>102</v>
      </c>
      <c r="F46" s="9">
        <v>72</v>
      </c>
      <c r="G46" s="9">
        <v>8</v>
      </c>
      <c r="H46" s="9">
        <v>1186</v>
      </c>
      <c r="I46" s="9">
        <v>331</v>
      </c>
      <c r="J46" s="9">
        <v>825</v>
      </c>
      <c r="K46" s="9">
        <v>30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29</v>
      </c>
      <c r="C47" s="9">
        <v>1081</v>
      </c>
      <c r="D47" s="9">
        <v>149</v>
      </c>
      <c r="E47" s="9">
        <v>100</v>
      </c>
      <c r="F47" s="9">
        <v>43</v>
      </c>
      <c r="G47" s="9">
        <v>6</v>
      </c>
      <c r="H47" s="9">
        <v>932</v>
      </c>
      <c r="I47" s="9">
        <v>232</v>
      </c>
      <c r="J47" s="9">
        <v>683</v>
      </c>
      <c r="K47" s="9">
        <v>17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30</v>
      </c>
      <c r="C48" s="9">
        <v>990</v>
      </c>
      <c r="D48" s="9">
        <v>126</v>
      </c>
      <c r="E48" s="9">
        <v>80</v>
      </c>
      <c r="F48" s="9">
        <v>42</v>
      </c>
      <c r="G48" s="9">
        <v>4</v>
      </c>
      <c r="H48" s="9">
        <v>864</v>
      </c>
      <c r="I48" s="9">
        <v>258</v>
      </c>
      <c r="J48" s="9">
        <v>593</v>
      </c>
      <c r="K48" s="9">
        <v>13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31</v>
      </c>
      <c r="C49" s="9">
        <v>943</v>
      </c>
      <c r="D49" s="9">
        <v>115</v>
      </c>
      <c r="E49" s="9">
        <v>73</v>
      </c>
      <c r="F49" s="9">
        <v>39</v>
      </c>
      <c r="G49" s="9">
        <v>3</v>
      </c>
      <c r="H49" s="9">
        <v>828</v>
      </c>
      <c r="I49" s="9">
        <v>292</v>
      </c>
      <c r="J49" s="9">
        <v>518</v>
      </c>
      <c r="K49" s="9">
        <v>18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32</v>
      </c>
      <c r="C50" s="9">
        <v>740</v>
      </c>
      <c r="D50" s="9">
        <v>70</v>
      </c>
      <c r="E50" s="9">
        <v>36</v>
      </c>
      <c r="F50" s="9">
        <v>32</v>
      </c>
      <c r="G50" s="9">
        <v>2</v>
      </c>
      <c r="H50" s="9">
        <v>670</v>
      </c>
      <c r="I50" s="9">
        <v>139</v>
      </c>
      <c r="J50" s="9">
        <v>501</v>
      </c>
      <c r="K50" s="9">
        <v>30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33</v>
      </c>
      <c r="C51" s="9">
        <v>458</v>
      </c>
      <c r="D51" s="9">
        <v>51</v>
      </c>
      <c r="E51" s="9">
        <v>21</v>
      </c>
      <c r="F51" s="9">
        <v>30</v>
      </c>
      <c r="G51" s="9" t="s">
        <v>21</v>
      </c>
      <c r="H51" s="9">
        <v>407</v>
      </c>
      <c r="I51" s="9">
        <v>68</v>
      </c>
      <c r="J51" s="9">
        <v>315</v>
      </c>
      <c r="K51" s="9">
        <v>24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34</v>
      </c>
      <c r="C52" s="9">
        <v>195</v>
      </c>
      <c r="D52" s="9">
        <v>24</v>
      </c>
      <c r="E52" s="9">
        <v>12</v>
      </c>
      <c r="F52" s="9">
        <v>12</v>
      </c>
      <c r="G52" s="9" t="s">
        <v>21</v>
      </c>
      <c r="H52" s="9">
        <v>171</v>
      </c>
      <c r="I52" s="9">
        <v>29</v>
      </c>
      <c r="J52" s="9">
        <v>134</v>
      </c>
      <c r="K52" s="9">
        <v>8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35</v>
      </c>
      <c r="C53" s="5">
        <v>126</v>
      </c>
      <c r="D53" s="5">
        <v>21</v>
      </c>
      <c r="E53" s="5">
        <v>6</v>
      </c>
      <c r="F53" s="5">
        <v>13</v>
      </c>
      <c r="G53" s="5">
        <v>2</v>
      </c>
      <c r="H53" s="5">
        <v>105</v>
      </c>
      <c r="I53" s="5">
        <v>22</v>
      </c>
      <c r="J53" s="5">
        <v>81</v>
      </c>
      <c r="K53" s="5">
        <v>2</v>
      </c>
      <c r="L53" t="s">
        <v>11</v>
      </c>
      <c r="M53" t="s">
        <v>11</v>
      </c>
      <c r="O53" t="s">
        <v>11</v>
      </c>
      <c r="P53" t="s">
        <v>11</v>
      </c>
    </row>
    <row r="54" spans="1:31" s="19" customFormat="1" ht="27.6" customHeight="1" x14ac:dyDescent="0.2">
      <c r="A54" s="20" t="s">
        <v>38</v>
      </c>
      <c r="B54" s="21"/>
      <c r="C54" s="21"/>
      <c r="D54" s="21"/>
      <c r="E54" s="21"/>
      <c r="F54" s="21"/>
      <c r="G54" s="21"/>
      <c r="H54" s="21"/>
      <c r="I54" s="21"/>
      <c r="J54" s="21"/>
      <c r="K54" s="22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3" t="s">
        <v>39</v>
      </c>
      <c r="B55" s="24"/>
      <c r="C55" s="24"/>
      <c r="D55" s="24"/>
      <c r="E55" s="24"/>
      <c r="F55" s="24"/>
      <c r="G55" s="24"/>
      <c r="H55" s="24"/>
      <c r="I55" s="24"/>
      <c r="J55" s="24"/>
      <c r="K55" s="25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7" t="s">
        <v>56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9" customHeight="1" x14ac:dyDescent="0.2">
      <c r="A3" s="32" t="s">
        <v>12</v>
      </c>
      <c r="B3" s="32" t="s">
        <v>11</v>
      </c>
      <c r="C3" s="32" t="s">
        <v>60</v>
      </c>
      <c r="D3" s="32" t="s">
        <v>13</v>
      </c>
      <c r="E3" s="32" t="s">
        <v>11</v>
      </c>
      <c r="F3" s="32" t="s">
        <v>11</v>
      </c>
      <c r="G3" s="32" t="s">
        <v>11</v>
      </c>
      <c r="H3" s="32" t="s">
        <v>14</v>
      </c>
      <c r="I3" s="32" t="s">
        <v>11</v>
      </c>
      <c r="J3" s="32" t="s">
        <v>11</v>
      </c>
      <c r="K3" s="32" t="s">
        <v>11</v>
      </c>
    </row>
    <row r="4" spans="1:31" ht="15.6" customHeight="1" x14ac:dyDescent="0.2">
      <c r="A4" s="32" t="s">
        <v>11</v>
      </c>
      <c r="B4" s="32" t="s">
        <v>11</v>
      </c>
      <c r="C4" s="32" t="s">
        <v>11</v>
      </c>
      <c r="D4" s="32" t="s">
        <v>15</v>
      </c>
      <c r="E4" s="32" t="s">
        <v>11</v>
      </c>
      <c r="F4" s="32" t="s">
        <v>11</v>
      </c>
      <c r="G4" s="32" t="s">
        <v>11</v>
      </c>
      <c r="H4" s="32" t="s">
        <v>15</v>
      </c>
      <c r="I4" s="32" t="s">
        <v>11</v>
      </c>
      <c r="J4" s="32" t="s">
        <v>11</v>
      </c>
      <c r="K4" s="32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24.75" customHeight="1" x14ac:dyDescent="0.2">
      <c r="A5" s="32" t="s">
        <v>11</v>
      </c>
      <c r="B5" s="32" t="s">
        <v>11</v>
      </c>
      <c r="C5" s="32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8" t="s">
        <v>11</v>
      </c>
      <c r="C6" s="3">
        <v>33467</v>
      </c>
      <c r="D6" s="3">
        <v>3657</v>
      </c>
      <c r="E6" s="3">
        <v>2232</v>
      </c>
      <c r="F6" s="3">
        <v>1312</v>
      </c>
      <c r="G6" s="3">
        <v>113</v>
      </c>
      <c r="H6" s="3">
        <v>29810</v>
      </c>
      <c r="I6" s="3">
        <v>8589</v>
      </c>
      <c r="J6" s="3">
        <v>20554</v>
      </c>
      <c r="K6" s="3">
        <v>667</v>
      </c>
    </row>
    <row r="7" spans="1:31" ht="12" customHeight="1" x14ac:dyDescent="0.2">
      <c r="A7" s="29" t="s">
        <v>11</v>
      </c>
      <c r="B7" s="1" t="s">
        <v>20</v>
      </c>
      <c r="C7" s="9">
        <v>55</v>
      </c>
      <c r="D7" s="9">
        <v>1</v>
      </c>
      <c r="E7" s="9">
        <v>1</v>
      </c>
      <c r="F7" s="9" t="s">
        <v>21</v>
      </c>
      <c r="G7" s="9" t="s">
        <v>21</v>
      </c>
      <c r="H7" s="9">
        <v>54</v>
      </c>
      <c r="I7" s="9">
        <v>10</v>
      </c>
      <c r="J7" s="9">
        <v>43</v>
      </c>
      <c r="K7" s="9">
        <v>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22</v>
      </c>
      <c r="C8" s="9">
        <v>960</v>
      </c>
      <c r="D8" s="9">
        <v>70</v>
      </c>
      <c r="E8" s="9">
        <v>21</v>
      </c>
      <c r="F8" s="9">
        <v>46</v>
      </c>
      <c r="G8" s="9">
        <v>3</v>
      </c>
      <c r="H8" s="9">
        <v>890</v>
      </c>
      <c r="I8" s="9">
        <v>30</v>
      </c>
      <c r="J8" s="9">
        <v>842</v>
      </c>
      <c r="K8" s="9">
        <v>18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23</v>
      </c>
      <c r="C9" s="9">
        <v>2520</v>
      </c>
      <c r="D9" s="9">
        <v>220</v>
      </c>
      <c r="E9" s="9">
        <v>72</v>
      </c>
      <c r="F9" s="9">
        <v>143</v>
      </c>
      <c r="G9" s="9">
        <v>5</v>
      </c>
      <c r="H9" s="9">
        <v>2300</v>
      </c>
      <c r="I9" s="9">
        <v>205</v>
      </c>
      <c r="J9" s="9">
        <v>2052</v>
      </c>
      <c r="K9" s="9">
        <v>43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24</v>
      </c>
      <c r="C10" s="9">
        <v>3392</v>
      </c>
      <c r="D10" s="9">
        <v>382</v>
      </c>
      <c r="E10" s="9">
        <v>188</v>
      </c>
      <c r="F10" s="9">
        <v>180</v>
      </c>
      <c r="G10" s="9">
        <v>14</v>
      </c>
      <c r="H10" s="9">
        <v>3010</v>
      </c>
      <c r="I10" s="9">
        <v>617</v>
      </c>
      <c r="J10" s="9">
        <v>2335</v>
      </c>
      <c r="K10" s="9">
        <v>58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25</v>
      </c>
      <c r="C11" s="9">
        <v>3940</v>
      </c>
      <c r="D11" s="9">
        <v>413</v>
      </c>
      <c r="E11" s="9">
        <v>235</v>
      </c>
      <c r="F11" s="9">
        <v>165</v>
      </c>
      <c r="G11" s="9">
        <v>13</v>
      </c>
      <c r="H11" s="9">
        <v>3527</v>
      </c>
      <c r="I11" s="9">
        <v>1020</v>
      </c>
      <c r="J11" s="9">
        <v>2439</v>
      </c>
      <c r="K11" s="9">
        <v>68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26</v>
      </c>
      <c r="C12" s="9">
        <v>3802</v>
      </c>
      <c r="D12" s="9">
        <v>452</v>
      </c>
      <c r="E12" s="9">
        <v>288</v>
      </c>
      <c r="F12" s="9">
        <v>152</v>
      </c>
      <c r="G12" s="9">
        <v>12</v>
      </c>
      <c r="H12" s="9">
        <v>3350</v>
      </c>
      <c r="I12" s="9">
        <v>1129</v>
      </c>
      <c r="J12" s="9">
        <v>2154</v>
      </c>
      <c r="K12" s="9">
        <v>67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27</v>
      </c>
      <c r="C13" s="9">
        <v>4119</v>
      </c>
      <c r="D13" s="9">
        <v>502</v>
      </c>
      <c r="E13" s="9">
        <v>326</v>
      </c>
      <c r="F13" s="9">
        <v>155</v>
      </c>
      <c r="G13" s="9">
        <v>21</v>
      </c>
      <c r="H13" s="9">
        <v>3617</v>
      </c>
      <c r="I13" s="9">
        <v>1282</v>
      </c>
      <c r="J13" s="9">
        <v>2260</v>
      </c>
      <c r="K13" s="9">
        <v>75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28</v>
      </c>
      <c r="C14" s="9">
        <v>3520</v>
      </c>
      <c r="D14" s="9">
        <v>440</v>
      </c>
      <c r="E14" s="9">
        <v>312</v>
      </c>
      <c r="F14" s="9">
        <v>116</v>
      </c>
      <c r="G14" s="9">
        <v>12</v>
      </c>
      <c r="H14" s="9">
        <v>3080</v>
      </c>
      <c r="I14" s="9">
        <v>1096</v>
      </c>
      <c r="J14" s="9">
        <v>1919</v>
      </c>
      <c r="K14" s="9">
        <v>65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29</v>
      </c>
      <c r="C15" s="9">
        <v>2942</v>
      </c>
      <c r="D15" s="9">
        <v>353</v>
      </c>
      <c r="E15" s="9">
        <v>242</v>
      </c>
      <c r="F15" s="9">
        <v>100</v>
      </c>
      <c r="G15" s="9">
        <v>11</v>
      </c>
      <c r="H15" s="9">
        <v>2589</v>
      </c>
      <c r="I15" s="9">
        <v>992</v>
      </c>
      <c r="J15" s="9">
        <v>1542</v>
      </c>
      <c r="K15" s="9">
        <v>55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30</v>
      </c>
      <c r="C16" s="9">
        <v>2643</v>
      </c>
      <c r="D16" s="9">
        <v>302</v>
      </c>
      <c r="E16" s="9">
        <v>225</v>
      </c>
      <c r="F16" s="9">
        <v>70</v>
      </c>
      <c r="G16" s="9">
        <v>7</v>
      </c>
      <c r="H16" s="9">
        <v>2341</v>
      </c>
      <c r="I16" s="9">
        <v>886</v>
      </c>
      <c r="J16" s="9">
        <v>1424</v>
      </c>
      <c r="K16" s="9">
        <v>31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31</v>
      </c>
      <c r="C17" s="9">
        <v>2318</v>
      </c>
      <c r="D17" s="9">
        <v>235</v>
      </c>
      <c r="E17" s="9">
        <v>162</v>
      </c>
      <c r="F17" s="9">
        <v>67</v>
      </c>
      <c r="G17" s="9">
        <v>6</v>
      </c>
      <c r="H17" s="9">
        <v>2083</v>
      </c>
      <c r="I17" s="9">
        <v>763</v>
      </c>
      <c r="J17" s="9">
        <v>1261</v>
      </c>
      <c r="K17" s="9">
        <v>59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32</v>
      </c>
      <c r="C18" s="9">
        <v>1555</v>
      </c>
      <c r="D18" s="9">
        <v>138</v>
      </c>
      <c r="E18" s="9">
        <v>86</v>
      </c>
      <c r="F18" s="9">
        <v>49</v>
      </c>
      <c r="G18" s="9">
        <v>3</v>
      </c>
      <c r="H18" s="9">
        <v>1417</v>
      </c>
      <c r="I18" s="9">
        <v>302</v>
      </c>
      <c r="J18" s="9">
        <v>1059</v>
      </c>
      <c r="K18" s="9">
        <v>56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33</v>
      </c>
      <c r="C19" s="9">
        <v>952</v>
      </c>
      <c r="D19" s="9">
        <v>77</v>
      </c>
      <c r="E19" s="9">
        <v>38</v>
      </c>
      <c r="F19" s="9">
        <v>35</v>
      </c>
      <c r="G19" s="9">
        <v>4</v>
      </c>
      <c r="H19" s="9">
        <v>875</v>
      </c>
      <c r="I19" s="9">
        <v>144</v>
      </c>
      <c r="J19" s="9">
        <v>691</v>
      </c>
      <c r="K19" s="9">
        <v>40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34</v>
      </c>
      <c r="C20" s="9">
        <v>436</v>
      </c>
      <c r="D20" s="9">
        <v>35</v>
      </c>
      <c r="E20" s="9">
        <v>20</v>
      </c>
      <c r="F20" s="9">
        <v>14</v>
      </c>
      <c r="G20" s="9">
        <v>1</v>
      </c>
      <c r="H20" s="9">
        <v>401</v>
      </c>
      <c r="I20" s="9">
        <v>52</v>
      </c>
      <c r="J20" s="9">
        <v>330</v>
      </c>
      <c r="K20" s="9">
        <v>19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35</v>
      </c>
      <c r="C21" s="9">
        <v>313</v>
      </c>
      <c r="D21" s="9">
        <v>37</v>
      </c>
      <c r="E21" s="9">
        <v>16</v>
      </c>
      <c r="F21" s="9">
        <v>20</v>
      </c>
      <c r="G21" s="9">
        <v>1</v>
      </c>
      <c r="H21" s="9">
        <v>276</v>
      </c>
      <c r="I21" s="9">
        <v>61</v>
      </c>
      <c r="J21" s="9">
        <v>203</v>
      </c>
      <c r="K21" s="9">
        <v>12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36</v>
      </c>
      <c r="B22" s="4" t="s">
        <v>11</v>
      </c>
      <c r="C22" s="3">
        <v>12252</v>
      </c>
      <c r="D22" s="3">
        <v>1120</v>
      </c>
      <c r="E22" s="3">
        <v>735</v>
      </c>
      <c r="F22" s="3">
        <v>354</v>
      </c>
      <c r="G22" s="3">
        <v>31</v>
      </c>
      <c r="H22" s="3">
        <v>11132</v>
      </c>
      <c r="I22" s="3">
        <v>3360</v>
      </c>
      <c r="J22" s="3">
        <v>7557</v>
      </c>
      <c r="K22" s="3">
        <v>215</v>
      </c>
    </row>
    <row r="23" spans="1:16" ht="12" customHeight="1" x14ac:dyDescent="0.2">
      <c r="A23" s="29" t="s">
        <v>11</v>
      </c>
      <c r="B23" s="1" t="s">
        <v>20</v>
      </c>
      <c r="C23" s="9">
        <v>30</v>
      </c>
      <c r="D23" s="9">
        <v>1</v>
      </c>
      <c r="E23" s="9">
        <v>1</v>
      </c>
      <c r="F23" s="9" t="s">
        <v>21</v>
      </c>
      <c r="G23" s="9" t="s">
        <v>21</v>
      </c>
      <c r="H23" s="9">
        <v>29</v>
      </c>
      <c r="I23" s="9">
        <v>6</v>
      </c>
      <c r="J23" s="9">
        <v>23</v>
      </c>
      <c r="K23" s="9" t="s">
        <v>21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22</v>
      </c>
      <c r="C24" s="9">
        <v>368</v>
      </c>
      <c r="D24" s="9">
        <v>25</v>
      </c>
      <c r="E24" s="9">
        <v>12</v>
      </c>
      <c r="F24" s="9">
        <v>12</v>
      </c>
      <c r="G24" s="9">
        <v>1</v>
      </c>
      <c r="H24" s="9">
        <v>343</v>
      </c>
      <c r="I24" s="9">
        <v>17</v>
      </c>
      <c r="J24" s="9">
        <v>316</v>
      </c>
      <c r="K24" s="9">
        <v>10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23</v>
      </c>
      <c r="C25" s="9">
        <v>986</v>
      </c>
      <c r="D25" s="9">
        <v>75</v>
      </c>
      <c r="E25" s="9">
        <v>31</v>
      </c>
      <c r="F25" s="9">
        <v>43</v>
      </c>
      <c r="G25" s="9">
        <v>1</v>
      </c>
      <c r="H25" s="9">
        <v>911</v>
      </c>
      <c r="I25" s="9">
        <v>84</v>
      </c>
      <c r="J25" s="9">
        <v>808</v>
      </c>
      <c r="K25" s="9">
        <v>19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24</v>
      </c>
      <c r="C26" s="9">
        <v>1435</v>
      </c>
      <c r="D26" s="9">
        <v>122</v>
      </c>
      <c r="E26" s="9">
        <v>71</v>
      </c>
      <c r="F26" s="9">
        <v>49</v>
      </c>
      <c r="G26" s="9">
        <v>2</v>
      </c>
      <c r="H26" s="9">
        <v>1313</v>
      </c>
      <c r="I26" s="9">
        <v>311</v>
      </c>
      <c r="J26" s="9">
        <v>979</v>
      </c>
      <c r="K26" s="9">
        <v>23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25</v>
      </c>
      <c r="C27" s="9">
        <v>1591</v>
      </c>
      <c r="D27" s="9">
        <v>122</v>
      </c>
      <c r="E27" s="9">
        <v>78</v>
      </c>
      <c r="F27" s="9">
        <v>38</v>
      </c>
      <c r="G27" s="9">
        <v>6</v>
      </c>
      <c r="H27" s="9">
        <v>1469</v>
      </c>
      <c r="I27" s="9">
        <v>466</v>
      </c>
      <c r="J27" s="9">
        <v>976</v>
      </c>
      <c r="K27" s="9">
        <v>27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26</v>
      </c>
      <c r="C28" s="9">
        <v>1589</v>
      </c>
      <c r="D28" s="9">
        <v>149</v>
      </c>
      <c r="E28" s="9">
        <v>104</v>
      </c>
      <c r="F28" s="9">
        <v>41</v>
      </c>
      <c r="G28" s="9">
        <v>4</v>
      </c>
      <c r="H28" s="9">
        <v>1440</v>
      </c>
      <c r="I28" s="9">
        <v>522</v>
      </c>
      <c r="J28" s="9">
        <v>897</v>
      </c>
      <c r="K28" s="9">
        <v>21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27</v>
      </c>
      <c r="C29" s="9">
        <v>1573</v>
      </c>
      <c r="D29" s="9">
        <v>158</v>
      </c>
      <c r="E29" s="9">
        <v>104</v>
      </c>
      <c r="F29" s="9">
        <v>46</v>
      </c>
      <c r="G29" s="9">
        <v>8</v>
      </c>
      <c r="H29" s="9">
        <v>1415</v>
      </c>
      <c r="I29" s="9">
        <v>543</v>
      </c>
      <c r="J29" s="9">
        <v>845</v>
      </c>
      <c r="K29" s="9">
        <v>27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28</v>
      </c>
      <c r="C30" s="9">
        <v>1239</v>
      </c>
      <c r="D30" s="9">
        <v>154</v>
      </c>
      <c r="E30" s="9">
        <v>118</v>
      </c>
      <c r="F30" s="9">
        <v>30</v>
      </c>
      <c r="G30" s="9">
        <v>6</v>
      </c>
      <c r="H30" s="9">
        <v>1085</v>
      </c>
      <c r="I30" s="9">
        <v>404</v>
      </c>
      <c r="J30" s="9">
        <v>664</v>
      </c>
      <c r="K30" s="9">
        <v>17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29</v>
      </c>
      <c r="C31" s="9">
        <v>1019</v>
      </c>
      <c r="D31" s="9">
        <v>92</v>
      </c>
      <c r="E31" s="9">
        <v>67</v>
      </c>
      <c r="F31" s="9">
        <v>24</v>
      </c>
      <c r="G31" s="9">
        <v>1</v>
      </c>
      <c r="H31" s="9">
        <v>927</v>
      </c>
      <c r="I31" s="9">
        <v>389</v>
      </c>
      <c r="J31" s="9">
        <v>527</v>
      </c>
      <c r="K31" s="9">
        <v>11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30</v>
      </c>
      <c r="C32" s="9">
        <v>873</v>
      </c>
      <c r="D32" s="9">
        <v>91</v>
      </c>
      <c r="E32" s="9">
        <v>74</v>
      </c>
      <c r="F32" s="9">
        <v>16</v>
      </c>
      <c r="G32" s="9">
        <v>1</v>
      </c>
      <c r="H32" s="9">
        <v>782</v>
      </c>
      <c r="I32" s="9">
        <v>335</v>
      </c>
      <c r="J32" s="9">
        <v>441</v>
      </c>
      <c r="K32" s="9">
        <v>6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31</v>
      </c>
      <c r="C33" s="9">
        <v>630</v>
      </c>
      <c r="D33" s="9">
        <v>55</v>
      </c>
      <c r="E33" s="9">
        <v>34</v>
      </c>
      <c r="F33" s="9">
        <v>20</v>
      </c>
      <c r="G33" s="9">
        <v>1</v>
      </c>
      <c r="H33" s="9">
        <v>575</v>
      </c>
      <c r="I33" s="9">
        <v>159</v>
      </c>
      <c r="J33" s="9">
        <v>397</v>
      </c>
      <c r="K33" s="9">
        <v>19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32</v>
      </c>
      <c r="C34" s="9">
        <v>433</v>
      </c>
      <c r="D34" s="9">
        <v>37</v>
      </c>
      <c r="E34" s="9">
        <v>19</v>
      </c>
      <c r="F34" s="9">
        <v>18</v>
      </c>
      <c r="G34" s="9" t="s">
        <v>21</v>
      </c>
      <c r="H34" s="9">
        <v>396</v>
      </c>
      <c r="I34" s="9">
        <v>65</v>
      </c>
      <c r="J34" s="9">
        <v>317</v>
      </c>
      <c r="K34" s="9">
        <v>14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33</v>
      </c>
      <c r="C35" s="9">
        <v>246</v>
      </c>
      <c r="D35" s="9">
        <v>13</v>
      </c>
      <c r="E35" s="9">
        <v>7</v>
      </c>
      <c r="F35" s="9">
        <v>6</v>
      </c>
      <c r="G35" s="9" t="s">
        <v>21</v>
      </c>
      <c r="H35" s="9">
        <v>233</v>
      </c>
      <c r="I35" s="9">
        <v>24</v>
      </c>
      <c r="J35" s="9">
        <v>201</v>
      </c>
      <c r="K35" s="9">
        <v>8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34</v>
      </c>
      <c r="C36" s="9">
        <v>119</v>
      </c>
      <c r="D36" s="9">
        <v>11</v>
      </c>
      <c r="E36" s="9">
        <v>7</v>
      </c>
      <c r="F36" s="9">
        <v>4</v>
      </c>
      <c r="G36" s="9" t="s">
        <v>21</v>
      </c>
      <c r="H36" s="9">
        <v>108</v>
      </c>
      <c r="I36" s="9">
        <v>10</v>
      </c>
      <c r="J36" s="9">
        <v>90</v>
      </c>
      <c r="K36" s="9">
        <v>8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35</v>
      </c>
      <c r="C37" s="9">
        <v>121</v>
      </c>
      <c r="D37" s="9">
        <v>15</v>
      </c>
      <c r="E37" s="9">
        <v>8</v>
      </c>
      <c r="F37" s="9">
        <v>7</v>
      </c>
      <c r="G37" s="9" t="s">
        <v>21</v>
      </c>
      <c r="H37" s="9">
        <v>106</v>
      </c>
      <c r="I37" s="9">
        <v>25</v>
      </c>
      <c r="J37" s="9">
        <v>76</v>
      </c>
      <c r="K37" s="9">
        <v>5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3">
        <v>21215</v>
      </c>
      <c r="D38" s="3">
        <v>2537</v>
      </c>
      <c r="E38" s="3">
        <v>1497</v>
      </c>
      <c r="F38" s="3">
        <v>958</v>
      </c>
      <c r="G38" s="3">
        <v>82</v>
      </c>
      <c r="H38" s="3">
        <v>18678</v>
      </c>
      <c r="I38" s="3">
        <v>5229</v>
      </c>
      <c r="J38" s="3">
        <v>12997</v>
      </c>
      <c r="K38" s="3">
        <v>452</v>
      </c>
    </row>
    <row r="39" spans="1:16" ht="12" customHeight="1" x14ac:dyDescent="0.2">
      <c r="A39" s="29" t="s">
        <v>11</v>
      </c>
      <c r="B39" s="1" t="s">
        <v>20</v>
      </c>
      <c r="C39" s="9">
        <v>25</v>
      </c>
      <c r="D39" s="9" t="s">
        <v>21</v>
      </c>
      <c r="E39" s="9" t="s">
        <v>21</v>
      </c>
      <c r="F39" s="9" t="s">
        <v>21</v>
      </c>
      <c r="G39" s="9" t="s">
        <v>21</v>
      </c>
      <c r="H39" s="9">
        <v>25</v>
      </c>
      <c r="I39" s="9">
        <v>4</v>
      </c>
      <c r="J39" s="9">
        <v>20</v>
      </c>
      <c r="K39" s="9">
        <v>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22</v>
      </c>
      <c r="C40" s="9">
        <v>592</v>
      </c>
      <c r="D40" s="9">
        <v>45</v>
      </c>
      <c r="E40" s="9">
        <v>9</v>
      </c>
      <c r="F40" s="9">
        <v>34</v>
      </c>
      <c r="G40" s="9">
        <v>2</v>
      </c>
      <c r="H40" s="9">
        <v>547</v>
      </c>
      <c r="I40" s="9">
        <v>13</v>
      </c>
      <c r="J40" s="9">
        <v>526</v>
      </c>
      <c r="K40" s="9">
        <v>8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23</v>
      </c>
      <c r="C41" s="9">
        <v>1534</v>
      </c>
      <c r="D41" s="9">
        <v>145</v>
      </c>
      <c r="E41" s="9">
        <v>41</v>
      </c>
      <c r="F41" s="9">
        <v>100</v>
      </c>
      <c r="G41" s="9">
        <v>4</v>
      </c>
      <c r="H41" s="9">
        <v>1389</v>
      </c>
      <c r="I41" s="9">
        <v>121</v>
      </c>
      <c r="J41" s="9">
        <v>1244</v>
      </c>
      <c r="K41" s="9">
        <v>24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24</v>
      </c>
      <c r="C42" s="9">
        <v>1957</v>
      </c>
      <c r="D42" s="9">
        <v>260</v>
      </c>
      <c r="E42" s="9">
        <v>117</v>
      </c>
      <c r="F42" s="9">
        <v>131</v>
      </c>
      <c r="G42" s="9">
        <v>12</v>
      </c>
      <c r="H42" s="9">
        <v>1697</v>
      </c>
      <c r="I42" s="9">
        <v>306</v>
      </c>
      <c r="J42" s="9">
        <v>1356</v>
      </c>
      <c r="K42" s="9">
        <v>35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25</v>
      </c>
      <c r="C43" s="9">
        <v>2349</v>
      </c>
      <c r="D43" s="9">
        <v>291</v>
      </c>
      <c r="E43" s="9">
        <v>157</v>
      </c>
      <c r="F43" s="9">
        <v>127</v>
      </c>
      <c r="G43" s="9">
        <v>7</v>
      </c>
      <c r="H43" s="9">
        <v>2058</v>
      </c>
      <c r="I43" s="9">
        <v>554</v>
      </c>
      <c r="J43" s="9">
        <v>1463</v>
      </c>
      <c r="K43" s="9">
        <v>41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26</v>
      </c>
      <c r="C44" s="9">
        <v>2213</v>
      </c>
      <c r="D44" s="9">
        <v>303</v>
      </c>
      <c r="E44" s="9">
        <v>184</v>
      </c>
      <c r="F44" s="9">
        <v>111</v>
      </c>
      <c r="G44" s="9">
        <v>8</v>
      </c>
      <c r="H44" s="9">
        <v>1910</v>
      </c>
      <c r="I44" s="9">
        <v>607</v>
      </c>
      <c r="J44" s="9">
        <v>1257</v>
      </c>
      <c r="K44" s="9">
        <v>46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27</v>
      </c>
      <c r="C45" s="9">
        <v>2546</v>
      </c>
      <c r="D45" s="9">
        <v>344</v>
      </c>
      <c r="E45" s="9">
        <v>222</v>
      </c>
      <c r="F45" s="9">
        <v>109</v>
      </c>
      <c r="G45" s="9">
        <v>13</v>
      </c>
      <c r="H45" s="9">
        <v>2202</v>
      </c>
      <c r="I45" s="9">
        <v>739</v>
      </c>
      <c r="J45" s="9">
        <v>1415</v>
      </c>
      <c r="K45" s="9">
        <v>48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28</v>
      </c>
      <c r="C46" s="9">
        <v>2281</v>
      </c>
      <c r="D46" s="9">
        <v>286</v>
      </c>
      <c r="E46" s="9">
        <v>194</v>
      </c>
      <c r="F46" s="9">
        <v>86</v>
      </c>
      <c r="G46" s="9">
        <v>6</v>
      </c>
      <c r="H46" s="9">
        <v>1995</v>
      </c>
      <c r="I46" s="9">
        <v>692</v>
      </c>
      <c r="J46" s="9">
        <v>1255</v>
      </c>
      <c r="K46" s="9">
        <v>48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29</v>
      </c>
      <c r="C47" s="9">
        <v>1923</v>
      </c>
      <c r="D47" s="9">
        <v>261</v>
      </c>
      <c r="E47" s="9">
        <v>175</v>
      </c>
      <c r="F47" s="9">
        <v>76</v>
      </c>
      <c r="G47" s="9">
        <v>10</v>
      </c>
      <c r="H47" s="9">
        <v>1662</v>
      </c>
      <c r="I47" s="9">
        <v>603</v>
      </c>
      <c r="J47" s="9">
        <v>1015</v>
      </c>
      <c r="K47" s="9">
        <v>44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30</v>
      </c>
      <c r="C48" s="9">
        <v>1770</v>
      </c>
      <c r="D48" s="9">
        <v>211</v>
      </c>
      <c r="E48" s="9">
        <v>151</v>
      </c>
      <c r="F48" s="9">
        <v>54</v>
      </c>
      <c r="G48" s="9">
        <v>6</v>
      </c>
      <c r="H48" s="9">
        <v>1559</v>
      </c>
      <c r="I48" s="9">
        <v>551</v>
      </c>
      <c r="J48" s="9">
        <v>983</v>
      </c>
      <c r="K48" s="9">
        <v>25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31</v>
      </c>
      <c r="C49" s="9">
        <v>1688</v>
      </c>
      <c r="D49" s="9">
        <v>180</v>
      </c>
      <c r="E49" s="9">
        <v>128</v>
      </c>
      <c r="F49" s="9">
        <v>47</v>
      </c>
      <c r="G49" s="9">
        <v>5</v>
      </c>
      <c r="H49" s="9">
        <v>1508</v>
      </c>
      <c r="I49" s="9">
        <v>604</v>
      </c>
      <c r="J49" s="9">
        <v>864</v>
      </c>
      <c r="K49" s="9">
        <v>40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32</v>
      </c>
      <c r="C50" s="9">
        <v>1122</v>
      </c>
      <c r="D50" s="9">
        <v>101</v>
      </c>
      <c r="E50" s="9">
        <v>67</v>
      </c>
      <c r="F50" s="9">
        <v>31</v>
      </c>
      <c r="G50" s="9">
        <v>3</v>
      </c>
      <c r="H50" s="9">
        <v>1021</v>
      </c>
      <c r="I50" s="9">
        <v>237</v>
      </c>
      <c r="J50" s="9">
        <v>742</v>
      </c>
      <c r="K50" s="9">
        <v>42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33</v>
      </c>
      <c r="C51" s="9">
        <v>706</v>
      </c>
      <c r="D51" s="9">
        <v>64</v>
      </c>
      <c r="E51" s="9">
        <v>31</v>
      </c>
      <c r="F51" s="9">
        <v>29</v>
      </c>
      <c r="G51" s="9">
        <v>4</v>
      </c>
      <c r="H51" s="9">
        <v>642</v>
      </c>
      <c r="I51" s="9">
        <v>120</v>
      </c>
      <c r="J51" s="9">
        <v>490</v>
      </c>
      <c r="K51" s="9">
        <v>32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34</v>
      </c>
      <c r="C52" s="9">
        <v>317</v>
      </c>
      <c r="D52" s="9">
        <v>24</v>
      </c>
      <c r="E52" s="9">
        <v>13</v>
      </c>
      <c r="F52" s="9">
        <v>10</v>
      </c>
      <c r="G52" s="9">
        <v>1</v>
      </c>
      <c r="H52" s="9">
        <v>293</v>
      </c>
      <c r="I52" s="9">
        <v>42</v>
      </c>
      <c r="J52" s="9">
        <v>240</v>
      </c>
      <c r="K52" s="9">
        <v>11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35</v>
      </c>
      <c r="C53" s="5">
        <v>192</v>
      </c>
      <c r="D53" s="5">
        <v>22</v>
      </c>
      <c r="E53" s="5">
        <v>8</v>
      </c>
      <c r="F53" s="5">
        <v>13</v>
      </c>
      <c r="G53" s="5">
        <v>1</v>
      </c>
      <c r="H53" s="5">
        <v>170</v>
      </c>
      <c r="I53" s="5">
        <v>36</v>
      </c>
      <c r="J53" s="5">
        <v>127</v>
      </c>
      <c r="K53" s="5">
        <v>7</v>
      </c>
      <c r="L53" t="s">
        <v>11</v>
      </c>
      <c r="M53" t="s">
        <v>11</v>
      </c>
      <c r="O53" t="s">
        <v>11</v>
      </c>
      <c r="P53" t="s">
        <v>11</v>
      </c>
    </row>
    <row r="54" spans="1:31" s="19" customFormat="1" ht="27.6" customHeight="1" x14ac:dyDescent="0.2">
      <c r="A54" s="20" t="s">
        <v>38</v>
      </c>
      <c r="B54" s="21"/>
      <c r="C54" s="21"/>
      <c r="D54" s="21"/>
      <c r="E54" s="21"/>
      <c r="F54" s="21"/>
      <c r="G54" s="21"/>
      <c r="H54" s="21"/>
      <c r="I54" s="21"/>
      <c r="J54" s="21"/>
      <c r="K54" s="22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3" t="s">
        <v>39</v>
      </c>
      <c r="B55" s="24"/>
      <c r="C55" s="24"/>
      <c r="D55" s="24"/>
      <c r="E55" s="24"/>
      <c r="F55" s="24"/>
      <c r="G55" s="24"/>
      <c r="H55" s="24"/>
      <c r="I55" s="24"/>
      <c r="J55" s="24"/>
      <c r="K55" s="25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7" t="s">
        <v>57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9" customHeight="1" x14ac:dyDescent="0.2">
      <c r="A3" s="32" t="s">
        <v>12</v>
      </c>
      <c r="B3" s="32" t="s">
        <v>11</v>
      </c>
      <c r="C3" s="32" t="s">
        <v>60</v>
      </c>
      <c r="D3" s="32" t="s">
        <v>13</v>
      </c>
      <c r="E3" s="32" t="s">
        <v>11</v>
      </c>
      <c r="F3" s="32" t="s">
        <v>11</v>
      </c>
      <c r="G3" s="32" t="s">
        <v>11</v>
      </c>
      <c r="H3" s="32" t="s">
        <v>14</v>
      </c>
      <c r="I3" s="32" t="s">
        <v>11</v>
      </c>
      <c r="J3" s="32" t="s">
        <v>11</v>
      </c>
      <c r="K3" s="32" t="s">
        <v>11</v>
      </c>
    </row>
    <row r="4" spans="1:31" ht="15.6" customHeight="1" x14ac:dyDescent="0.2">
      <c r="A4" s="32" t="s">
        <v>11</v>
      </c>
      <c r="B4" s="32" t="s">
        <v>11</v>
      </c>
      <c r="C4" s="32" t="s">
        <v>11</v>
      </c>
      <c r="D4" s="32" t="s">
        <v>15</v>
      </c>
      <c r="E4" s="32" t="s">
        <v>11</v>
      </c>
      <c r="F4" s="32" t="s">
        <v>11</v>
      </c>
      <c r="G4" s="32" t="s">
        <v>11</v>
      </c>
      <c r="H4" s="32" t="s">
        <v>15</v>
      </c>
      <c r="I4" s="32" t="s">
        <v>11</v>
      </c>
      <c r="J4" s="32" t="s">
        <v>11</v>
      </c>
      <c r="K4" s="32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24.75" customHeight="1" x14ac:dyDescent="0.2">
      <c r="A5" s="32" t="s">
        <v>11</v>
      </c>
      <c r="B5" s="32" t="s">
        <v>11</v>
      </c>
      <c r="C5" s="32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8" t="s">
        <v>11</v>
      </c>
      <c r="C6" s="3">
        <v>2177</v>
      </c>
      <c r="D6" s="3">
        <v>210</v>
      </c>
      <c r="E6" s="3">
        <v>104</v>
      </c>
      <c r="F6" s="3">
        <v>100</v>
      </c>
      <c r="G6" s="3">
        <v>6</v>
      </c>
      <c r="H6" s="3">
        <v>1967</v>
      </c>
      <c r="I6" s="3">
        <v>250</v>
      </c>
      <c r="J6" s="3">
        <v>1678</v>
      </c>
      <c r="K6" s="3">
        <v>39</v>
      </c>
    </row>
    <row r="7" spans="1:31" ht="12" customHeight="1" x14ac:dyDescent="0.2">
      <c r="A7" s="29" t="s">
        <v>11</v>
      </c>
      <c r="B7" s="1" t="s">
        <v>20</v>
      </c>
      <c r="C7" s="9">
        <v>6</v>
      </c>
      <c r="D7" s="9" t="s">
        <v>21</v>
      </c>
      <c r="E7" s="9" t="s">
        <v>21</v>
      </c>
      <c r="F7" s="9" t="s">
        <v>21</v>
      </c>
      <c r="G7" s="9" t="s">
        <v>21</v>
      </c>
      <c r="H7" s="9">
        <v>6</v>
      </c>
      <c r="I7" s="9">
        <v>1</v>
      </c>
      <c r="J7" s="9">
        <v>5</v>
      </c>
      <c r="K7" s="9" t="s">
        <v>21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22</v>
      </c>
      <c r="C8" s="9">
        <v>98</v>
      </c>
      <c r="D8" s="9">
        <v>5</v>
      </c>
      <c r="E8" s="9" t="s">
        <v>21</v>
      </c>
      <c r="F8" s="9">
        <v>5</v>
      </c>
      <c r="G8" s="9" t="s">
        <v>21</v>
      </c>
      <c r="H8" s="9">
        <v>93</v>
      </c>
      <c r="I8" s="9">
        <v>1</v>
      </c>
      <c r="J8" s="9">
        <v>90</v>
      </c>
      <c r="K8" s="9">
        <v>2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23</v>
      </c>
      <c r="C9" s="9">
        <v>212</v>
      </c>
      <c r="D9" s="9">
        <v>24</v>
      </c>
      <c r="E9" s="9">
        <v>7</v>
      </c>
      <c r="F9" s="9">
        <v>17</v>
      </c>
      <c r="G9" s="9" t="s">
        <v>21</v>
      </c>
      <c r="H9" s="9">
        <v>188</v>
      </c>
      <c r="I9" s="9">
        <v>8</v>
      </c>
      <c r="J9" s="9">
        <v>179</v>
      </c>
      <c r="K9" s="9">
        <v>1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24</v>
      </c>
      <c r="C10" s="9">
        <v>266</v>
      </c>
      <c r="D10" s="9">
        <v>24</v>
      </c>
      <c r="E10" s="9">
        <v>10</v>
      </c>
      <c r="F10" s="9">
        <v>12</v>
      </c>
      <c r="G10" s="9">
        <v>2</v>
      </c>
      <c r="H10" s="9">
        <v>242</v>
      </c>
      <c r="I10" s="9">
        <v>19</v>
      </c>
      <c r="J10" s="9">
        <v>220</v>
      </c>
      <c r="K10" s="9">
        <v>3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25</v>
      </c>
      <c r="C11" s="9">
        <v>237</v>
      </c>
      <c r="D11" s="9">
        <v>25</v>
      </c>
      <c r="E11" s="9">
        <v>12</v>
      </c>
      <c r="F11" s="9">
        <v>12</v>
      </c>
      <c r="G11" s="9">
        <v>1</v>
      </c>
      <c r="H11" s="9">
        <v>212</v>
      </c>
      <c r="I11" s="9">
        <v>28</v>
      </c>
      <c r="J11" s="9">
        <v>178</v>
      </c>
      <c r="K11" s="9">
        <v>6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26</v>
      </c>
      <c r="C12" s="9">
        <v>210</v>
      </c>
      <c r="D12" s="9">
        <v>22</v>
      </c>
      <c r="E12" s="9">
        <v>12</v>
      </c>
      <c r="F12" s="9">
        <v>10</v>
      </c>
      <c r="G12" s="9" t="s">
        <v>21</v>
      </c>
      <c r="H12" s="9">
        <v>188</v>
      </c>
      <c r="I12" s="9">
        <v>25</v>
      </c>
      <c r="J12" s="9">
        <v>161</v>
      </c>
      <c r="K12" s="9">
        <v>2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27</v>
      </c>
      <c r="C13" s="9">
        <v>233</v>
      </c>
      <c r="D13" s="9">
        <v>21</v>
      </c>
      <c r="E13" s="9">
        <v>10</v>
      </c>
      <c r="F13" s="9">
        <v>11</v>
      </c>
      <c r="G13" s="9" t="s">
        <v>21</v>
      </c>
      <c r="H13" s="9">
        <v>212</v>
      </c>
      <c r="I13" s="9">
        <v>28</v>
      </c>
      <c r="J13" s="9">
        <v>178</v>
      </c>
      <c r="K13" s="9">
        <v>6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28</v>
      </c>
      <c r="C14" s="9">
        <v>209</v>
      </c>
      <c r="D14" s="9">
        <v>20</v>
      </c>
      <c r="E14" s="9">
        <v>11</v>
      </c>
      <c r="F14" s="9">
        <v>8</v>
      </c>
      <c r="G14" s="9">
        <v>1</v>
      </c>
      <c r="H14" s="9">
        <v>189</v>
      </c>
      <c r="I14" s="9">
        <v>34</v>
      </c>
      <c r="J14" s="9">
        <v>150</v>
      </c>
      <c r="K14" s="9">
        <v>5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29</v>
      </c>
      <c r="C15" s="9">
        <v>165</v>
      </c>
      <c r="D15" s="9">
        <v>18</v>
      </c>
      <c r="E15" s="9">
        <v>14</v>
      </c>
      <c r="F15" s="9">
        <v>4</v>
      </c>
      <c r="G15" s="9" t="s">
        <v>21</v>
      </c>
      <c r="H15" s="9">
        <v>147</v>
      </c>
      <c r="I15" s="9">
        <v>23</v>
      </c>
      <c r="J15" s="9">
        <v>118</v>
      </c>
      <c r="K15" s="9">
        <v>6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30</v>
      </c>
      <c r="C16" s="9">
        <v>152</v>
      </c>
      <c r="D16" s="9">
        <v>9</v>
      </c>
      <c r="E16" s="9">
        <v>3</v>
      </c>
      <c r="F16" s="9">
        <v>6</v>
      </c>
      <c r="G16" s="9" t="s">
        <v>21</v>
      </c>
      <c r="H16" s="9">
        <v>143</v>
      </c>
      <c r="I16" s="9">
        <v>34</v>
      </c>
      <c r="J16" s="9">
        <v>107</v>
      </c>
      <c r="K16" s="9">
        <v>2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31</v>
      </c>
      <c r="C17" s="9">
        <v>151</v>
      </c>
      <c r="D17" s="9">
        <v>20</v>
      </c>
      <c r="E17" s="9">
        <v>14</v>
      </c>
      <c r="F17" s="9">
        <v>6</v>
      </c>
      <c r="G17" s="9" t="s">
        <v>21</v>
      </c>
      <c r="H17" s="9">
        <v>131</v>
      </c>
      <c r="I17" s="9">
        <v>27</v>
      </c>
      <c r="J17" s="9">
        <v>103</v>
      </c>
      <c r="K17" s="9">
        <v>1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32</v>
      </c>
      <c r="C18" s="9">
        <v>107</v>
      </c>
      <c r="D18" s="9">
        <v>10</v>
      </c>
      <c r="E18" s="9">
        <v>7</v>
      </c>
      <c r="F18" s="9">
        <v>3</v>
      </c>
      <c r="G18" s="9" t="s">
        <v>21</v>
      </c>
      <c r="H18" s="9">
        <v>97</v>
      </c>
      <c r="I18" s="9">
        <v>10</v>
      </c>
      <c r="J18" s="9">
        <v>85</v>
      </c>
      <c r="K18" s="9">
        <v>2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33</v>
      </c>
      <c r="C19" s="9">
        <v>80</v>
      </c>
      <c r="D19" s="9">
        <v>7</v>
      </c>
      <c r="E19" s="9">
        <v>2</v>
      </c>
      <c r="F19" s="9">
        <v>4</v>
      </c>
      <c r="G19" s="9">
        <v>1</v>
      </c>
      <c r="H19" s="9">
        <v>73</v>
      </c>
      <c r="I19" s="9">
        <v>9</v>
      </c>
      <c r="J19" s="9">
        <v>64</v>
      </c>
      <c r="K19" s="9" t="s">
        <v>21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34</v>
      </c>
      <c r="C20" s="9">
        <v>35</v>
      </c>
      <c r="D20" s="9">
        <v>4</v>
      </c>
      <c r="E20" s="9">
        <v>1</v>
      </c>
      <c r="F20" s="9">
        <v>2</v>
      </c>
      <c r="G20" s="9">
        <v>1</v>
      </c>
      <c r="H20" s="9">
        <v>31</v>
      </c>
      <c r="I20" s="9" t="s">
        <v>21</v>
      </c>
      <c r="J20" s="9">
        <v>29</v>
      </c>
      <c r="K20" s="9">
        <v>2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35</v>
      </c>
      <c r="C21" s="9">
        <v>16</v>
      </c>
      <c r="D21" s="9">
        <v>1</v>
      </c>
      <c r="E21" s="9">
        <v>1</v>
      </c>
      <c r="F21" s="9" t="s">
        <v>21</v>
      </c>
      <c r="G21" s="9" t="s">
        <v>21</v>
      </c>
      <c r="H21" s="9">
        <v>15</v>
      </c>
      <c r="I21" s="9">
        <v>3</v>
      </c>
      <c r="J21" s="9">
        <v>11</v>
      </c>
      <c r="K21" s="9">
        <v>1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36</v>
      </c>
      <c r="B22" s="4" t="s">
        <v>11</v>
      </c>
      <c r="C22" s="3">
        <v>747</v>
      </c>
      <c r="D22" s="3">
        <v>50</v>
      </c>
      <c r="E22" s="3">
        <v>26</v>
      </c>
      <c r="F22" s="3">
        <v>24</v>
      </c>
      <c r="G22" s="3" t="s">
        <v>21</v>
      </c>
      <c r="H22" s="3">
        <v>697</v>
      </c>
      <c r="I22" s="3">
        <v>95</v>
      </c>
      <c r="J22" s="3">
        <v>593</v>
      </c>
      <c r="K22" s="3">
        <v>9</v>
      </c>
    </row>
    <row r="23" spans="1:16" ht="12" customHeight="1" x14ac:dyDescent="0.2">
      <c r="A23" s="29" t="s">
        <v>11</v>
      </c>
      <c r="B23" s="1" t="s">
        <v>20</v>
      </c>
      <c r="C23" s="9">
        <v>3</v>
      </c>
      <c r="D23" s="9" t="s">
        <v>21</v>
      </c>
      <c r="E23" s="9" t="s">
        <v>21</v>
      </c>
      <c r="F23" s="9" t="s">
        <v>21</v>
      </c>
      <c r="G23" s="9" t="s">
        <v>21</v>
      </c>
      <c r="H23" s="9">
        <v>3</v>
      </c>
      <c r="I23" s="9">
        <v>1</v>
      </c>
      <c r="J23" s="9">
        <v>2</v>
      </c>
      <c r="K23" s="9" t="s">
        <v>21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22</v>
      </c>
      <c r="C24" s="9">
        <v>27</v>
      </c>
      <c r="D24" s="9">
        <v>1</v>
      </c>
      <c r="E24" s="9" t="s">
        <v>21</v>
      </c>
      <c r="F24" s="9">
        <v>1</v>
      </c>
      <c r="G24" s="9" t="s">
        <v>21</v>
      </c>
      <c r="H24" s="9">
        <v>26</v>
      </c>
      <c r="I24" s="9">
        <v>1</v>
      </c>
      <c r="J24" s="9">
        <v>25</v>
      </c>
      <c r="K24" s="9" t="s">
        <v>21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23</v>
      </c>
      <c r="C25" s="9">
        <v>89</v>
      </c>
      <c r="D25" s="9">
        <v>9</v>
      </c>
      <c r="E25" s="9">
        <v>3</v>
      </c>
      <c r="F25" s="9">
        <v>6</v>
      </c>
      <c r="G25" s="9" t="s">
        <v>21</v>
      </c>
      <c r="H25" s="9">
        <v>80</v>
      </c>
      <c r="I25" s="9">
        <v>4</v>
      </c>
      <c r="J25" s="9">
        <v>76</v>
      </c>
      <c r="K25" s="9" t="s">
        <v>21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24</v>
      </c>
      <c r="C26" s="9">
        <v>90</v>
      </c>
      <c r="D26" s="9">
        <v>7</v>
      </c>
      <c r="E26" s="9">
        <v>2</v>
      </c>
      <c r="F26" s="9">
        <v>5</v>
      </c>
      <c r="G26" s="9" t="s">
        <v>21</v>
      </c>
      <c r="H26" s="9">
        <v>83</v>
      </c>
      <c r="I26" s="9">
        <v>6</v>
      </c>
      <c r="J26" s="9">
        <v>76</v>
      </c>
      <c r="K26" s="9">
        <v>1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25</v>
      </c>
      <c r="C27" s="9">
        <v>90</v>
      </c>
      <c r="D27" s="9">
        <v>4</v>
      </c>
      <c r="E27" s="9">
        <v>3</v>
      </c>
      <c r="F27" s="9">
        <v>1</v>
      </c>
      <c r="G27" s="9" t="s">
        <v>21</v>
      </c>
      <c r="H27" s="9">
        <v>86</v>
      </c>
      <c r="I27" s="9">
        <v>11</v>
      </c>
      <c r="J27" s="9">
        <v>74</v>
      </c>
      <c r="K27" s="9">
        <v>1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26</v>
      </c>
      <c r="C28" s="9">
        <v>85</v>
      </c>
      <c r="D28" s="9">
        <v>5</v>
      </c>
      <c r="E28" s="9">
        <v>2</v>
      </c>
      <c r="F28" s="9">
        <v>3</v>
      </c>
      <c r="G28" s="9" t="s">
        <v>21</v>
      </c>
      <c r="H28" s="9">
        <v>80</v>
      </c>
      <c r="I28" s="9">
        <v>10</v>
      </c>
      <c r="J28" s="9">
        <v>70</v>
      </c>
      <c r="K28" s="9" t="s">
        <v>21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27</v>
      </c>
      <c r="C29" s="9">
        <v>72</v>
      </c>
      <c r="D29" s="9">
        <v>4</v>
      </c>
      <c r="E29" s="9">
        <v>1</v>
      </c>
      <c r="F29" s="9">
        <v>3</v>
      </c>
      <c r="G29" s="9" t="s">
        <v>21</v>
      </c>
      <c r="H29" s="9">
        <v>68</v>
      </c>
      <c r="I29" s="9">
        <v>10</v>
      </c>
      <c r="J29" s="9">
        <v>58</v>
      </c>
      <c r="K29" s="9" t="s">
        <v>21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28</v>
      </c>
      <c r="C30" s="9">
        <v>73</v>
      </c>
      <c r="D30" s="9">
        <v>4</v>
      </c>
      <c r="E30" s="9">
        <v>2</v>
      </c>
      <c r="F30" s="9">
        <v>2</v>
      </c>
      <c r="G30" s="9" t="s">
        <v>21</v>
      </c>
      <c r="H30" s="9">
        <v>69</v>
      </c>
      <c r="I30" s="9">
        <v>15</v>
      </c>
      <c r="J30" s="9">
        <v>52</v>
      </c>
      <c r="K30" s="9">
        <v>2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29</v>
      </c>
      <c r="C31" s="9">
        <v>53</v>
      </c>
      <c r="D31" s="9">
        <v>5</v>
      </c>
      <c r="E31" s="9">
        <v>5</v>
      </c>
      <c r="F31" s="9" t="s">
        <v>21</v>
      </c>
      <c r="G31" s="9" t="s">
        <v>21</v>
      </c>
      <c r="H31" s="9">
        <v>48</v>
      </c>
      <c r="I31" s="9">
        <v>11</v>
      </c>
      <c r="J31" s="9">
        <v>35</v>
      </c>
      <c r="K31" s="9">
        <v>2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30</v>
      </c>
      <c r="C32" s="9">
        <v>49</v>
      </c>
      <c r="D32" s="9" t="s">
        <v>21</v>
      </c>
      <c r="E32" s="9" t="s">
        <v>21</v>
      </c>
      <c r="F32" s="9" t="s">
        <v>21</v>
      </c>
      <c r="G32" s="9" t="s">
        <v>21</v>
      </c>
      <c r="H32" s="9">
        <v>49</v>
      </c>
      <c r="I32" s="9">
        <v>13</v>
      </c>
      <c r="J32" s="9">
        <v>35</v>
      </c>
      <c r="K32" s="9">
        <v>1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31</v>
      </c>
      <c r="C33" s="9">
        <v>48</v>
      </c>
      <c r="D33" s="9">
        <v>5</v>
      </c>
      <c r="E33" s="9">
        <v>5</v>
      </c>
      <c r="F33" s="9" t="s">
        <v>21</v>
      </c>
      <c r="G33" s="9" t="s">
        <v>21</v>
      </c>
      <c r="H33" s="9">
        <v>43</v>
      </c>
      <c r="I33" s="9">
        <v>8</v>
      </c>
      <c r="J33" s="9">
        <v>35</v>
      </c>
      <c r="K33" s="9" t="s">
        <v>21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32</v>
      </c>
      <c r="C34" s="9">
        <v>25</v>
      </c>
      <c r="D34" s="9">
        <v>3</v>
      </c>
      <c r="E34" s="9">
        <v>2</v>
      </c>
      <c r="F34" s="9">
        <v>1</v>
      </c>
      <c r="G34" s="9" t="s">
        <v>21</v>
      </c>
      <c r="H34" s="9">
        <v>22</v>
      </c>
      <c r="I34" s="9" t="s">
        <v>21</v>
      </c>
      <c r="J34" s="9">
        <v>21</v>
      </c>
      <c r="K34" s="9">
        <v>1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33</v>
      </c>
      <c r="C35" s="9">
        <v>24</v>
      </c>
      <c r="D35" s="9">
        <v>1</v>
      </c>
      <c r="E35" s="9" t="s">
        <v>21</v>
      </c>
      <c r="F35" s="9">
        <v>1</v>
      </c>
      <c r="G35" s="9" t="s">
        <v>21</v>
      </c>
      <c r="H35" s="9">
        <v>23</v>
      </c>
      <c r="I35" s="9">
        <v>3</v>
      </c>
      <c r="J35" s="9">
        <v>20</v>
      </c>
      <c r="K35" s="9" t="s">
        <v>21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34</v>
      </c>
      <c r="C36" s="9">
        <v>10</v>
      </c>
      <c r="D36" s="9">
        <v>1</v>
      </c>
      <c r="E36" s="9" t="s">
        <v>21</v>
      </c>
      <c r="F36" s="9">
        <v>1</v>
      </c>
      <c r="G36" s="9" t="s">
        <v>21</v>
      </c>
      <c r="H36" s="9">
        <v>9</v>
      </c>
      <c r="I36" s="9" t="s">
        <v>21</v>
      </c>
      <c r="J36" s="9">
        <v>9</v>
      </c>
      <c r="K36" s="9" t="s">
        <v>21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35</v>
      </c>
      <c r="C37" s="9">
        <v>9</v>
      </c>
      <c r="D37" s="9">
        <v>1</v>
      </c>
      <c r="E37" s="9">
        <v>1</v>
      </c>
      <c r="F37" s="9" t="s">
        <v>21</v>
      </c>
      <c r="G37" s="9" t="s">
        <v>21</v>
      </c>
      <c r="H37" s="9">
        <v>8</v>
      </c>
      <c r="I37" s="9">
        <v>2</v>
      </c>
      <c r="J37" s="9">
        <v>5</v>
      </c>
      <c r="K37" s="9">
        <v>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3">
        <v>1430</v>
      </c>
      <c r="D38" s="3">
        <v>160</v>
      </c>
      <c r="E38" s="3">
        <v>78</v>
      </c>
      <c r="F38" s="3">
        <v>76</v>
      </c>
      <c r="G38" s="3">
        <v>6</v>
      </c>
      <c r="H38" s="3">
        <v>1270</v>
      </c>
      <c r="I38" s="3">
        <v>155</v>
      </c>
      <c r="J38" s="3">
        <v>1085</v>
      </c>
      <c r="K38" s="3">
        <v>30</v>
      </c>
    </row>
    <row r="39" spans="1:16" ht="12" customHeight="1" x14ac:dyDescent="0.2">
      <c r="A39" s="29" t="s">
        <v>11</v>
      </c>
      <c r="B39" s="1" t="s">
        <v>20</v>
      </c>
      <c r="C39" s="9">
        <v>3</v>
      </c>
      <c r="D39" s="9" t="s">
        <v>21</v>
      </c>
      <c r="E39" s="9" t="s">
        <v>21</v>
      </c>
      <c r="F39" s="9" t="s">
        <v>21</v>
      </c>
      <c r="G39" s="9" t="s">
        <v>21</v>
      </c>
      <c r="H39" s="9">
        <v>3</v>
      </c>
      <c r="I39" s="9" t="s">
        <v>21</v>
      </c>
      <c r="J39" s="9">
        <v>3</v>
      </c>
      <c r="K39" s="9" t="s">
        <v>21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22</v>
      </c>
      <c r="C40" s="9">
        <v>71</v>
      </c>
      <c r="D40" s="9">
        <v>4</v>
      </c>
      <c r="E40" s="9" t="s">
        <v>21</v>
      </c>
      <c r="F40" s="9">
        <v>4</v>
      </c>
      <c r="G40" s="9" t="s">
        <v>21</v>
      </c>
      <c r="H40" s="9">
        <v>67</v>
      </c>
      <c r="I40" s="9" t="s">
        <v>21</v>
      </c>
      <c r="J40" s="9">
        <v>65</v>
      </c>
      <c r="K40" s="9">
        <v>2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23</v>
      </c>
      <c r="C41" s="9">
        <v>123</v>
      </c>
      <c r="D41" s="9">
        <v>15</v>
      </c>
      <c r="E41" s="9">
        <v>4</v>
      </c>
      <c r="F41" s="9">
        <v>11</v>
      </c>
      <c r="G41" s="9" t="s">
        <v>21</v>
      </c>
      <c r="H41" s="9">
        <v>108</v>
      </c>
      <c r="I41" s="9">
        <v>4</v>
      </c>
      <c r="J41" s="9">
        <v>103</v>
      </c>
      <c r="K41" s="9">
        <v>1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24</v>
      </c>
      <c r="C42" s="9">
        <v>176</v>
      </c>
      <c r="D42" s="9">
        <v>17</v>
      </c>
      <c r="E42" s="9">
        <v>8</v>
      </c>
      <c r="F42" s="9">
        <v>7</v>
      </c>
      <c r="G42" s="9">
        <v>2</v>
      </c>
      <c r="H42" s="9">
        <v>159</v>
      </c>
      <c r="I42" s="9">
        <v>13</v>
      </c>
      <c r="J42" s="9">
        <v>144</v>
      </c>
      <c r="K42" s="9">
        <v>2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25</v>
      </c>
      <c r="C43" s="9">
        <v>147</v>
      </c>
      <c r="D43" s="9">
        <v>21</v>
      </c>
      <c r="E43" s="9">
        <v>9</v>
      </c>
      <c r="F43" s="9">
        <v>11</v>
      </c>
      <c r="G43" s="9">
        <v>1</v>
      </c>
      <c r="H43" s="9">
        <v>126</v>
      </c>
      <c r="I43" s="9">
        <v>17</v>
      </c>
      <c r="J43" s="9">
        <v>104</v>
      </c>
      <c r="K43" s="9">
        <v>5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26</v>
      </c>
      <c r="C44" s="9">
        <v>125</v>
      </c>
      <c r="D44" s="9">
        <v>17</v>
      </c>
      <c r="E44" s="9">
        <v>10</v>
      </c>
      <c r="F44" s="9">
        <v>7</v>
      </c>
      <c r="G44" s="9" t="s">
        <v>21</v>
      </c>
      <c r="H44" s="9">
        <v>108</v>
      </c>
      <c r="I44" s="9">
        <v>15</v>
      </c>
      <c r="J44" s="9">
        <v>91</v>
      </c>
      <c r="K44" s="9">
        <v>2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27</v>
      </c>
      <c r="C45" s="9">
        <v>161</v>
      </c>
      <c r="D45" s="9">
        <v>17</v>
      </c>
      <c r="E45" s="9">
        <v>9</v>
      </c>
      <c r="F45" s="9">
        <v>8</v>
      </c>
      <c r="G45" s="9" t="s">
        <v>21</v>
      </c>
      <c r="H45" s="9">
        <v>144</v>
      </c>
      <c r="I45" s="9">
        <v>18</v>
      </c>
      <c r="J45" s="9">
        <v>120</v>
      </c>
      <c r="K45" s="9">
        <v>6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28</v>
      </c>
      <c r="C46" s="9">
        <v>136</v>
      </c>
      <c r="D46" s="9">
        <v>16</v>
      </c>
      <c r="E46" s="9">
        <v>9</v>
      </c>
      <c r="F46" s="9">
        <v>6</v>
      </c>
      <c r="G46" s="9">
        <v>1</v>
      </c>
      <c r="H46" s="9">
        <v>120</v>
      </c>
      <c r="I46" s="9">
        <v>19</v>
      </c>
      <c r="J46" s="9">
        <v>98</v>
      </c>
      <c r="K46" s="9">
        <v>3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29</v>
      </c>
      <c r="C47" s="9">
        <v>112</v>
      </c>
      <c r="D47" s="9">
        <v>13</v>
      </c>
      <c r="E47" s="9">
        <v>9</v>
      </c>
      <c r="F47" s="9">
        <v>4</v>
      </c>
      <c r="G47" s="9" t="s">
        <v>21</v>
      </c>
      <c r="H47" s="9">
        <v>99</v>
      </c>
      <c r="I47" s="9">
        <v>12</v>
      </c>
      <c r="J47" s="9">
        <v>83</v>
      </c>
      <c r="K47" s="9">
        <v>4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30</v>
      </c>
      <c r="C48" s="9">
        <v>103</v>
      </c>
      <c r="D48" s="9">
        <v>9</v>
      </c>
      <c r="E48" s="9">
        <v>3</v>
      </c>
      <c r="F48" s="9">
        <v>6</v>
      </c>
      <c r="G48" s="9" t="s">
        <v>21</v>
      </c>
      <c r="H48" s="9">
        <v>94</v>
      </c>
      <c r="I48" s="9">
        <v>21</v>
      </c>
      <c r="J48" s="9">
        <v>72</v>
      </c>
      <c r="K48" s="9">
        <v>1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31</v>
      </c>
      <c r="C49" s="9">
        <v>103</v>
      </c>
      <c r="D49" s="9">
        <v>15</v>
      </c>
      <c r="E49" s="9">
        <v>9</v>
      </c>
      <c r="F49" s="9">
        <v>6</v>
      </c>
      <c r="G49" s="9" t="s">
        <v>21</v>
      </c>
      <c r="H49" s="9">
        <v>88</v>
      </c>
      <c r="I49" s="9">
        <v>19</v>
      </c>
      <c r="J49" s="9">
        <v>68</v>
      </c>
      <c r="K49" s="9">
        <v>1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32</v>
      </c>
      <c r="C50" s="9">
        <v>82</v>
      </c>
      <c r="D50" s="9">
        <v>7</v>
      </c>
      <c r="E50" s="9">
        <v>5</v>
      </c>
      <c r="F50" s="9">
        <v>2</v>
      </c>
      <c r="G50" s="9" t="s">
        <v>21</v>
      </c>
      <c r="H50" s="9">
        <v>75</v>
      </c>
      <c r="I50" s="9">
        <v>10</v>
      </c>
      <c r="J50" s="9">
        <v>64</v>
      </c>
      <c r="K50" s="9">
        <v>1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33</v>
      </c>
      <c r="C51" s="9">
        <v>56</v>
      </c>
      <c r="D51" s="9">
        <v>6</v>
      </c>
      <c r="E51" s="9">
        <v>2</v>
      </c>
      <c r="F51" s="9">
        <v>3</v>
      </c>
      <c r="G51" s="9">
        <v>1</v>
      </c>
      <c r="H51" s="9">
        <v>50</v>
      </c>
      <c r="I51" s="9">
        <v>6</v>
      </c>
      <c r="J51" s="9">
        <v>44</v>
      </c>
      <c r="K51" s="9" t="s">
        <v>21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34</v>
      </c>
      <c r="C52" s="9">
        <v>25</v>
      </c>
      <c r="D52" s="9">
        <v>3</v>
      </c>
      <c r="E52" s="9">
        <v>1</v>
      </c>
      <c r="F52" s="9">
        <v>1</v>
      </c>
      <c r="G52" s="9">
        <v>1</v>
      </c>
      <c r="H52" s="9">
        <v>22</v>
      </c>
      <c r="I52" s="9" t="s">
        <v>21</v>
      </c>
      <c r="J52" s="9">
        <v>20</v>
      </c>
      <c r="K52" s="9">
        <v>2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35</v>
      </c>
      <c r="C53" s="5">
        <v>7</v>
      </c>
      <c r="D53" s="5" t="s">
        <v>21</v>
      </c>
      <c r="E53" s="5" t="s">
        <v>21</v>
      </c>
      <c r="F53" s="5" t="s">
        <v>21</v>
      </c>
      <c r="G53" s="5" t="s">
        <v>21</v>
      </c>
      <c r="H53" s="5">
        <v>7</v>
      </c>
      <c r="I53" s="5">
        <v>1</v>
      </c>
      <c r="J53" s="5">
        <v>6</v>
      </c>
      <c r="K53" s="5" t="s">
        <v>21</v>
      </c>
      <c r="L53" t="s">
        <v>11</v>
      </c>
      <c r="M53" t="s">
        <v>11</v>
      </c>
      <c r="O53" t="s">
        <v>11</v>
      </c>
      <c r="P53" t="s">
        <v>11</v>
      </c>
    </row>
    <row r="54" spans="1:31" s="19" customFormat="1" ht="27.6" customHeight="1" x14ac:dyDescent="0.2">
      <c r="A54" s="20" t="s">
        <v>38</v>
      </c>
      <c r="B54" s="21"/>
      <c r="C54" s="21"/>
      <c r="D54" s="21"/>
      <c r="E54" s="21"/>
      <c r="F54" s="21"/>
      <c r="G54" s="21"/>
      <c r="H54" s="21"/>
      <c r="I54" s="21"/>
      <c r="J54" s="21"/>
      <c r="K54" s="22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3" t="s">
        <v>39</v>
      </c>
      <c r="B55" s="24"/>
      <c r="C55" s="24"/>
      <c r="D55" s="24"/>
      <c r="E55" s="24"/>
      <c r="F55" s="24"/>
      <c r="G55" s="24"/>
      <c r="H55" s="24"/>
      <c r="I55" s="24"/>
      <c r="J55" s="24"/>
      <c r="K55" s="25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6" width="15.33203125" customWidth="1"/>
    <col min="7" max="7" width="14.6640625" customWidth="1"/>
    <col min="8" max="8" width="15.33203125" customWidth="1"/>
    <col min="9" max="9" width="14.5" customWidth="1"/>
    <col min="10" max="10" width="15.33203125" customWidth="1"/>
    <col min="11" max="11" width="14.83203125" customWidth="1"/>
    <col min="12" max="31" width="23.33203125" customWidth="1"/>
  </cols>
  <sheetData>
    <row r="1" spans="1:31" ht="13.9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7" t="s">
        <v>58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9" customHeight="1" x14ac:dyDescent="0.2">
      <c r="A3" s="32" t="s">
        <v>12</v>
      </c>
      <c r="B3" s="32" t="s">
        <v>11</v>
      </c>
      <c r="C3" s="32" t="s">
        <v>60</v>
      </c>
      <c r="D3" s="32" t="s">
        <v>13</v>
      </c>
      <c r="E3" s="32" t="s">
        <v>11</v>
      </c>
      <c r="F3" s="32" t="s">
        <v>11</v>
      </c>
      <c r="G3" s="32" t="s">
        <v>11</v>
      </c>
      <c r="H3" s="32" t="s">
        <v>14</v>
      </c>
      <c r="I3" s="32" t="s">
        <v>11</v>
      </c>
      <c r="J3" s="32" t="s">
        <v>11</v>
      </c>
      <c r="K3" s="32" t="s">
        <v>11</v>
      </c>
    </row>
    <row r="4" spans="1:31" ht="15.6" customHeight="1" x14ac:dyDescent="0.2">
      <c r="A4" s="32" t="s">
        <v>11</v>
      </c>
      <c r="B4" s="32" t="s">
        <v>11</v>
      </c>
      <c r="C4" s="32" t="s">
        <v>11</v>
      </c>
      <c r="D4" s="32" t="s">
        <v>15</v>
      </c>
      <c r="E4" s="32" t="s">
        <v>11</v>
      </c>
      <c r="F4" s="32" t="s">
        <v>11</v>
      </c>
      <c r="G4" s="32" t="s">
        <v>11</v>
      </c>
      <c r="H4" s="32" t="s">
        <v>15</v>
      </c>
      <c r="I4" s="32" t="s">
        <v>11</v>
      </c>
      <c r="J4" s="32" t="s">
        <v>11</v>
      </c>
      <c r="K4" s="32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24.75" customHeight="1" x14ac:dyDescent="0.2">
      <c r="A5" s="32" t="s">
        <v>11</v>
      </c>
      <c r="B5" s="32" t="s">
        <v>11</v>
      </c>
      <c r="C5" s="32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8" t="s">
        <v>11</v>
      </c>
      <c r="C6" s="3">
        <v>7392</v>
      </c>
      <c r="D6" s="3">
        <v>962</v>
      </c>
      <c r="E6" s="3">
        <v>524</v>
      </c>
      <c r="F6" s="3">
        <v>406</v>
      </c>
      <c r="G6" s="3">
        <v>32</v>
      </c>
      <c r="H6" s="3">
        <v>6430</v>
      </c>
      <c r="I6" s="3">
        <v>1234</v>
      </c>
      <c r="J6" s="3">
        <v>5033</v>
      </c>
      <c r="K6" s="3">
        <v>163</v>
      </c>
    </row>
    <row r="7" spans="1:31" ht="12" customHeight="1" x14ac:dyDescent="0.2">
      <c r="A7" s="29" t="s">
        <v>11</v>
      </c>
      <c r="B7" s="1" t="s">
        <v>20</v>
      </c>
      <c r="C7" s="9">
        <v>16</v>
      </c>
      <c r="D7" s="9">
        <v>3</v>
      </c>
      <c r="E7" s="9">
        <v>3</v>
      </c>
      <c r="F7" s="9" t="s">
        <v>21</v>
      </c>
      <c r="G7" s="9" t="s">
        <v>21</v>
      </c>
      <c r="H7" s="9">
        <v>13</v>
      </c>
      <c r="I7" s="9">
        <v>3</v>
      </c>
      <c r="J7" s="9">
        <v>10</v>
      </c>
      <c r="K7" s="9" t="s">
        <v>21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22</v>
      </c>
      <c r="C8" s="9">
        <v>257</v>
      </c>
      <c r="D8" s="9">
        <v>12</v>
      </c>
      <c r="E8" s="9">
        <v>3</v>
      </c>
      <c r="F8" s="9">
        <v>9</v>
      </c>
      <c r="G8" s="9" t="s">
        <v>21</v>
      </c>
      <c r="H8" s="9">
        <v>245</v>
      </c>
      <c r="I8" s="9">
        <v>11</v>
      </c>
      <c r="J8" s="9">
        <v>231</v>
      </c>
      <c r="K8" s="9">
        <v>3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23</v>
      </c>
      <c r="C9" s="9">
        <v>535</v>
      </c>
      <c r="D9" s="9">
        <v>54</v>
      </c>
      <c r="E9" s="9">
        <v>11</v>
      </c>
      <c r="F9" s="9">
        <v>41</v>
      </c>
      <c r="G9" s="9">
        <v>2</v>
      </c>
      <c r="H9" s="9">
        <v>481</v>
      </c>
      <c r="I9" s="9">
        <v>40</v>
      </c>
      <c r="J9" s="9">
        <v>431</v>
      </c>
      <c r="K9" s="9">
        <v>10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24</v>
      </c>
      <c r="C10" s="9">
        <v>792</v>
      </c>
      <c r="D10" s="9">
        <v>112</v>
      </c>
      <c r="E10" s="9">
        <v>58</v>
      </c>
      <c r="F10" s="9">
        <v>49</v>
      </c>
      <c r="G10" s="9">
        <v>5</v>
      </c>
      <c r="H10" s="9">
        <v>680</v>
      </c>
      <c r="I10" s="9">
        <v>88</v>
      </c>
      <c r="J10" s="9">
        <v>580</v>
      </c>
      <c r="K10" s="9">
        <v>12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25</v>
      </c>
      <c r="C11" s="9">
        <v>855</v>
      </c>
      <c r="D11" s="9">
        <v>124</v>
      </c>
      <c r="E11" s="9">
        <v>66</v>
      </c>
      <c r="F11" s="9">
        <v>53</v>
      </c>
      <c r="G11" s="9">
        <v>5</v>
      </c>
      <c r="H11" s="9">
        <v>731</v>
      </c>
      <c r="I11" s="9">
        <v>155</v>
      </c>
      <c r="J11" s="9">
        <v>549</v>
      </c>
      <c r="K11" s="9">
        <v>27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26</v>
      </c>
      <c r="C12" s="9">
        <v>914</v>
      </c>
      <c r="D12" s="9">
        <v>121</v>
      </c>
      <c r="E12" s="9">
        <v>70</v>
      </c>
      <c r="F12" s="9">
        <v>51</v>
      </c>
      <c r="G12" s="9" t="s">
        <v>21</v>
      </c>
      <c r="H12" s="9">
        <v>793</v>
      </c>
      <c r="I12" s="9">
        <v>181</v>
      </c>
      <c r="J12" s="9">
        <v>595</v>
      </c>
      <c r="K12" s="9">
        <v>17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27</v>
      </c>
      <c r="C13" s="9">
        <v>895</v>
      </c>
      <c r="D13" s="9">
        <v>132</v>
      </c>
      <c r="E13" s="9">
        <v>75</v>
      </c>
      <c r="F13" s="9">
        <v>50</v>
      </c>
      <c r="G13" s="9">
        <v>7</v>
      </c>
      <c r="H13" s="9">
        <v>763</v>
      </c>
      <c r="I13" s="9">
        <v>180</v>
      </c>
      <c r="J13" s="9">
        <v>563</v>
      </c>
      <c r="K13" s="9">
        <v>20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28</v>
      </c>
      <c r="C14" s="9">
        <v>751</v>
      </c>
      <c r="D14" s="9">
        <v>105</v>
      </c>
      <c r="E14" s="9">
        <v>63</v>
      </c>
      <c r="F14" s="9">
        <v>38</v>
      </c>
      <c r="G14" s="9">
        <v>4</v>
      </c>
      <c r="H14" s="9">
        <v>646</v>
      </c>
      <c r="I14" s="9">
        <v>146</v>
      </c>
      <c r="J14" s="9">
        <v>494</v>
      </c>
      <c r="K14" s="9">
        <v>6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29</v>
      </c>
      <c r="C15" s="9">
        <v>656</v>
      </c>
      <c r="D15" s="9">
        <v>80</v>
      </c>
      <c r="E15" s="9">
        <v>44</v>
      </c>
      <c r="F15" s="9">
        <v>33</v>
      </c>
      <c r="G15" s="9">
        <v>3</v>
      </c>
      <c r="H15" s="9">
        <v>576</v>
      </c>
      <c r="I15" s="9">
        <v>149</v>
      </c>
      <c r="J15" s="9">
        <v>408</v>
      </c>
      <c r="K15" s="9">
        <v>19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30</v>
      </c>
      <c r="C16" s="9">
        <v>540</v>
      </c>
      <c r="D16" s="9">
        <v>79</v>
      </c>
      <c r="E16" s="9">
        <v>57</v>
      </c>
      <c r="F16" s="9">
        <v>21</v>
      </c>
      <c r="G16" s="9">
        <v>1</v>
      </c>
      <c r="H16" s="9">
        <v>461</v>
      </c>
      <c r="I16" s="9">
        <v>113</v>
      </c>
      <c r="J16" s="9">
        <v>336</v>
      </c>
      <c r="K16" s="9">
        <v>12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31</v>
      </c>
      <c r="C17" s="9">
        <v>460</v>
      </c>
      <c r="D17" s="9">
        <v>59</v>
      </c>
      <c r="E17" s="9">
        <v>36</v>
      </c>
      <c r="F17" s="9">
        <v>22</v>
      </c>
      <c r="G17" s="9">
        <v>1</v>
      </c>
      <c r="H17" s="9">
        <v>401</v>
      </c>
      <c r="I17" s="9">
        <v>77</v>
      </c>
      <c r="J17" s="9">
        <v>311</v>
      </c>
      <c r="K17" s="9">
        <v>13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32</v>
      </c>
      <c r="C18" s="9">
        <v>346</v>
      </c>
      <c r="D18" s="9">
        <v>33</v>
      </c>
      <c r="E18" s="9">
        <v>16</v>
      </c>
      <c r="F18" s="9">
        <v>15</v>
      </c>
      <c r="G18" s="9">
        <v>2</v>
      </c>
      <c r="H18" s="9">
        <v>313</v>
      </c>
      <c r="I18" s="9">
        <v>52</v>
      </c>
      <c r="J18" s="9">
        <v>254</v>
      </c>
      <c r="K18" s="9">
        <v>7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33</v>
      </c>
      <c r="C19" s="9">
        <v>230</v>
      </c>
      <c r="D19" s="9">
        <v>25</v>
      </c>
      <c r="E19" s="9">
        <v>9</v>
      </c>
      <c r="F19" s="9">
        <v>14</v>
      </c>
      <c r="G19" s="9">
        <v>2</v>
      </c>
      <c r="H19" s="9">
        <v>205</v>
      </c>
      <c r="I19" s="9">
        <v>22</v>
      </c>
      <c r="J19" s="9">
        <v>172</v>
      </c>
      <c r="K19" s="9">
        <v>11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34</v>
      </c>
      <c r="C20" s="9">
        <v>89</v>
      </c>
      <c r="D20" s="9">
        <v>13</v>
      </c>
      <c r="E20" s="9">
        <v>7</v>
      </c>
      <c r="F20" s="9">
        <v>6</v>
      </c>
      <c r="G20" s="9" t="s">
        <v>21</v>
      </c>
      <c r="H20" s="9">
        <v>76</v>
      </c>
      <c r="I20" s="9">
        <v>8</v>
      </c>
      <c r="J20" s="9">
        <v>67</v>
      </c>
      <c r="K20" s="9">
        <v>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35</v>
      </c>
      <c r="C21" s="9">
        <v>56</v>
      </c>
      <c r="D21" s="9">
        <v>10</v>
      </c>
      <c r="E21" s="9">
        <v>6</v>
      </c>
      <c r="F21" s="9">
        <v>4</v>
      </c>
      <c r="G21" s="9" t="s">
        <v>21</v>
      </c>
      <c r="H21" s="9">
        <v>46</v>
      </c>
      <c r="I21" s="9">
        <v>9</v>
      </c>
      <c r="J21" s="9">
        <v>32</v>
      </c>
      <c r="K21" s="9">
        <v>5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36</v>
      </c>
      <c r="B22" s="4" t="s">
        <v>11</v>
      </c>
      <c r="C22" s="3">
        <v>2779</v>
      </c>
      <c r="D22" s="3">
        <v>325</v>
      </c>
      <c r="E22" s="3">
        <v>187</v>
      </c>
      <c r="F22" s="3">
        <v>128</v>
      </c>
      <c r="G22" s="3">
        <v>10</v>
      </c>
      <c r="H22" s="3">
        <v>2454</v>
      </c>
      <c r="I22" s="3">
        <v>431</v>
      </c>
      <c r="J22" s="3">
        <v>1965</v>
      </c>
      <c r="K22" s="3">
        <v>58</v>
      </c>
    </row>
    <row r="23" spans="1:16" ht="12" customHeight="1" x14ac:dyDescent="0.2">
      <c r="A23" s="29" t="s">
        <v>11</v>
      </c>
      <c r="B23" s="1" t="s">
        <v>20</v>
      </c>
      <c r="C23" s="9">
        <v>9</v>
      </c>
      <c r="D23" s="9">
        <v>1</v>
      </c>
      <c r="E23" s="9">
        <v>1</v>
      </c>
      <c r="F23" s="9" t="s">
        <v>21</v>
      </c>
      <c r="G23" s="9" t="s">
        <v>21</v>
      </c>
      <c r="H23" s="9">
        <v>8</v>
      </c>
      <c r="I23" s="9">
        <v>2</v>
      </c>
      <c r="J23" s="9">
        <v>6</v>
      </c>
      <c r="K23" s="9" t="s">
        <v>21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22</v>
      </c>
      <c r="C24" s="9">
        <v>93</v>
      </c>
      <c r="D24" s="9">
        <v>5</v>
      </c>
      <c r="E24" s="9">
        <v>2</v>
      </c>
      <c r="F24" s="9">
        <v>3</v>
      </c>
      <c r="G24" s="9" t="s">
        <v>21</v>
      </c>
      <c r="H24" s="9">
        <v>88</v>
      </c>
      <c r="I24" s="9">
        <v>1</v>
      </c>
      <c r="J24" s="9">
        <v>86</v>
      </c>
      <c r="K24" s="9">
        <v>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23</v>
      </c>
      <c r="C25" s="9">
        <v>222</v>
      </c>
      <c r="D25" s="9">
        <v>22</v>
      </c>
      <c r="E25" s="9">
        <v>5</v>
      </c>
      <c r="F25" s="9">
        <v>15</v>
      </c>
      <c r="G25" s="9">
        <v>2</v>
      </c>
      <c r="H25" s="9">
        <v>200</v>
      </c>
      <c r="I25" s="9">
        <v>16</v>
      </c>
      <c r="J25" s="9">
        <v>182</v>
      </c>
      <c r="K25" s="9">
        <v>2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24</v>
      </c>
      <c r="C26" s="9">
        <v>363</v>
      </c>
      <c r="D26" s="9">
        <v>47</v>
      </c>
      <c r="E26" s="9">
        <v>23</v>
      </c>
      <c r="F26" s="9">
        <v>24</v>
      </c>
      <c r="G26" s="9" t="s">
        <v>21</v>
      </c>
      <c r="H26" s="9">
        <v>316</v>
      </c>
      <c r="I26" s="9">
        <v>44</v>
      </c>
      <c r="J26" s="9">
        <v>266</v>
      </c>
      <c r="K26" s="9">
        <v>6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25</v>
      </c>
      <c r="C27" s="9">
        <v>359</v>
      </c>
      <c r="D27" s="9">
        <v>41</v>
      </c>
      <c r="E27" s="9">
        <v>25</v>
      </c>
      <c r="F27" s="9">
        <v>15</v>
      </c>
      <c r="G27" s="9">
        <v>1</v>
      </c>
      <c r="H27" s="9">
        <v>318</v>
      </c>
      <c r="I27" s="9">
        <v>65</v>
      </c>
      <c r="J27" s="9">
        <v>242</v>
      </c>
      <c r="K27" s="9">
        <v>11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26</v>
      </c>
      <c r="C28" s="9">
        <v>360</v>
      </c>
      <c r="D28" s="9">
        <v>38</v>
      </c>
      <c r="E28" s="9">
        <v>25</v>
      </c>
      <c r="F28" s="9">
        <v>13</v>
      </c>
      <c r="G28" s="9" t="s">
        <v>21</v>
      </c>
      <c r="H28" s="9">
        <v>322</v>
      </c>
      <c r="I28" s="9">
        <v>62</v>
      </c>
      <c r="J28" s="9">
        <v>253</v>
      </c>
      <c r="K28" s="9">
        <v>7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27</v>
      </c>
      <c r="C29" s="9">
        <v>330</v>
      </c>
      <c r="D29" s="9">
        <v>40</v>
      </c>
      <c r="E29" s="9">
        <v>21</v>
      </c>
      <c r="F29" s="9">
        <v>15</v>
      </c>
      <c r="G29" s="9">
        <v>4</v>
      </c>
      <c r="H29" s="9">
        <v>290</v>
      </c>
      <c r="I29" s="9">
        <v>70</v>
      </c>
      <c r="J29" s="9">
        <v>215</v>
      </c>
      <c r="K29" s="9">
        <v>5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28</v>
      </c>
      <c r="C30" s="9">
        <v>263</v>
      </c>
      <c r="D30" s="9">
        <v>37</v>
      </c>
      <c r="E30" s="9">
        <v>24</v>
      </c>
      <c r="F30" s="9">
        <v>10</v>
      </c>
      <c r="G30" s="9">
        <v>3</v>
      </c>
      <c r="H30" s="9">
        <v>226</v>
      </c>
      <c r="I30" s="9">
        <v>47</v>
      </c>
      <c r="J30" s="9">
        <v>178</v>
      </c>
      <c r="K30" s="9">
        <v>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29</v>
      </c>
      <c r="C31" s="9">
        <v>222</v>
      </c>
      <c r="D31" s="9">
        <v>31</v>
      </c>
      <c r="E31" s="9">
        <v>19</v>
      </c>
      <c r="F31" s="9">
        <v>12</v>
      </c>
      <c r="G31" s="9" t="s">
        <v>21</v>
      </c>
      <c r="H31" s="9">
        <v>191</v>
      </c>
      <c r="I31" s="9">
        <v>47</v>
      </c>
      <c r="J31" s="9">
        <v>137</v>
      </c>
      <c r="K31" s="9">
        <v>7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30</v>
      </c>
      <c r="C32" s="9">
        <v>179</v>
      </c>
      <c r="D32" s="9">
        <v>28</v>
      </c>
      <c r="E32" s="9">
        <v>22</v>
      </c>
      <c r="F32" s="9">
        <v>6</v>
      </c>
      <c r="G32" s="9" t="s">
        <v>21</v>
      </c>
      <c r="H32" s="9">
        <v>151</v>
      </c>
      <c r="I32" s="9">
        <v>33</v>
      </c>
      <c r="J32" s="9">
        <v>115</v>
      </c>
      <c r="K32" s="9">
        <v>3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31</v>
      </c>
      <c r="C33" s="9">
        <v>150</v>
      </c>
      <c r="D33" s="9">
        <v>15</v>
      </c>
      <c r="E33" s="9">
        <v>9</v>
      </c>
      <c r="F33" s="9">
        <v>6</v>
      </c>
      <c r="G33" s="9" t="s">
        <v>21</v>
      </c>
      <c r="H33" s="9">
        <v>135</v>
      </c>
      <c r="I33" s="9">
        <v>19</v>
      </c>
      <c r="J33" s="9">
        <v>111</v>
      </c>
      <c r="K33" s="9">
        <v>5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32</v>
      </c>
      <c r="C34" s="9">
        <v>111</v>
      </c>
      <c r="D34" s="9">
        <v>5</v>
      </c>
      <c r="E34" s="9">
        <v>4</v>
      </c>
      <c r="F34" s="9">
        <v>1</v>
      </c>
      <c r="G34" s="9" t="s">
        <v>21</v>
      </c>
      <c r="H34" s="9">
        <v>106</v>
      </c>
      <c r="I34" s="9">
        <v>10</v>
      </c>
      <c r="J34" s="9">
        <v>91</v>
      </c>
      <c r="K34" s="9">
        <v>5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33</v>
      </c>
      <c r="C35" s="9">
        <v>77</v>
      </c>
      <c r="D35" s="9">
        <v>10</v>
      </c>
      <c r="E35" s="9">
        <v>5</v>
      </c>
      <c r="F35" s="9">
        <v>5</v>
      </c>
      <c r="G35" s="9" t="s">
        <v>21</v>
      </c>
      <c r="H35" s="9">
        <v>67</v>
      </c>
      <c r="I35" s="9">
        <v>7</v>
      </c>
      <c r="J35" s="9">
        <v>56</v>
      </c>
      <c r="K35" s="9">
        <v>4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34</v>
      </c>
      <c r="C36" s="9">
        <v>22</v>
      </c>
      <c r="D36" s="9">
        <v>3</v>
      </c>
      <c r="E36" s="9">
        <v>1</v>
      </c>
      <c r="F36" s="9">
        <v>2</v>
      </c>
      <c r="G36" s="9" t="s">
        <v>21</v>
      </c>
      <c r="H36" s="9">
        <v>19</v>
      </c>
      <c r="I36" s="9">
        <v>5</v>
      </c>
      <c r="J36" s="9">
        <v>14</v>
      </c>
      <c r="K36" s="9" t="s">
        <v>21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35</v>
      </c>
      <c r="C37" s="9">
        <v>19</v>
      </c>
      <c r="D37" s="9">
        <v>2</v>
      </c>
      <c r="E37" s="9">
        <v>1</v>
      </c>
      <c r="F37" s="9">
        <v>1</v>
      </c>
      <c r="G37" s="9" t="s">
        <v>21</v>
      </c>
      <c r="H37" s="9">
        <v>17</v>
      </c>
      <c r="I37" s="9">
        <v>3</v>
      </c>
      <c r="J37" s="9">
        <v>13</v>
      </c>
      <c r="K37" s="9">
        <v>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3">
        <v>4613</v>
      </c>
      <c r="D38" s="3">
        <v>637</v>
      </c>
      <c r="E38" s="3">
        <v>337</v>
      </c>
      <c r="F38" s="3">
        <v>278</v>
      </c>
      <c r="G38" s="3">
        <v>22</v>
      </c>
      <c r="H38" s="3">
        <v>3976</v>
      </c>
      <c r="I38" s="3">
        <v>803</v>
      </c>
      <c r="J38" s="3">
        <v>3068</v>
      </c>
      <c r="K38" s="3">
        <v>105</v>
      </c>
    </row>
    <row r="39" spans="1:16" ht="12" customHeight="1" x14ac:dyDescent="0.2">
      <c r="A39" s="29" t="s">
        <v>11</v>
      </c>
      <c r="B39" s="1" t="s">
        <v>20</v>
      </c>
      <c r="C39" s="9">
        <v>7</v>
      </c>
      <c r="D39" s="9">
        <v>2</v>
      </c>
      <c r="E39" s="9">
        <v>2</v>
      </c>
      <c r="F39" s="9" t="s">
        <v>21</v>
      </c>
      <c r="G39" s="9" t="s">
        <v>21</v>
      </c>
      <c r="H39" s="9">
        <v>5</v>
      </c>
      <c r="I39" s="9">
        <v>1</v>
      </c>
      <c r="J39" s="9">
        <v>4</v>
      </c>
      <c r="K39" s="9" t="s">
        <v>21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22</v>
      </c>
      <c r="C40" s="9">
        <v>164</v>
      </c>
      <c r="D40" s="9">
        <v>7</v>
      </c>
      <c r="E40" s="9">
        <v>1</v>
      </c>
      <c r="F40" s="9">
        <v>6</v>
      </c>
      <c r="G40" s="9" t="s">
        <v>21</v>
      </c>
      <c r="H40" s="9">
        <v>157</v>
      </c>
      <c r="I40" s="9">
        <v>10</v>
      </c>
      <c r="J40" s="9">
        <v>145</v>
      </c>
      <c r="K40" s="9">
        <v>2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23</v>
      </c>
      <c r="C41" s="9">
        <v>313</v>
      </c>
      <c r="D41" s="9">
        <v>32</v>
      </c>
      <c r="E41" s="9">
        <v>6</v>
      </c>
      <c r="F41" s="9">
        <v>26</v>
      </c>
      <c r="G41" s="9" t="s">
        <v>21</v>
      </c>
      <c r="H41" s="9">
        <v>281</v>
      </c>
      <c r="I41" s="9">
        <v>24</v>
      </c>
      <c r="J41" s="9">
        <v>249</v>
      </c>
      <c r="K41" s="9">
        <v>8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24</v>
      </c>
      <c r="C42" s="9">
        <v>429</v>
      </c>
      <c r="D42" s="9">
        <v>65</v>
      </c>
      <c r="E42" s="9">
        <v>35</v>
      </c>
      <c r="F42" s="9">
        <v>25</v>
      </c>
      <c r="G42" s="9">
        <v>5</v>
      </c>
      <c r="H42" s="9">
        <v>364</v>
      </c>
      <c r="I42" s="9">
        <v>44</v>
      </c>
      <c r="J42" s="9">
        <v>314</v>
      </c>
      <c r="K42" s="9">
        <v>6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25</v>
      </c>
      <c r="C43" s="9">
        <v>496</v>
      </c>
      <c r="D43" s="9">
        <v>83</v>
      </c>
      <c r="E43" s="9">
        <v>41</v>
      </c>
      <c r="F43" s="9">
        <v>38</v>
      </c>
      <c r="G43" s="9">
        <v>4</v>
      </c>
      <c r="H43" s="9">
        <v>413</v>
      </c>
      <c r="I43" s="9">
        <v>90</v>
      </c>
      <c r="J43" s="9">
        <v>307</v>
      </c>
      <c r="K43" s="9">
        <v>16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26</v>
      </c>
      <c r="C44" s="9">
        <v>554</v>
      </c>
      <c r="D44" s="9">
        <v>83</v>
      </c>
      <c r="E44" s="9">
        <v>45</v>
      </c>
      <c r="F44" s="9">
        <v>38</v>
      </c>
      <c r="G44" s="9" t="s">
        <v>21</v>
      </c>
      <c r="H44" s="9">
        <v>471</v>
      </c>
      <c r="I44" s="9">
        <v>119</v>
      </c>
      <c r="J44" s="9">
        <v>342</v>
      </c>
      <c r="K44" s="9">
        <v>10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27</v>
      </c>
      <c r="C45" s="9">
        <v>565</v>
      </c>
      <c r="D45" s="9">
        <v>92</v>
      </c>
      <c r="E45" s="9">
        <v>54</v>
      </c>
      <c r="F45" s="9">
        <v>35</v>
      </c>
      <c r="G45" s="9">
        <v>3</v>
      </c>
      <c r="H45" s="9">
        <v>473</v>
      </c>
      <c r="I45" s="9">
        <v>110</v>
      </c>
      <c r="J45" s="9">
        <v>348</v>
      </c>
      <c r="K45" s="9">
        <v>15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28</v>
      </c>
      <c r="C46" s="9">
        <v>488</v>
      </c>
      <c r="D46" s="9">
        <v>68</v>
      </c>
      <c r="E46" s="9">
        <v>39</v>
      </c>
      <c r="F46" s="9">
        <v>28</v>
      </c>
      <c r="G46" s="9">
        <v>1</v>
      </c>
      <c r="H46" s="9">
        <v>420</v>
      </c>
      <c r="I46" s="9">
        <v>99</v>
      </c>
      <c r="J46" s="9">
        <v>316</v>
      </c>
      <c r="K46" s="9">
        <v>5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29</v>
      </c>
      <c r="C47" s="9">
        <v>434</v>
      </c>
      <c r="D47" s="9">
        <v>49</v>
      </c>
      <c r="E47" s="9">
        <v>25</v>
      </c>
      <c r="F47" s="9">
        <v>21</v>
      </c>
      <c r="G47" s="9">
        <v>3</v>
      </c>
      <c r="H47" s="9">
        <v>385</v>
      </c>
      <c r="I47" s="9">
        <v>102</v>
      </c>
      <c r="J47" s="9">
        <v>271</v>
      </c>
      <c r="K47" s="9">
        <v>12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30</v>
      </c>
      <c r="C48" s="9">
        <v>361</v>
      </c>
      <c r="D48" s="9">
        <v>51</v>
      </c>
      <c r="E48" s="9">
        <v>35</v>
      </c>
      <c r="F48" s="9">
        <v>15</v>
      </c>
      <c r="G48" s="9">
        <v>1</v>
      </c>
      <c r="H48" s="9">
        <v>310</v>
      </c>
      <c r="I48" s="9">
        <v>80</v>
      </c>
      <c r="J48" s="9">
        <v>221</v>
      </c>
      <c r="K48" s="9">
        <v>9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31</v>
      </c>
      <c r="C49" s="9">
        <v>310</v>
      </c>
      <c r="D49" s="9">
        <v>44</v>
      </c>
      <c r="E49" s="9">
        <v>27</v>
      </c>
      <c r="F49" s="9">
        <v>16</v>
      </c>
      <c r="G49" s="9">
        <v>1</v>
      </c>
      <c r="H49" s="9">
        <v>266</v>
      </c>
      <c r="I49" s="9">
        <v>58</v>
      </c>
      <c r="J49" s="9">
        <v>200</v>
      </c>
      <c r="K49" s="9">
        <v>8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32</v>
      </c>
      <c r="C50" s="9">
        <v>235</v>
      </c>
      <c r="D50" s="9">
        <v>28</v>
      </c>
      <c r="E50" s="9">
        <v>12</v>
      </c>
      <c r="F50" s="9">
        <v>14</v>
      </c>
      <c r="G50" s="9">
        <v>2</v>
      </c>
      <c r="H50" s="9">
        <v>207</v>
      </c>
      <c r="I50" s="9">
        <v>42</v>
      </c>
      <c r="J50" s="9">
        <v>163</v>
      </c>
      <c r="K50" s="9">
        <v>2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33</v>
      </c>
      <c r="C51" s="9">
        <v>153</v>
      </c>
      <c r="D51" s="9">
        <v>15</v>
      </c>
      <c r="E51" s="9">
        <v>4</v>
      </c>
      <c r="F51" s="9">
        <v>9</v>
      </c>
      <c r="G51" s="9">
        <v>2</v>
      </c>
      <c r="H51" s="9">
        <v>138</v>
      </c>
      <c r="I51" s="9">
        <v>15</v>
      </c>
      <c r="J51" s="9">
        <v>116</v>
      </c>
      <c r="K51" s="9">
        <v>7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34</v>
      </c>
      <c r="C52" s="9">
        <v>67</v>
      </c>
      <c r="D52" s="9">
        <v>10</v>
      </c>
      <c r="E52" s="9">
        <v>6</v>
      </c>
      <c r="F52" s="9">
        <v>4</v>
      </c>
      <c r="G52" s="9" t="s">
        <v>21</v>
      </c>
      <c r="H52" s="9">
        <v>57</v>
      </c>
      <c r="I52" s="9">
        <v>3</v>
      </c>
      <c r="J52" s="9">
        <v>53</v>
      </c>
      <c r="K52" s="9">
        <v>1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35</v>
      </c>
      <c r="C53" s="5">
        <v>37</v>
      </c>
      <c r="D53" s="5">
        <v>8</v>
      </c>
      <c r="E53" s="5">
        <v>5</v>
      </c>
      <c r="F53" s="5">
        <v>3</v>
      </c>
      <c r="G53" s="5" t="s">
        <v>21</v>
      </c>
      <c r="H53" s="5">
        <v>29</v>
      </c>
      <c r="I53" s="5">
        <v>6</v>
      </c>
      <c r="J53" s="5">
        <v>19</v>
      </c>
      <c r="K53" s="5">
        <v>4</v>
      </c>
      <c r="L53" t="s">
        <v>11</v>
      </c>
      <c r="M53" t="s">
        <v>11</v>
      </c>
      <c r="O53" t="s">
        <v>11</v>
      </c>
      <c r="P53" t="s">
        <v>11</v>
      </c>
    </row>
    <row r="54" spans="1:31" s="19" customFormat="1" ht="27.6" customHeight="1" x14ac:dyDescent="0.2">
      <c r="A54" s="20" t="s">
        <v>38</v>
      </c>
      <c r="B54" s="21"/>
      <c r="C54" s="21"/>
      <c r="D54" s="21"/>
      <c r="E54" s="21"/>
      <c r="F54" s="21"/>
      <c r="G54" s="21"/>
      <c r="H54" s="21"/>
      <c r="I54" s="21"/>
      <c r="J54" s="21"/>
      <c r="K54" s="22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3" t="s">
        <v>39</v>
      </c>
      <c r="B55" s="24"/>
      <c r="C55" s="24"/>
      <c r="D55" s="24"/>
      <c r="E55" s="24"/>
      <c r="F55" s="24"/>
      <c r="G55" s="24"/>
      <c r="H55" s="24"/>
      <c r="I55" s="24"/>
      <c r="J55" s="24"/>
      <c r="K55" s="25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5"/>
  <sheetViews>
    <sheetView showGridLines="0" zoomScaleNormal="100" workbookViewId="0">
      <selection sqref="A1:K1"/>
    </sheetView>
  </sheetViews>
  <sheetFormatPr baseColWidth="10" defaultColWidth="12" defaultRowHeight="11.25" x14ac:dyDescent="0.2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28.9" customHeight="1" x14ac:dyDescent="0.2">
      <c r="A2" s="27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4"/>
      <c r="M2" s="14"/>
      <c r="N2" s="14" t="s">
        <v>11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9" customHeight="1" x14ac:dyDescent="0.2">
      <c r="A3" s="32" t="s">
        <v>12</v>
      </c>
      <c r="B3" s="32" t="s">
        <v>11</v>
      </c>
      <c r="C3" s="35" t="s">
        <v>60</v>
      </c>
      <c r="D3" s="32" t="s">
        <v>13</v>
      </c>
      <c r="E3" s="32" t="s">
        <v>11</v>
      </c>
      <c r="F3" s="32" t="s">
        <v>11</v>
      </c>
      <c r="G3" s="32" t="s">
        <v>11</v>
      </c>
      <c r="H3" s="32" t="s">
        <v>14</v>
      </c>
      <c r="I3" s="32" t="s">
        <v>11</v>
      </c>
      <c r="J3" s="32" t="s">
        <v>11</v>
      </c>
      <c r="K3" s="32" t="s">
        <v>11</v>
      </c>
    </row>
    <row r="4" spans="1:31" ht="15.6" customHeight="1" x14ac:dyDescent="0.2">
      <c r="A4" s="32" t="s">
        <v>11</v>
      </c>
      <c r="B4" s="32" t="s">
        <v>11</v>
      </c>
      <c r="C4" s="32" t="s">
        <v>11</v>
      </c>
      <c r="D4" s="32" t="s">
        <v>15</v>
      </c>
      <c r="E4" s="32" t="s">
        <v>11</v>
      </c>
      <c r="F4" s="32" t="s">
        <v>11</v>
      </c>
      <c r="G4" s="32" t="s">
        <v>11</v>
      </c>
      <c r="H4" s="32" t="s">
        <v>15</v>
      </c>
      <c r="I4" s="32" t="s">
        <v>11</v>
      </c>
      <c r="J4" s="32" t="s">
        <v>11</v>
      </c>
      <c r="K4" s="32" t="s">
        <v>11</v>
      </c>
      <c r="L4" t="s">
        <v>11</v>
      </c>
      <c r="M4" t="s">
        <v>11</v>
      </c>
      <c r="N4" t="s">
        <v>11</v>
      </c>
      <c r="O4" t="s">
        <v>11</v>
      </c>
      <c r="P4" t="s">
        <v>11</v>
      </c>
    </row>
    <row r="5" spans="1:31" ht="24.75" customHeight="1" x14ac:dyDescent="0.2">
      <c r="A5" s="32" t="s">
        <v>11</v>
      </c>
      <c r="B5" s="32" t="s">
        <v>11</v>
      </c>
      <c r="C5" s="32" t="s">
        <v>11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16</v>
      </c>
      <c r="I5" s="2" t="s">
        <v>17</v>
      </c>
      <c r="J5" s="2" t="s">
        <v>18</v>
      </c>
      <c r="K5" s="2" t="s">
        <v>19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</row>
    <row r="6" spans="1:31" ht="12" customHeight="1" x14ac:dyDescent="0.2">
      <c r="A6" s="28" t="s">
        <v>16</v>
      </c>
      <c r="B6" s="8" t="s">
        <v>11</v>
      </c>
      <c r="C6" s="3">
        <v>4869</v>
      </c>
      <c r="D6" s="3">
        <v>726</v>
      </c>
      <c r="E6" s="3">
        <v>378</v>
      </c>
      <c r="F6" s="3">
        <v>326</v>
      </c>
      <c r="G6" s="3">
        <v>22</v>
      </c>
      <c r="H6" s="3">
        <v>4143</v>
      </c>
      <c r="I6" s="3">
        <v>801</v>
      </c>
      <c r="J6" s="3">
        <v>3253</v>
      </c>
      <c r="K6" s="3">
        <v>89</v>
      </c>
    </row>
    <row r="7" spans="1:31" ht="12" customHeight="1" x14ac:dyDescent="0.2">
      <c r="A7" s="29" t="s">
        <v>11</v>
      </c>
      <c r="B7" s="1" t="s">
        <v>20</v>
      </c>
      <c r="C7" s="9">
        <v>12</v>
      </c>
      <c r="D7" s="9">
        <v>1</v>
      </c>
      <c r="E7" s="9" t="s">
        <v>21</v>
      </c>
      <c r="F7" s="9">
        <v>1</v>
      </c>
      <c r="G7" s="9" t="s">
        <v>21</v>
      </c>
      <c r="H7" s="9">
        <v>11</v>
      </c>
      <c r="I7" s="9" t="s">
        <v>21</v>
      </c>
      <c r="J7" s="9">
        <v>11</v>
      </c>
      <c r="K7" s="9" t="s">
        <v>21</v>
      </c>
      <c r="L7" t="s">
        <v>11</v>
      </c>
      <c r="M7" t="s">
        <v>11</v>
      </c>
      <c r="O7" t="s">
        <v>11</v>
      </c>
      <c r="P7" t="s">
        <v>11</v>
      </c>
    </row>
    <row r="8" spans="1:31" ht="12" customHeight="1" x14ac:dyDescent="0.2">
      <c r="A8" s="29" t="s">
        <v>11</v>
      </c>
      <c r="B8" s="1" t="s">
        <v>22</v>
      </c>
      <c r="C8" s="9">
        <v>181</v>
      </c>
      <c r="D8" s="9">
        <v>26</v>
      </c>
      <c r="E8" s="9">
        <v>7</v>
      </c>
      <c r="F8" s="9">
        <v>17</v>
      </c>
      <c r="G8" s="9">
        <v>2</v>
      </c>
      <c r="H8" s="9">
        <v>155</v>
      </c>
      <c r="I8" s="9">
        <v>12</v>
      </c>
      <c r="J8" s="9">
        <v>142</v>
      </c>
      <c r="K8" s="9">
        <v>1</v>
      </c>
      <c r="L8" t="s">
        <v>11</v>
      </c>
      <c r="M8" t="s">
        <v>11</v>
      </c>
      <c r="O8" t="s">
        <v>11</v>
      </c>
      <c r="P8" t="s">
        <v>11</v>
      </c>
    </row>
    <row r="9" spans="1:31" ht="12" customHeight="1" x14ac:dyDescent="0.2">
      <c r="A9" s="29" t="s">
        <v>11</v>
      </c>
      <c r="B9" s="1" t="s">
        <v>23</v>
      </c>
      <c r="C9" s="9">
        <v>442</v>
      </c>
      <c r="D9" s="9">
        <v>63</v>
      </c>
      <c r="E9" s="9">
        <v>18</v>
      </c>
      <c r="F9" s="9">
        <v>44</v>
      </c>
      <c r="G9" s="9">
        <v>1</v>
      </c>
      <c r="H9" s="9">
        <v>379</v>
      </c>
      <c r="I9" s="9">
        <v>29</v>
      </c>
      <c r="J9" s="9">
        <v>341</v>
      </c>
      <c r="K9" s="9">
        <v>9</v>
      </c>
      <c r="L9" t="s">
        <v>11</v>
      </c>
      <c r="M9" t="s">
        <v>11</v>
      </c>
      <c r="O9" t="s">
        <v>11</v>
      </c>
      <c r="P9" t="s">
        <v>11</v>
      </c>
    </row>
    <row r="10" spans="1:31" ht="12" customHeight="1" x14ac:dyDescent="0.2">
      <c r="A10" s="29" t="s">
        <v>11</v>
      </c>
      <c r="B10" s="1" t="s">
        <v>24</v>
      </c>
      <c r="C10" s="9">
        <v>573</v>
      </c>
      <c r="D10" s="9">
        <v>79</v>
      </c>
      <c r="E10" s="9">
        <v>34</v>
      </c>
      <c r="F10" s="9">
        <v>44</v>
      </c>
      <c r="G10" s="9">
        <v>1</v>
      </c>
      <c r="H10" s="9">
        <v>494</v>
      </c>
      <c r="I10" s="9">
        <v>60</v>
      </c>
      <c r="J10" s="9">
        <v>425</v>
      </c>
      <c r="K10" s="9">
        <v>9</v>
      </c>
      <c r="L10" t="s">
        <v>11</v>
      </c>
      <c r="M10" t="s">
        <v>11</v>
      </c>
      <c r="O10" t="s">
        <v>11</v>
      </c>
      <c r="P10" t="s">
        <v>11</v>
      </c>
    </row>
    <row r="11" spans="1:31" ht="12" customHeight="1" x14ac:dyDescent="0.2">
      <c r="A11" s="29" t="s">
        <v>11</v>
      </c>
      <c r="B11" s="1" t="s">
        <v>25</v>
      </c>
      <c r="C11" s="9">
        <v>612</v>
      </c>
      <c r="D11" s="9">
        <v>104</v>
      </c>
      <c r="E11" s="9">
        <v>58</v>
      </c>
      <c r="F11" s="9">
        <v>43</v>
      </c>
      <c r="G11" s="9">
        <v>3</v>
      </c>
      <c r="H11" s="9">
        <v>508</v>
      </c>
      <c r="I11" s="9">
        <v>97</v>
      </c>
      <c r="J11" s="9">
        <v>396</v>
      </c>
      <c r="K11" s="9">
        <v>15</v>
      </c>
      <c r="L11" t="s">
        <v>11</v>
      </c>
      <c r="M11" t="s">
        <v>11</v>
      </c>
      <c r="O11" t="s">
        <v>11</v>
      </c>
      <c r="P11" t="s">
        <v>11</v>
      </c>
    </row>
    <row r="12" spans="1:31" ht="12" customHeight="1" x14ac:dyDescent="0.2">
      <c r="A12" s="29" t="s">
        <v>11</v>
      </c>
      <c r="B12" s="1" t="s">
        <v>26</v>
      </c>
      <c r="C12" s="9">
        <v>597</v>
      </c>
      <c r="D12" s="9">
        <v>88</v>
      </c>
      <c r="E12" s="9">
        <v>46</v>
      </c>
      <c r="F12" s="9">
        <v>41</v>
      </c>
      <c r="G12" s="9">
        <v>1</v>
      </c>
      <c r="H12" s="9">
        <v>509</v>
      </c>
      <c r="I12" s="9">
        <v>127</v>
      </c>
      <c r="J12" s="9">
        <v>371</v>
      </c>
      <c r="K12" s="9">
        <v>11</v>
      </c>
      <c r="L12" t="s">
        <v>11</v>
      </c>
      <c r="M12" t="s">
        <v>11</v>
      </c>
      <c r="O12" t="s">
        <v>11</v>
      </c>
      <c r="P12" t="s">
        <v>11</v>
      </c>
    </row>
    <row r="13" spans="1:31" ht="12" customHeight="1" x14ac:dyDescent="0.2">
      <c r="A13" s="29" t="s">
        <v>11</v>
      </c>
      <c r="B13" s="1" t="s">
        <v>27</v>
      </c>
      <c r="C13" s="9">
        <v>566</v>
      </c>
      <c r="D13" s="9">
        <v>92</v>
      </c>
      <c r="E13" s="9">
        <v>52</v>
      </c>
      <c r="F13" s="9">
        <v>37</v>
      </c>
      <c r="G13" s="9">
        <v>3</v>
      </c>
      <c r="H13" s="9">
        <v>474</v>
      </c>
      <c r="I13" s="9">
        <v>109</v>
      </c>
      <c r="J13" s="9">
        <v>359</v>
      </c>
      <c r="K13" s="9">
        <v>6</v>
      </c>
      <c r="L13" t="s">
        <v>11</v>
      </c>
      <c r="M13" t="s">
        <v>11</v>
      </c>
      <c r="O13" t="s">
        <v>11</v>
      </c>
      <c r="P13" t="s">
        <v>11</v>
      </c>
    </row>
    <row r="14" spans="1:31" ht="12" customHeight="1" x14ac:dyDescent="0.2">
      <c r="A14" s="29" t="s">
        <v>11</v>
      </c>
      <c r="B14" s="1" t="s">
        <v>28</v>
      </c>
      <c r="C14" s="9">
        <v>447</v>
      </c>
      <c r="D14" s="9">
        <v>68</v>
      </c>
      <c r="E14" s="9">
        <v>40</v>
      </c>
      <c r="F14" s="9">
        <v>24</v>
      </c>
      <c r="G14" s="9">
        <v>4</v>
      </c>
      <c r="H14" s="9">
        <v>379</v>
      </c>
      <c r="I14" s="9">
        <v>104</v>
      </c>
      <c r="J14" s="9">
        <v>267</v>
      </c>
      <c r="K14" s="9">
        <v>8</v>
      </c>
      <c r="L14" t="s">
        <v>11</v>
      </c>
      <c r="M14" t="s">
        <v>11</v>
      </c>
      <c r="O14" t="s">
        <v>11</v>
      </c>
      <c r="P14" t="s">
        <v>11</v>
      </c>
    </row>
    <row r="15" spans="1:31" ht="12" customHeight="1" x14ac:dyDescent="0.2">
      <c r="A15" s="29" t="s">
        <v>11</v>
      </c>
      <c r="B15" s="1" t="s">
        <v>29</v>
      </c>
      <c r="C15" s="9">
        <v>373</v>
      </c>
      <c r="D15" s="9">
        <v>56</v>
      </c>
      <c r="E15" s="9">
        <v>30</v>
      </c>
      <c r="F15" s="9">
        <v>25</v>
      </c>
      <c r="G15" s="9">
        <v>1</v>
      </c>
      <c r="H15" s="9">
        <v>317</v>
      </c>
      <c r="I15" s="9">
        <v>80</v>
      </c>
      <c r="J15" s="9">
        <v>230</v>
      </c>
      <c r="K15" s="9">
        <v>7</v>
      </c>
      <c r="L15" t="s">
        <v>11</v>
      </c>
      <c r="M15" t="s">
        <v>11</v>
      </c>
      <c r="O15" t="s">
        <v>11</v>
      </c>
      <c r="P15" t="s">
        <v>11</v>
      </c>
    </row>
    <row r="16" spans="1:31" ht="12" customHeight="1" x14ac:dyDescent="0.2">
      <c r="A16" s="29" t="s">
        <v>11</v>
      </c>
      <c r="B16" s="1" t="s">
        <v>30</v>
      </c>
      <c r="C16" s="9">
        <v>325</v>
      </c>
      <c r="D16" s="9">
        <v>43</v>
      </c>
      <c r="E16" s="9">
        <v>29</v>
      </c>
      <c r="F16" s="9">
        <v>13</v>
      </c>
      <c r="G16" s="9">
        <v>1</v>
      </c>
      <c r="H16" s="9">
        <v>282</v>
      </c>
      <c r="I16" s="9">
        <v>71</v>
      </c>
      <c r="J16" s="9">
        <v>202</v>
      </c>
      <c r="K16" s="9">
        <v>9</v>
      </c>
      <c r="L16" t="s">
        <v>11</v>
      </c>
      <c r="M16" t="s">
        <v>11</v>
      </c>
      <c r="O16" t="s">
        <v>11</v>
      </c>
      <c r="P16" t="s">
        <v>11</v>
      </c>
    </row>
    <row r="17" spans="1:16" ht="12" customHeight="1" x14ac:dyDescent="0.2">
      <c r="A17" s="29" t="s">
        <v>11</v>
      </c>
      <c r="B17" s="1" t="s">
        <v>31</v>
      </c>
      <c r="C17" s="9">
        <v>293</v>
      </c>
      <c r="D17" s="9">
        <v>48</v>
      </c>
      <c r="E17" s="9">
        <v>29</v>
      </c>
      <c r="F17" s="9">
        <v>17</v>
      </c>
      <c r="G17" s="9">
        <v>2</v>
      </c>
      <c r="H17" s="9">
        <v>245</v>
      </c>
      <c r="I17" s="9">
        <v>59</v>
      </c>
      <c r="J17" s="9">
        <v>182</v>
      </c>
      <c r="K17" s="9">
        <v>4</v>
      </c>
      <c r="L17" t="s">
        <v>11</v>
      </c>
      <c r="M17" t="s">
        <v>11</v>
      </c>
      <c r="O17" t="s">
        <v>11</v>
      </c>
      <c r="P17" t="s">
        <v>11</v>
      </c>
    </row>
    <row r="18" spans="1:16" ht="12" customHeight="1" x14ac:dyDescent="0.2">
      <c r="A18" s="29" t="s">
        <v>11</v>
      </c>
      <c r="B18" s="1" t="s">
        <v>32</v>
      </c>
      <c r="C18" s="9">
        <v>234</v>
      </c>
      <c r="D18" s="9">
        <v>26</v>
      </c>
      <c r="E18" s="9">
        <v>18</v>
      </c>
      <c r="F18" s="9">
        <v>8</v>
      </c>
      <c r="G18" s="9" t="s">
        <v>21</v>
      </c>
      <c r="H18" s="9">
        <v>208</v>
      </c>
      <c r="I18" s="9">
        <v>30</v>
      </c>
      <c r="J18" s="9">
        <v>174</v>
      </c>
      <c r="K18" s="9">
        <v>4</v>
      </c>
      <c r="L18" t="s">
        <v>11</v>
      </c>
      <c r="M18" t="s">
        <v>11</v>
      </c>
      <c r="O18" t="s">
        <v>11</v>
      </c>
      <c r="P18" t="s">
        <v>11</v>
      </c>
    </row>
    <row r="19" spans="1:16" ht="12" customHeight="1" x14ac:dyDescent="0.2">
      <c r="A19" s="29" t="s">
        <v>11</v>
      </c>
      <c r="B19" s="1" t="s">
        <v>33</v>
      </c>
      <c r="C19" s="9">
        <v>129</v>
      </c>
      <c r="D19" s="9">
        <v>12</v>
      </c>
      <c r="E19" s="9">
        <v>4</v>
      </c>
      <c r="F19" s="9">
        <v>6</v>
      </c>
      <c r="G19" s="9">
        <v>2</v>
      </c>
      <c r="H19" s="9">
        <v>117</v>
      </c>
      <c r="I19" s="9">
        <v>13</v>
      </c>
      <c r="J19" s="9">
        <v>102</v>
      </c>
      <c r="K19" s="9">
        <v>2</v>
      </c>
      <c r="L19" t="s">
        <v>11</v>
      </c>
      <c r="M19" t="s">
        <v>11</v>
      </c>
      <c r="O19" t="s">
        <v>11</v>
      </c>
      <c r="P19" t="s">
        <v>11</v>
      </c>
    </row>
    <row r="20" spans="1:16" ht="12" customHeight="1" x14ac:dyDescent="0.2">
      <c r="A20" s="29" t="s">
        <v>11</v>
      </c>
      <c r="B20" s="1" t="s">
        <v>34</v>
      </c>
      <c r="C20" s="9">
        <v>52</v>
      </c>
      <c r="D20" s="9">
        <v>11</v>
      </c>
      <c r="E20" s="9">
        <v>7</v>
      </c>
      <c r="F20" s="9">
        <v>3</v>
      </c>
      <c r="G20" s="9">
        <v>1</v>
      </c>
      <c r="H20" s="9">
        <v>41</v>
      </c>
      <c r="I20" s="9">
        <v>9</v>
      </c>
      <c r="J20" s="9">
        <v>31</v>
      </c>
      <c r="K20" s="9">
        <v>1</v>
      </c>
      <c r="L20" t="s">
        <v>11</v>
      </c>
      <c r="M20" t="s">
        <v>11</v>
      </c>
      <c r="O20" t="s">
        <v>11</v>
      </c>
      <c r="P20" t="s">
        <v>11</v>
      </c>
    </row>
    <row r="21" spans="1:16" ht="12" customHeight="1" x14ac:dyDescent="0.2">
      <c r="A21" s="29" t="s">
        <v>11</v>
      </c>
      <c r="B21" s="1" t="s">
        <v>35</v>
      </c>
      <c r="C21" s="9">
        <v>33</v>
      </c>
      <c r="D21" s="9">
        <v>9</v>
      </c>
      <c r="E21" s="9">
        <v>6</v>
      </c>
      <c r="F21" s="9">
        <v>3</v>
      </c>
      <c r="G21" s="9" t="s">
        <v>21</v>
      </c>
      <c r="H21" s="9">
        <v>24</v>
      </c>
      <c r="I21" s="9">
        <v>1</v>
      </c>
      <c r="J21" s="9">
        <v>20</v>
      </c>
      <c r="K21" s="9">
        <v>3</v>
      </c>
      <c r="L21" t="s">
        <v>11</v>
      </c>
      <c r="M21" t="s">
        <v>11</v>
      </c>
      <c r="O21" t="s">
        <v>11</v>
      </c>
      <c r="P21" t="s">
        <v>11</v>
      </c>
    </row>
    <row r="22" spans="1:16" ht="12" customHeight="1" x14ac:dyDescent="0.2">
      <c r="A22" s="30" t="s">
        <v>36</v>
      </c>
      <c r="B22" s="4" t="s">
        <v>11</v>
      </c>
      <c r="C22" s="3">
        <v>1880</v>
      </c>
      <c r="D22" s="3">
        <v>236</v>
      </c>
      <c r="E22" s="3">
        <v>126</v>
      </c>
      <c r="F22" s="3">
        <v>104</v>
      </c>
      <c r="G22" s="3">
        <v>6</v>
      </c>
      <c r="H22" s="3">
        <v>1644</v>
      </c>
      <c r="I22" s="3">
        <v>316</v>
      </c>
      <c r="J22" s="3">
        <v>1303</v>
      </c>
      <c r="K22" s="3">
        <v>25</v>
      </c>
    </row>
    <row r="23" spans="1:16" ht="12" customHeight="1" x14ac:dyDescent="0.2">
      <c r="A23" s="29" t="s">
        <v>11</v>
      </c>
      <c r="B23" s="1" t="s">
        <v>20</v>
      </c>
      <c r="C23" s="9">
        <v>3</v>
      </c>
      <c r="D23" s="9" t="s">
        <v>21</v>
      </c>
      <c r="E23" s="9" t="s">
        <v>21</v>
      </c>
      <c r="F23" s="9" t="s">
        <v>21</v>
      </c>
      <c r="G23" s="9" t="s">
        <v>21</v>
      </c>
      <c r="H23" s="9">
        <v>3</v>
      </c>
      <c r="I23" s="9" t="s">
        <v>21</v>
      </c>
      <c r="J23" s="9">
        <v>3</v>
      </c>
      <c r="K23" s="9" t="s">
        <v>21</v>
      </c>
      <c r="L23" t="s">
        <v>11</v>
      </c>
      <c r="M23" t="s">
        <v>11</v>
      </c>
      <c r="O23" t="s">
        <v>11</v>
      </c>
      <c r="P23" t="s">
        <v>11</v>
      </c>
    </row>
    <row r="24" spans="1:16" ht="12" customHeight="1" x14ac:dyDescent="0.2">
      <c r="A24" s="29" t="s">
        <v>11</v>
      </c>
      <c r="B24" s="1" t="s">
        <v>22</v>
      </c>
      <c r="C24" s="9">
        <v>78</v>
      </c>
      <c r="D24" s="9">
        <v>11</v>
      </c>
      <c r="E24" s="9">
        <v>1</v>
      </c>
      <c r="F24" s="9">
        <v>9</v>
      </c>
      <c r="G24" s="9">
        <v>1</v>
      </c>
      <c r="H24" s="9">
        <v>67</v>
      </c>
      <c r="I24" s="9">
        <v>4</v>
      </c>
      <c r="J24" s="9">
        <v>62</v>
      </c>
      <c r="K24" s="9">
        <v>1</v>
      </c>
      <c r="L24" t="s">
        <v>11</v>
      </c>
      <c r="M24" t="s">
        <v>11</v>
      </c>
      <c r="O24" t="s">
        <v>11</v>
      </c>
      <c r="P24" t="s">
        <v>11</v>
      </c>
    </row>
    <row r="25" spans="1:16" ht="12" customHeight="1" x14ac:dyDescent="0.2">
      <c r="A25" s="29" t="s">
        <v>11</v>
      </c>
      <c r="B25" s="1" t="s">
        <v>23</v>
      </c>
      <c r="C25" s="9">
        <v>192</v>
      </c>
      <c r="D25" s="9">
        <v>20</v>
      </c>
      <c r="E25" s="9">
        <v>5</v>
      </c>
      <c r="F25" s="9">
        <v>15</v>
      </c>
      <c r="G25" s="9" t="s">
        <v>21</v>
      </c>
      <c r="H25" s="9">
        <v>172</v>
      </c>
      <c r="I25" s="9">
        <v>16</v>
      </c>
      <c r="J25" s="9">
        <v>155</v>
      </c>
      <c r="K25" s="9">
        <v>1</v>
      </c>
      <c r="L25" t="s">
        <v>11</v>
      </c>
      <c r="M25" t="s">
        <v>11</v>
      </c>
      <c r="O25" t="s">
        <v>11</v>
      </c>
      <c r="P25" t="s">
        <v>11</v>
      </c>
    </row>
    <row r="26" spans="1:16" ht="12" customHeight="1" x14ac:dyDescent="0.2">
      <c r="A26" s="29" t="s">
        <v>11</v>
      </c>
      <c r="B26" s="1" t="s">
        <v>24</v>
      </c>
      <c r="C26" s="9">
        <v>245</v>
      </c>
      <c r="D26" s="9">
        <v>30</v>
      </c>
      <c r="E26" s="9">
        <v>13</v>
      </c>
      <c r="F26" s="9">
        <v>17</v>
      </c>
      <c r="G26" s="9" t="s">
        <v>21</v>
      </c>
      <c r="H26" s="9">
        <v>215</v>
      </c>
      <c r="I26" s="9">
        <v>27</v>
      </c>
      <c r="J26" s="9">
        <v>186</v>
      </c>
      <c r="K26" s="9">
        <v>2</v>
      </c>
      <c r="L26" t="s">
        <v>11</v>
      </c>
      <c r="M26" t="s">
        <v>11</v>
      </c>
      <c r="O26" t="s">
        <v>11</v>
      </c>
      <c r="P26" t="s">
        <v>11</v>
      </c>
    </row>
    <row r="27" spans="1:16" ht="12" customHeight="1" x14ac:dyDescent="0.2">
      <c r="A27" s="29" t="s">
        <v>11</v>
      </c>
      <c r="B27" s="1" t="s">
        <v>25</v>
      </c>
      <c r="C27" s="9">
        <v>276</v>
      </c>
      <c r="D27" s="9">
        <v>46</v>
      </c>
      <c r="E27" s="9">
        <v>29</v>
      </c>
      <c r="F27" s="9">
        <v>17</v>
      </c>
      <c r="G27" s="9" t="s">
        <v>21</v>
      </c>
      <c r="H27" s="9">
        <v>230</v>
      </c>
      <c r="I27" s="9">
        <v>40</v>
      </c>
      <c r="J27" s="9">
        <v>185</v>
      </c>
      <c r="K27" s="9">
        <v>5</v>
      </c>
      <c r="L27" t="s">
        <v>11</v>
      </c>
      <c r="M27" t="s">
        <v>11</v>
      </c>
      <c r="O27" t="s">
        <v>11</v>
      </c>
      <c r="P27" t="s">
        <v>11</v>
      </c>
    </row>
    <row r="28" spans="1:16" ht="12" customHeight="1" x14ac:dyDescent="0.2">
      <c r="A28" s="29" t="s">
        <v>11</v>
      </c>
      <c r="B28" s="1" t="s">
        <v>26</v>
      </c>
      <c r="C28" s="9">
        <v>239</v>
      </c>
      <c r="D28" s="9">
        <v>33</v>
      </c>
      <c r="E28" s="9">
        <v>18</v>
      </c>
      <c r="F28" s="9">
        <v>15</v>
      </c>
      <c r="G28" s="9" t="s">
        <v>21</v>
      </c>
      <c r="H28" s="9">
        <v>206</v>
      </c>
      <c r="I28" s="9">
        <v>49</v>
      </c>
      <c r="J28" s="9">
        <v>156</v>
      </c>
      <c r="K28" s="9">
        <v>1</v>
      </c>
      <c r="L28" t="s">
        <v>11</v>
      </c>
      <c r="M28" t="s">
        <v>11</v>
      </c>
      <c r="O28" t="s">
        <v>11</v>
      </c>
      <c r="P28" t="s">
        <v>11</v>
      </c>
    </row>
    <row r="29" spans="1:16" ht="12" customHeight="1" x14ac:dyDescent="0.2">
      <c r="A29" s="29" t="s">
        <v>11</v>
      </c>
      <c r="B29" s="1" t="s">
        <v>27</v>
      </c>
      <c r="C29" s="9">
        <v>212</v>
      </c>
      <c r="D29" s="9">
        <v>29</v>
      </c>
      <c r="E29" s="9">
        <v>16</v>
      </c>
      <c r="F29" s="9">
        <v>11</v>
      </c>
      <c r="G29" s="9">
        <v>2</v>
      </c>
      <c r="H29" s="9">
        <v>183</v>
      </c>
      <c r="I29" s="9">
        <v>40</v>
      </c>
      <c r="J29" s="9">
        <v>140</v>
      </c>
      <c r="K29" s="9">
        <v>3</v>
      </c>
      <c r="L29" t="s">
        <v>11</v>
      </c>
      <c r="M29" t="s">
        <v>11</v>
      </c>
      <c r="O29" t="s">
        <v>11</v>
      </c>
      <c r="P29" t="s">
        <v>11</v>
      </c>
    </row>
    <row r="30" spans="1:16" ht="12" customHeight="1" x14ac:dyDescent="0.2">
      <c r="A30" s="29" t="s">
        <v>11</v>
      </c>
      <c r="B30" s="1" t="s">
        <v>28</v>
      </c>
      <c r="C30" s="9">
        <v>154</v>
      </c>
      <c r="D30" s="9">
        <v>21</v>
      </c>
      <c r="E30" s="9">
        <v>12</v>
      </c>
      <c r="F30" s="9">
        <v>7</v>
      </c>
      <c r="G30" s="9">
        <v>2</v>
      </c>
      <c r="H30" s="9">
        <v>133</v>
      </c>
      <c r="I30" s="9">
        <v>38</v>
      </c>
      <c r="J30" s="9">
        <v>94</v>
      </c>
      <c r="K30" s="9">
        <v>1</v>
      </c>
      <c r="L30" t="s">
        <v>11</v>
      </c>
      <c r="M30" t="s">
        <v>11</v>
      </c>
      <c r="O30" t="s">
        <v>11</v>
      </c>
      <c r="P30" t="s">
        <v>11</v>
      </c>
    </row>
    <row r="31" spans="1:16" ht="12" customHeight="1" x14ac:dyDescent="0.2">
      <c r="A31" s="29" t="s">
        <v>11</v>
      </c>
      <c r="B31" s="1" t="s">
        <v>29</v>
      </c>
      <c r="C31" s="9">
        <v>127</v>
      </c>
      <c r="D31" s="9">
        <v>13</v>
      </c>
      <c r="E31" s="9">
        <v>10</v>
      </c>
      <c r="F31" s="9">
        <v>3</v>
      </c>
      <c r="G31" s="9" t="s">
        <v>21</v>
      </c>
      <c r="H31" s="9">
        <v>114</v>
      </c>
      <c r="I31" s="9">
        <v>34</v>
      </c>
      <c r="J31" s="9">
        <v>78</v>
      </c>
      <c r="K31" s="9">
        <v>2</v>
      </c>
      <c r="L31" t="s">
        <v>11</v>
      </c>
      <c r="M31" t="s">
        <v>11</v>
      </c>
      <c r="O31" t="s">
        <v>11</v>
      </c>
      <c r="P31" t="s">
        <v>11</v>
      </c>
    </row>
    <row r="32" spans="1:16" ht="12" customHeight="1" x14ac:dyDescent="0.2">
      <c r="A32" s="29" t="s">
        <v>11</v>
      </c>
      <c r="B32" s="1" t="s">
        <v>30</v>
      </c>
      <c r="C32" s="9">
        <v>113</v>
      </c>
      <c r="D32" s="9">
        <v>7</v>
      </c>
      <c r="E32" s="9">
        <v>5</v>
      </c>
      <c r="F32" s="9">
        <v>2</v>
      </c>
      <c r="G32" s="9" t="s">
        <v>21</v>
      </c>
      <c r="H32" s="9">
        <v>106</v>
      </c>
      <c r="I32" s="9">
        <v>25</v>
      </c>
      <c r="J32" s="9">
        <v>78</v>
      </c>
      <c r="K32" s="9">
        <v>3</v>
      </c>
      <c r="L32" t="s">
        <v>11</v>
      </c>
      <c r="M32" t="s">
        <v>11</v>
      </c>
      <c r="O32" t="s">
        <v>11</v>
      </c>
      <c r="P32" t="s">
        <v>11</v>
      </c>
    </row>
    <row r="33" spans="1:16" ht="12" customHeight="1" x14ac:dyDescent="0.2">
      <c r="A33" s="29" t="s">
        <v>11</v>
      </c>
      <c r="B33" s="1" t="s">
        <v>31</v>
      </c>
      <c r="C33" s="9">
        <v>94</v>
      </c>
      <c r="D33" s="9">
        <v>13</v>
      </c>
      <c r="E33" s="9">
        <v>10</v>
      </c>
      <c r="F33" s="9">
        <v>3</v>
      </c>
      <c r="G33" s="9" t="s">
        <v>21</v>
      </c>
      <c r="H33" s="9">
        <v>81</v>
      </c>
      <c r="I33" s="9">
        <v>19</v>
      </c>
      <c r="J33" s="9">
        <v>59</v>
      </c>
      <c r="K33" s="9">
        <v>3</v>
      </c>
      <c r="L33" t="s">
        <v>11</v>
      </c>
      <c r="M33" t="s">
        <v>11</v>
      </c>
      <c r="O33" t="s">
        <v>11</v>
      </c>
      <c r="P33" t="s">
        <v>11</v>
      </c>
    </row>
    <row r="34" spans="1:16" ht="12" customHeight="1" x14ac:dyDescent="0.2">
      <c r="A34" s="29" t="s">
        <v>11</v>
      </c>
      <c r="B34" s="1" t="s">
        <v>32</v>
      </c>
      <c r="C34" s="9">
        <v>80</v>
      </c>
      <c r="D34" s="9">
        <v>6</v>
      </c>
      <c r="E34" s="9">
        <v>3</v>
      </c>
      <c r="F34" s="9">
        <v>3</v>
      </c>
      <c r="G34" s="9" t="s">
        <v>21</v>
      </c>
      <c r="H34" s="9">
        <v>74</v>
      </c>
      <c r="I34" s="9">
        <v>12</v>
      </c>
      <c r="J34" s="9">
        <v>60</v>
      </c>
      <c r="K34" s="9">
        <v>2</v>
      </c>
      <c r="L34" t="s">
        <v>11</v>
      </c>
      <c r="M34" t="s">
        <v>11</v>
      </c>
      <c r="O34" t="s">
        <v>11</v>
      </c>
      <c r="P34" t="s">
        <v>11</v>
      </c>
    </row>
    <row r="35" spans="1:16" ht="12" customHeight="1" x14ac:dyDescent="0.2">
      <c r="A35" s="29" t="s">
        <v>11</v>
      </c>
      <c r="B35" s="1" t="s">
        <v>33</v>
      </c>
      <c r="C35" s="9">
        <v>43</v>
      </c>
      <c r="D35" s="9">
        <v>4</v>
      </c>
      <c r="E35" s="9">
        <v>1</v>
      </c>
      <c r="F35" s="9">
        <v>2</v>
      </c>
      <c r="G35" s="9">
        <v>1</v>
      </c>
      <c r="H35" s="9">
        <v>39</v>
      </c>
      <c r="I35" s="9">
        <v>6</v>
      </c>
      <c r="J35" s="9">
        <v>33</v>
      </c>
      <c r="K35" s="9" t="s">
        <v>21</v>
      </c>
      <c r="L35" t="s">
        <v>11</v>
      </c>
      <c r="M35" t="s">
        <v>11</v>
      </c>
      <c r="O35" t="s">
        <v>11</v>
      </c>
      <c r="P35" t="s">
        <v>11</v>
      </c>
    </row>
    <row r="36" spans="1:16" ht="12" customHeight="1" x14ac:dyDescent="0.2">
      <c r="A36" s="29" t="s">
        <v>11</v>
      </c>
      <c r="B36" s="1" t="s">
        <v>34</v>
      </c>
      <c r="C36" s="9">
        <v>16</v>
      </c>
      <c r="D36" s="9">
        <v>2</v>
      </c>
      <c r="E36" s="9">
        <v>2</v>
      </c>
      <c r="F36" s="9" t="s">
        <v>21</v>
      </c>
      <c r="G36" s="9" t="s">
        <v>21</v>
      </c>
      <c r="H36" s="9">
        <v>14</v>
      </c>
      <c r="I36" s="9">
        <v>5</v>
      </c>
      <c r="J36" s="9">
        <v>8</v>
      </c>
      <c r="K36" s="9">
        <v>1</v>
      </c>
      <c r="L36" t="s">
        <v>11</v>
      </c>
      <c r="M36" t="s">
        <v>11</v>
      </c>
      <c r="O36" t="s">
        <v>11</v>
      </c>
      <c r="P36" t="s">
        <v>11</v>
      </c>
    </row>
    <row r="37" spans="1:16" ht="12" customHeight="1" x14ac:dyDescent="0.2">
      <c r="A37" s="29" t="s">
        <v>11</v>
      </c>
      <c r="B37" s="1" t="s">
        <v>35</v>
      </c>
      <c r="C37" s="9">
        <v>8</v>
      </c>
      <c r="D37" s="9">
        <v>1</v>
      </c>
      <c r="E37" s="9">
        <v>1</v>
      </c>
      <c r="F37" s="9" t="s">
        <v>21</v>
      </c>
      <c r="G37" s="9" t="s">
        <v>21</v>
      </c>
      <c r="H37" s="9">
        <v>7</v>
      </c>
      <c r="I37" s="9">
        <v>1</v>
      </c>
      <c r="J37" s="9">
        <v>6</v>
      </c>
      <c r="K37" s="9" t="s">
        <v>21</v>
      </c>
      <c r="L37" t="s">
        <v>11</v>
      </c>
      <c r="M37" t="s">
        <v>11</v>
      </c>
      <c r="O37" t="s">
        <v>11</v>
      </c>
      <c r="P37" t="s">
        <v>11</v>
      </c>
    </row>
    <row r="38" spans="1:16" ht="12" customHeight="1" x14ac:dyDescent="0.2">
      <c r="A38" s="30" t="s">
        <v>37</v>
      </c>
      <c r="B38" s="4" t="s">
        <v>11</v>
      </c>
      <c r="C38" s="3">
        <v>2989</v>
      </c>
      <c r="D38" s="3">
        <v>490</v>
      </c>
      <c r="E38" s="3">
        <v>252</v>
      </c>
      <c r="F38" s="3">
        <v>222</v>
      </c>
      <c r="G38" s="3">
        <v>16</v>
      </c>
      <c r="H38" s="3">
        <v>2499</v>
      </c>
      <c r="I38" s="3">
        <v>485</v>
      </c>
      <c r="J38" s="3">
        <v>1950</v>
      </c>
      <c r="K38" s="3">
        <v>64</v>
      </c>
    </row>
    <row r="39" spans="1:16" ht="12" customHeight="1" x14ac:dyDescent="0.2">
      <c r="A39" s="29" t="s">
        <v>11</v>
      </c>
      <c r="B39" s="1" t="s">
        <v>20</v>
      </c>
      <c r="C39" s="9">
        <v>9</v>
      </c>
      <c r="D39" s="9">
        <v>1</v>
      </c>
      <c r="E39" s="9" t="s">
        <v>21</v>
      </c>
      <c r="F39" s="9">
        <v>1</v>
      </c>
      <c r="G39" s="9" t="s">
        <v>21</v>
      </c>
      <c r="H39" s="9">
        <v>8</v>
      </c>
      <c r="I39" s="9" t="s">
        <v>21</v>
      </c>
      <c r="J39" s="9">
        <v>8</v>
      </c>
      <c r="K39" s="9" t="s">
        <v>21</v>
      </c>
      <c r="L39" t="s">
        <v>11</v>
      </c>
      <c r="M39" t="s">
        <v>11</v>
      </c>
      <c r="O39" t="s">
        <v>11</v>
      </c>
      <c r="P39" t="s">
        <v>11</v>
      </c>
    </row>
    <row r="40" spans="1:16" ht="12" customHeight="1" x14ac:dyDescent="0.2">
      <c r="A40" s="29" t="s">
        <v>11</v>
      </c>
      <c r="B40" s="1" t="s">
        <v>22</v>
      </c>
      <c r="C40" s="9">
        <v>103</v>
      </c>
      <c r="D40" s="9">
        <v>15</v>
      </c>
      <c r="E40" s="9">
        <v>6</v>
      </c>
      <c r="F40" s="9">
        <v>8</v>
      </c>
      <c r="G40" s="9">
        <v>1</v>
      </c>
      <c r="H40" s="9">
        <v>88</v>
      </c>
      <c r="I40" s="9">
        <v>8</v>
      </c>
      <c r="J40" s="9">
        <v>80</v>
      </c>
      <c r="K40" s="9" t="s">
        <v>21</v>
      </c>
      <c r="L40" t="s">
        <v>11</v>
      </c>
      <c r="M40" t="s">
        <v>11</v>
      </c>
      <c r="O40" t="s">
        <v>11</v>
      </c>
      <c r="P40" t="s">
        <v>11</v>
      </c>
    </row>
    <row r="41" spans="1:16" ht="12" customHeight="1" x14ac:dyDescent="0.2">
      <c r="A41" s="29" t="s">
        <v>11</v>
      </c>
      <c r="B41" s="1" t="s">
        <v>23</v>
      </c>
      <c r="C41" s="9">
        <v>250</v>
      </c>
      <c r="D41" s="9">
        <v>43</v>
      </c>
      <c r="E41" s="9">
        <v>13</v>
      </c>
      <c r="F41" s="9">
        <v>29</v>
      </c>
      <c r="G41" s="9">
        <v>1</v>
      </c>
      <c r="H41" s="9">
        <v>207</v>
      </c>
      <c r="I41" s="9">
        <v>13</v>
      </c>
      <c r="J41" s="9">
        <v>186</v>
      </c>
      <c r="K41" s="9">
        <v>8</v>
      </c>
      <c r="L41" t="s">
        <v>11</v>
      </c>
      <c r="M41" t="s">
        <v>11</v>
      </c>
      <c r="O41" t="s">
        <v>11</v>
      </c>
      <c r="P41" t="s">
        <v>11</v>
      </c>
    </row>
    <row r="42" spans="1:16" ht="12" customHeight="1" x14ac:dyDescent="0.2">
      <c r="A42" s="29" t="s">
        <v>11</v>
      </c>
      <c r="B42" s="1" t="s">
        <v>24</v>
      </c>
      <c r="C42" s="9">
        <v>328</v>
      </c>
      <c r="D42" s="9">
        <v>49</v>
      </c>
      <c r="E42" s="9">
        <v>21</v>
      </c>
      <c r="F42" s="9">
        <v>27</v>
      </c>
      <c r="G42" s="9">
        <v>1</v>
      </c>
      <c r="H42" s="9">
        <v>279</v>
      </c>
      <c r="I42" s="9">
        <v>33</v>
      </c>
      <c r="J42" s="9">
        <v>239</v>
      </c>
      <c r="K42" s="9">
        <v>7</v>
      </c>
      <c r="L42" t="s">
        <v>11</v>
      </c>
      <c r="M42" t="s">
        <v>11</v>
      </c>
      <c r="O42" t="s">
        <v>11</v>
      </c>
      <c r="P42" t="s">
        <v>11</v>
      </c>
    </row>
    <row r="43" spans="1:16" ht="12" customHeight="1" x14ac:dyDescent="0.2">
      <c r="A43" s="29" t="s">
        <v>11</v>
      </c>
      <c r="B43" s="1" t="s">
        <v>25</v>
      </c>
      <c r="C43" s="9">
        <v>336</v>
      </c>
      <c r="D43" s="9">
        <v>58</v>
      </c>
      <c r="E43" s="9">
        <v>29</v>
      </c>
      <c r="F43" s="9">
        <v>26</v>
      </c>
      <c r="G43" s="9">
        <v>3</v>
      </c>
      <c r="H43" s="9">
        <v>278</v>
      </c>
      <c r="I43" s="9">
        <v>57</v>
      </c>
      <c r="J43" s="9">
        <v>211</v>
      </c>
      <c r="K43" s="9">
        <v>10</v>
      </c>
      <c r="L43" t="s">
        <v>11</v>
      </c>
      <c r="M43" t="s">
        <v>11</v>
      </c>
      <c r="O43" t="s">
        <v>11</v>
      </c>
      <c r="P43" t="s">
        <v>11</v>
      </c>
    </row>
    <row r="44" spans="1:16" ht="12" customHeight="1" x14ac:dyDescent="0.2">
      <c r="A44" s="29" t="s">
        <v>11</v>
      </c>
      <c r="B44" s="1" t="s">
        <v>26</v>
      </c>
      <c r="C44" s="9">
        <v>358</v>
      </c>
      <c r="D44" s="9">
        <v>55</v>
      </c>
      <c r="E44" s="9">
        <v>28</v>
      </c>
      <c r="F44" s="9">
        <v>26</v>
      </c>
      <c r="G44" s="9">
        <v>1</v>
      </c>
      <c r="H44" s="9">
        <v>303</v>
      </c>
      <c r="I44" s="9">
        <v>78</v>
      </c>
      <c r="J44" s="9">
        <v>215</v>
      </c>
      <c r="K44" s="9">
        <v>10</v>
      </c>
      <c r="L44" t="s">
        <v>11</v>
      </c>
      <c r="M44" t="s">
        <v>11</v>
      </c>
      <c r="O44" t="s">
        <v>11</v>
      </c>
      <c r="P44" t="s">
        <v>11</v>
      </c>
    </row>
    <row r="45" spans="1:16" ht="12" customHeight="1" x14ac:dyDescent="0.2">
      <c r="A45" s="29" t="s">
        <v>11</v>
      </c>
      <c r="B45" s="1" t="s">
        <v>27</v>
      </c>
      <c r="C45" s="9">
        <v>354</v>
      </c>
      <c r="D45" s="9">
        <v>63</v>
      </c>
      <c r="E45" s="9">
        <v>36</v>
      </c>
      <c r="F45" s="9">
        <v>26</v>
      </c>
      <c r="G45" s="9">
        <v>1</v>
      </c>
      <c r="H45" s="9">
        <v>291</v>
      </c>
      <c r="I45" s="9">
        <v>69</v>
      </c>
      <c r="J45" s="9">
        <v>219</v>
      </c>
      <c r="K45" s="9">
        <v>3</v>
      </c>
      <c r="L45" t="s">
        <v>11</v>
      </c>
      <c r="M45" t="s">
        <v>11</v>
      </c>
      <c r="O45" t="s">
        <v>11</v>
      </c>
      <c r="P45" t="s">
        <v>11</v>
      </c>
    </row>
    <row r="46" spans="1:16" ht="12" customHeight="1" x14ac:dyDescent="0.2">
      <c r="A46" s="29" t="s">
        <v>11</v>
      </c>
      <c r="B46" s="1" t="s">
        <v>28</v>
      </c>
      <c r="C46" s="9">
        <v>293</v>
      </c>
      <c r="D46" s="9">
        <v>47</v>
      </c>
      <c r="E46" s="9">
        <v>28</v>
      </c>
      <c r="F46" s="9">
        <v>17</v>
      </c>
      <c r="G46" s="9">
        <v>2</v>
      </c>
      <c r="H46" s="9">
        <v>246</v>
      </c>
      <c r="I46" s="9">
        <v>66</v>
      </c>
      <c r="J46" s="9">
        <v>173</v>
      </c>
      <c r="K46" s="9">
        <v>7</v>
      </c>
      <c r="L46" t="s">
        <v>11</v>
      </c>
      <c r="M46" t="s">
        <v>11</v>
      </c>
      <c r="O46" t="s">
        <v>11</v>
      </c>
      <c r="P46" t="s">
        <v>11</v>
      </c>
    </row>
    <row r="47" spans="1:16" ht="12" customHeight="1" x14ac:dyDescent="0.2">
      <c r="A47" s="29" t="s">
        <v>11</v>
      </c>
      <c r="B47" s="1" t="s">
        <v>29</v>
      </c>
      <c r="C47" s="9">
        <v>246</v>
      </c>
      <c r="D47" s="9">
        <v>43</v>
      </c>
      <c r="E47" s="9">
        <v>20</v>
      </c>
      <c r="F47" s="9">
        <v>22</v>
      </c>
      <c r="G47" s="9">
        <v>1</v>
      </c>
      <c r="H47" s="9">
        <v>203</v>
      </c>
      <c r="I47" s="9">
        <v>46</v>
      </c>
      <c r="J47" s="9">
        <v>152</v>
      </c>
      <c r="K47" s="9">
        <v>5</v>
      </c>
      <c r="L47" t="s">
        <v>11</v>
      </c>
      <c r="M47" t="s">
        <v>11</v>
      </c>
      <c r="O47" t="s">
        <v>11</v>
      </c>
      <c r="P47" t="s">
        <v>11</v>
      </c>
    </row>
    <row r="48" spans="1:16" ht="12" customHeight="1" x14ac:dyDescent="0.2">
      <c r="A48" s="29" t="s">
        <v>11</v>
      </c>
      <c r="B48" s="1" t="s">
        <v>30</v>
      </c>
      <c r="C48" s="9">
        <v>212</v>
      </c>
      <c r="D48" s="9">
        <v>36</v>
      </c>
      <c r="E48" s="9">
        <v>24</v>
      </c>
      <c r="F48" s="9">
        <v>11</v>
      </c>
      <c r="G48" s="9">
        <v>1</v>
      </c>
      <c r="H48" s="9">
        <v>176</v>
      </c>
      <c r="I48" s="9">
        <v>46</v>
      </c>
      <c r="J48" s="9">
        <v>124</v>
      </c>
      <c r="K48" s="9">
        <v>6</v>
      </c>
      <c r="L48" t="s">
        <v>11</v>
      </c>
      <c r="M48" t="s">
        <v>11</v>
      </c>
      <c r="O48" t="s">
        <v>11</v>
      </c>
      <c r="P48" t="s">
        <v>11</v>
      </c>
    </row>
    <row r="49" spans="1:31" ht="12" customHeight="1" x14ac:dyDescent="0.2">
      <c r="A49" s="29" t="s">
        <v>11</v>
      </c>
      <c r="B49" s="1" t="s">
        <v>31</v>
      </c>
      <c r="C49" s="9">
        <v>199</v>
      </c>
      <c r="D49" s="9">
        <v>35</v>
      </c>
      <c r="E49" s="9">
        <v>19</v>
      </c>
      <c r="F49" s="9">
        <v>14</v>
      </c>
      <c r="G49" s="9">
        <v>2</v>
      </c>
      <c r="H49" s="9">
        <v>164</v>
      </c>
      <c r="I49" s="9">
        <v>40</v>
      </c>
      <c r="J49" s="9">
        <v>123</v>
      </c>
      <c r="K49" s="9">
        <v>1</v>
      </c>
      <c r="L49" t="s">
        <v>11</v>
      </c>
      <c r="M49" t="s">
        <v>11</v>
      </c>
      <c r="O49" t="s">
        <v>11</v>
      </c>
      <c r="P49" t="s">
        <v>11</v>
      </c>
    </row>
    <row r="50" spans="1:31" ht="12" customHeight="1" x14ac:dyDescent="0.2">
      <c r="A50" s="29" t="s">
        <v>11</v>
      </c>
      <c r="B50" s="1" t="s">
        <v>32</v>
      </c>
      <c r="C50" s="9">
        <v>154</v>
      </c>
      <c r="D50" s="9">
        <v>20</v>
      </c>
      <c r="E50" s="9">
        <v>15</v>
      </c>
      <c r="F50" s="9">
        <v>5</v>
      </c>
      <c r="G50" s="9" t="s">
        <v>21</v>
      </c>
      <c r="H50" s="9">
        <v>134</v>
      </c>
      <c r="I50" s="9">
        <v>18</v>
      </c>
      <c r="J50" s="9">
        <v>114</v>
      </c>
      <c r="K50" s="9">
        <v>2</v>
      </c>
      <c r="L50" t="s">
        <v>11</v>
      </c>
      <c r="M50" t="s">
        <v>11</v>
      </c>
      <c r="O50" t="s">
        <v>11</v>
      </c>
      <c r="P50" t="s">
        <v>11</v>
      </c>
    </row>
    <row r="51" spans="1:31" ht="12" customHeight="1" x14ac:dyDescent="0.2">
      <c r="A51" s="29" t="s">
        <v>11</v>
      </c>
      <c r="B51" s="1" t="s">
        <v>33</v>
      </c>
      <c r="C51" s="9">
        <v>86</v>
      </c>
      <c r="D51" s="9">
        <v>8</v>
      </c>
      <c r="E51" s="9">
        <v>3</v>
      </c>
      <c r="F51" s="9">
        <v>4</v>
      </c>
      <c r="G51" s="9">
        <v>1</v>
      </c>
      <c r="H51" s="9">
        <v>78</v>
      </c>
      <c r="I51" s="9">
        <v>7</v>
      </c>
      <c r="J51" s="9">
        <v>69</v>
      </c>
      <c r="K51" s="9">
        <v>2</v>
      </c>
      <c r="L51" t="s">
        <v>11</v>
      </c>
      <c r="M51" t="s">
        <v>11</v>
      </c>
      <c r="O51" t="s">
        <v>11</v>
      </c>
      <c r="P51" t="s">
        <v>11</v>
      </c>
    </row>
    <row r="52" spans="1:31" ht="12" customHeight="1" x14ac:dyDescent="0.2">
      <c r="A52" s="29" t="s">
        <v>11</v>
      </c>
      <c r="B52" s="1" t="s">
        <v>34</v>
      </c>
      <c r="C52" s="9">
        <v>36</v>
      </c>
      <c r="D52" s="9">
        <v>9</v>
      </c>
      <c r="E52" s="9">
        <v>5</v>
      </c>
      <c r="F52" s="9">
        <v>3</v>
      </c>
      <c r="G52" s="9">
        <v>1</v>
      </c>
      <c r="H52" s="9">
        <v>27</v>
      </c>
      <c r="I52" s="9">
        <v>4</v>
      </c>
      <c r="J52" s="9">
        <v>23</v>
      </c>
      <c r="K52" s="9" t="s">
        <v>21</v>
      </c>
      <c r="L52" t="s">
        <v>11</v>
      </c>
      <c r="M52" t="s">
        <v>11</v>
      </c>
      <c r="O52" t="s">
        <v>11</v>
      </c>
      <c r="P52" t="s">
        <v>11</v>
      </c>
    </row>
    <row r="53" spans="1:31" ht="12" customHeight="1" x14ac:dyDescent="0.2">
      <c r="A53" s="31" t="s">
        <v>11</v>
      </c>
      <c r="B53" s="6" t="s">
        <v>35</v>
      </c>
      <c r="C53" s="5">
        <v>25</v>
      </c>
      <c r="D53" s="5">
        <v>8</v>
      </c>
      <c r="E53" s="5">
        <v>5</v>
      </c>
      <c r="F53" s="5">
        <v>3</v>
      </c>
      <c r="G53" s="5" t="s">
        <v>21</v>
      </c>
      <c r="H53" s="5">
        <v>17</v>
      </c>
      <c r="I53" s="5" t="s">
        <v>21</v>
      </c>
      <c r="J53" s="5">
        <v>14</v>
      </c>
      <c r="K53" s="5">
        <v>3</v>
      </c>
      <c r="L53" t="s">
        <v>11</v>
      </c>
      <c r="M53" t="s">
        <v>11</v>
      </c>
      <c r="O53" t="s">
        <v>11</v>
      </c>
      <c r="P53" t="s">
        <v>11</v>
      </c>
    </row>
    <row r="54" spans="1:31" s="19" customFormat="1" ht="27.6" customHeight="1" x14ac:dyDescent="0.2">
      <c r="A54" s="20" t="s">
        <v>38</v>
      </c>
      <c r="B54" s="21"/>
      <c r="C54" s="21"/>
      <c r="D54" s="21"/>
      <c r="E54" s="21"/>
      <c r="F54" s="21"/>
      <c r="G54" s="21"/>
      <c r="H54" s="21"/>
      <c r="I54" s="21"/>
      <c r="J54" s="21"/>
      <c r="K54" s="22"/>
      <c r="L54" s="18"/>
      <c r="M54" s="18"/>
      <c r="N54" s="18" t="s">
        <v>11</v>
      </c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2" customHeight="1" x14ac:dyDescent="0.2">
      <c r="A55" s="23" t="s">
        <v>39</v>
      </c>
      <c r="B55" s="24"/>
      <c r="C55" s="24"/>
      <c r="D55" s="24"/>
      <c r="E55" s="24"/>
      <c r="F55" s="24"/>
      <c r="G55" s="24"/>
      <c r="H55" s="24"/>
      <c r="I55" s="24"/>
      <c r="J55" s="24"/>
      <c r="K55" s="25"/>
      <c r="L55" s="14"/>
      <c r="M55" s="14"/>
      <c r="N55" s="14" t="s">
        <v>11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11</v>
      </c>
      <c r="B56" s="7" t="s">
        <v>11</v>
      </c>
      <c r="C56" s="7" t="s">
        <v>11</v>
      </c>
      <c r="D56" s="7" t="s">
        <v>11</v>
      </c>
      <c r="E56" s="7" t="s">
        <v>11</v>
      </c>
      <c r="F56" s="7" t="s">
        <v>11</v>
      </c>
      <c r="G56" s="7" t="s">
        <v>11</v>
      </c>
      <c r="H56" s="7" t="s">
        <v>11</v>
      </c>
      <c r="I56" s="7" t="s">
        <v>11</v>
      </c>
      <c r="J56" s="7" t="s">
        <v>11</v>
      </c>
      <c r="K56" s="7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4.13</vt:lpstr>
      <vt:lpstr>Cuadro 4.13.1</vt:lpstr>
      <vt:lpstr>Cuadro 4.13.2</vt:lpstr>
      <vt:lpstr>Cuadro 4.13.3</vt:lpstr>
      <vt:lpstr>Cuadro 4.13.4</vt:lpstr>
      <vt:lpstr>Cuadro 4.13.5</vt:lpstr>
      <vt:lpstr>Cuadro 4.13.6</vt:lpstr>
      <vt:lpstr>Cuadro 4.13.7</vt:lpstr>
      <vt:lpstr>Cuadro 4.13.8</vt:lpstr>
      <vt:lpstr>Cuadro 4.13.9</vt:lpstr>
      <vt:lpstr>Cuadro 4.13.10</vt:lpstr>
      <vt:lpstr>Cuadro 4.13.11</vt:lpstr>
      <vt:lpstr>Cuadro 4.13.12</vt:lpstr>
      <vt:lpstr>Cuadro 4.13.13</vt:lpstr>
      <vt:lpstr>Cuadro 4.13.14</vt:lpstr>
      <vt:lpstr>Cuadro 4.13.15</vt:lpstr>
      <vt:lpstr>Cuadro 4.13.16</vt:lpstr>
      <vt:lpstr>Cuadro 4.13.17</vt:lpstr>
      <vt:lpstr>Cuadro 4.13.18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msuyay</dc:creator>
  <cp:keywords/>
  <dc:description/>
  <cp:lastModifiedBy>Bergara Pablo</cp:lastModifiedBy>
  <cp:revision>1</cp:revision>
  <dcterms:created xsi:type="dcterms:W3CDTF">2024-01-11T19:02:32Z</dcterms:created>
  <dcterms:modified xsi:type="dcterms:W3CDTF">2024-02-15T12:49:43Z</dcterms:modified>
  <cp:category/>
  <cp:contentStatus/>
</cp:coreProperties>
</file>