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NEA_2024-02-14\cuadro4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4.14" sheetId="1" r:id="rId3"/>
    <sheet name="Cuadro 4.14.1" sheetId="2" r:id="rId4"/>
    <sheet name="Cuadro 4.14.2" sheetId="3" r:id="rId5"/>
    <sheet name="Cuadro 4.14.3" sheetId="4" r:id="rId6"/>
    <sheet name="Cuadro 4.14.4" sheetId="5" r:id="rId7"/>
    <sheet name="Cuadro 4.14.5" sheetId="6" r:id="rId8"/>
    <sheet name="Cuadro 4.14.6" sheetId="7" r:id="rId9"/>
    <sheet name="Cuadro 4.14.7" sheetId="8" r:id="rId10"/>
    <sheet name="Cuadro 4.14.8" sheetId="9" r:id="rId11"/>
    <sheet name="Cuadro 4.14.9" sheetId="10" r:id="rId12"/>
    <sheet name="Cuadro 4.14.10" sheetId="11" r:id="rId13"/>
    <sheet name="Cuadro 4.14.11" sheetId="12" r:id="rId14"/>
    <sheet name="Cuadro 4.14.12" sheetId="13" r:id="rId15"/>
    <sheet name="Cuadro 4.14.13" sheetId="14" r:id="rId16"/>
    <sheet name="Cuadro 4.14.14" sheetId="15" r:id="rId17"/>
    <sheet name="Cuadro 4.14.15" sheetId="16" r:id="rId18"/>
    <sheet name="Cuadro 4.14.16" sheetId="17" r:id="rId19"/>
    <sheet name="Cuadro 4.14.17" sheetId="18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<sst xmlns="http://schemas.openxmlformats.org/spreadsheetml/2006/main" count="6918" uniqueCount="60">
  <si>
    <t>Censo Nacional de Población, Hogares y Viviendas 2022</t>
  </si>
  <si>
    <t>Cuadro 4.14. Provincia de Misiones. Población ocupada como patrón(a) o empleador(a) y cuenta propia, por aporte jubilatorio, según sexo registrado al nacer y grupos quinquenales de edad. Año 2022  </t>
  </si>
  <si>
    <t>Sexo registrado al nacer y grupos quinquenales de edad</t>
  </si>
  <si>
    <t>Población ocupada como patrón(a) o empleador(a) y cuenta propia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</si>
  <si>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</si>
  <si>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</si>
  <si>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</si>
  <si>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</si>
  <si>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</si>
  <si>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</si>
  <si>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</si>
  <si>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</si>
  <si>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</si>
  <si>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</si>
  <si>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</si>
  <si>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</si>
  <si>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</si>
  <si>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</si>
  <si>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</si>
  <si>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</si>
  <si>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</si>
  <si>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</si>
  <si>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</si>
  <si>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</si>
  <si>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</si>
  <si>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</si>
  <si>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</si>
  <si>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</si>
  <si>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4.14.1. Provincia de Misiones, departamento Apóstoles. Población ocupada como patrón(a) o empleador(a) y cuenta propia, por aporte jubilatorio, según sexo registrado al nacer y grupos quinquenales de edad. Año 2022  </t>
  </si>
  <si>
    <t>Cuadro 4.14.2. Provincia de Misiones, departamento Cainguás. Población ocupada como patrón(a) o empleador(a) y cuenta propia, por aporte jubilatorio, según sexo registrado al nacer y grupos quinquenales de edad. Año 2022  </t>
  </si>
  <si>
    <t>Cuadro 4.14.3. Provincia de Misiones, departamento Candelaria. Población ocupada como patrón(a) o empleador(a) y cuenta propia, por aporte jubilatorio, según sexo registrado al nacer y grupos quinquenales de edad. Año 2022  </t>
  </si>
  <si>
    <t>Cuadro 4.14.4. Provincia de Misiones, departamento Capital. Población ocupada como patrón(a) o empleador(a) y cuenta propia, por aporte jubilatorio, según sexo registrado al nacer y grupos quinquenales de edad. Año 2022  </t>
  </si>
  <si>
    <t>Cuadro 4.14.5. Provincia de Misiones, departamento Concepción. Población ocupada como patrón(a) o empleador(a) y cuenta propia, por aporte jubilatorio, según sexo registrado al nacer y grupos quinquenales de edad. Año 2022  </t>
  </si>
  <si>
    <t>Cuadro 4.14.6. Provincia de Misiones, departamento Eldorado. Población ocupada como patrón(a) o empleador(a) y cuenta propia, por aporte jubilatorio, según sexo registrado al nacer y grupos quinquenales de edad. Año 2022  </t>
  </si>
  <si>
    <t>Cuadro 4.14.7. Provincia de Misiones, departamento General Manuel Belgrano. Población ocupada como patrón(a) o empleador(a) y cuenta propia, por aporte jubilatorio, según sexo registrado al nacer y grupos quinquenales de edad. Año 2022  </t>
  </si>
  <si>
    <t>Cuadro 4.14.8. Provincia de Misiones, departamento Guaraní. Población ocupada como patrón(a) o empleador(a) y cuenta propia, por aporte jubilatorio, según sexo registrado al nacer y grupos quinquenales de edad. Año 2022  </t>
  </si>
  <si>
    <t>Cuadro 4.14.9. Provincia de Misiones, departamento Iguazú. Población ocupada como patrón(a) o empleador(a) y cuenta propia, por aporte jubilatorio, según sexo registrado al nacer y grupos quinquenales de edad. Año 2022  </t>
  </si>
  <si>
    <t>Cuadro 4.14.10. Provincia de Misiones, departamento Leandro N. Alem. Población ocupada como patrón(a) o empleador(a) y cuenta propia, por aporte jubilatorio, según sexo registrado al nacer y grupos quinquenales de edad. Año 2022  </t>
  </si>
  <si>
    <t>Cuadro 4.14.11. Provincia de Misiones, departamento Libertador General San Martín. Población ocupada como patrón(a) o empleador(a) y cuenta propia, por aporte jubilatorio, según sexo registrado al nacer y grupos quinquenales de edad. Año 2022  </t>
  </si>
  <si>
    <t>Cuadro 4.14.12. Provincia de Misiones, departamento Montecarlo. Población ocupada como patrón(a) o empleador(a) y cuenta propia, por aporte jubilatorio, según sexo registrado al nacer y grupos quinquenales de edad. Año 2022  </t>
  </si>
  <si>
    <t>Cuadro 4.14.13. Provincia de Misiones, departamento Oberá. Población ocupada como patrón(a) o empleador(a) y cuenta propia, por aporte jubilatorio, según sexo registrado al nacer y grupos quinquenales de edad. Año 2022  </t>
  </si>
  <si>
    <t>Cuadro 4.14.14. Provincia de Misiones, departamento San Ignacio. Población ocupada como patrón(a) o empleador(a) y cuenta propia, por aporte jubilatorio, según sexo registrado al nacer y grupos quinquenales de edad. Año 2022  </t>
  </si>
  <si>
    <t>Cuadro 4.14.15. Provincia de Misiones, departamento San Javier. Población ocupada como patrón(a) o empleador(a) y cuenta propia, por aporte jubilatorio, según sexo registrado al nacer y grupos quinquenales de edad. Año 2022  </t>
  </si>
  <si>
    <t>Cuadro 4.14.16. Provincia de Misiones, departamento San Pedro. Población ocupada como patrón(a) o empleador(a) y cuenta propia, por aporte jubilatorio, según sexo registrado al nacer y grupos quinquenales de edad. Año 2022  </t>
  </si>
  <si>
    <t>Cuadro 4.14.17. Provincia de Misiones, departamento 25 de Mayo. Población ocupada como patrón(a) o empleador(a) y cuenta propia, por aporte jubilatorio, según sexo registrado al nacer y grupos quinquenales de edad. Año 2022 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</si>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</sst>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3" t="s">
        <v>51</v>
      </c>
    </row>
    <row r="4" spans="11:11" ht="20.25">
      <c r="K4" s="13"/>
    </row>
    <row r="5" spans="11:11" ht="20.25">
      <c r="K5" s="13" t="s">
        <v>52</v>
      </c>
    </row>
    <row r="7" spans="11:11" ht="15">
      <c r="K7" s="14" t="s">
        <v>59</v>
      </c>
    </row>
    <row r="8" spans="11:11" ht="15">
      <c r="K8" s="14"/>
    </row>
    <row r="9" spans="11:11" ht="15">
      <c r="K9" s="14"/>
    </row>
    <row r="10" spans="11:11" ht="15">
      <c r="K10" s="14"/>
    </row>
    <row r="11" spans="11:11" ht="15">
      <c r="K11" s="14"/>
    </row>
    <row r="12" spans="11:11" ht="15">
      <c r="K12" s="14" t="s">
        <v>53</v>
      </c>
    </row>
    <row r="13" spans="11:11" ht="15">
      <c r="K13" s="14" t="s">
        <v>54</v>
      </c>
    </row>
    <row r="14" spans="11:11" ht="15">
      <c r="K14" s="14" t="s">
        <v>55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/>
  <cols>
    <col min="1" max="1" width="249.5" bestFit="1" customWidth="1"/>
  </cols>
  <sheetData>
    <row r="1" spans="1:1" ht="12.75">
      <c r="A1" s="11" t="s">
        <v>46</v>
      </c>
    </row>
    <row r="2" spans="1:1" ht="12.75">
      <c r="A2" s="11" t="s">
        <v>47</v>
      </c>
    </row>
    <row r="3" spans="1:1" ht="12.75">
      <c r="A3" s="12"/>
    </row>
    <row r="4" spans="1:1" ht="12.75">
      <c r="A4" s="10" t="str">
        <f>HYPERLINK("#'Cuadro 4.14'!A3", "Cuadro 4.14. Provincia de Misiones. Población ocupada como patrón(a) o empleador(a) y cuenta propia, por aporte jubilatorio, según sexo registrado al nacer y grupos quinquenales de edad. Año 2022  ")</f>
        <v>Cuadro 4.14. Provincia de Misiones. Población ocupada como patrón(a) o empleador(a) y cuenta propia, por aporte jubilatorio, según sexo registrado al nacer y grupos quinquenales de edad. Año 2022  </v>
      </c>
    </row>
    <row r="5" spans="1:1" ht="12.75">
      <c r="A5" s="10" t="str">
        <f>HYPERLINK("#'Cuadro 4.14.1'!A3", "Cuadro 4.14.1. Provincia de Misiones, departamento Apóstoles. Población ocupada como patrón(a) o empleador(a) y cuenta propia, por aporte jubilatorio, según sexo registrado al nacer y grupos quinquenales de edad. Año 2022  ")</f>
        <v>Cuadro 4.14.1. Provincia de Misiones, departamento Apóstoles. Población ocupada como patrón(a) o empleador(a) y cuenta propia, por aporte jubilatorio, según sexo registrado al nacer y grupos quinquenales de edad. Año 2022  </v>
      </c>
    </row>
    <row r="6" spans="1:1" ht="12.75">
      <c r="A6" s="10" t="str">
        <f>HYPERLINK("#'Cuadro 4.14.2'!A3", "Cuadro 4.14.2. Provincia de Misiones, departamento Cainguás. Población ocupada como patrón(a) o empleador(a) y cuenta propia, por aporte jubilatorio, según sexo registrado al nacer y grupos quinquenales de edad. Año 2022  ")</f>
        <v>Cuadro 4.14.2. Provincia de Misiones, departamento Cainguás. Población ocupada como patrón(a) o empleador(a) y cuenta propia, por aporte jubilatorio, según sexo registrado al nacer y grupos quinquenales de edad. Año 2022  </v>
      </c>
    </row>
    <row r="7" spans="1:1" ht="12.75">
      <c r="A7" s="10" t="str">
        <f>HYPERLINK("#'Cuadro 4.14.3'!A3", "Cuadro 4.14.3. Provincia de Misiones, departamento Candelaria. Población ocupada como patrón(a) o empleador(a) y cuenta propia, por aporte jubilatorio, según sexo registrado al nacer y grupos quinquenales de edad. Año 2022  ")</f>
        <v>Cuadro 4.14.3. Provincia de Misiones, departamento Candelaria. Población ocupada como patrón(a) o empleador(a) y cuenta propia, por aporte jubilatorio, según sexo registrado al nacer y grupos quinquenales de edad. Año 2022  </v>
      </c>
    </row>
    <row r="8" spans="1:1" ht="12.75">
      <c r="A8" s="10" t="str">
        <f>HYPERLINK("#'Cuadro 4.14.4'!A3", "Cuadro 4.14.4. Provincia de Misiones, departamento Capital. Población ocupada como patrón(a) o empleador(a) y cuenta propia, por aporte jubilatorio, según sexo registrado al nacer y grupos quinquenales de edad. Año 2022  ")</f>
        <v>Cuadro 4.14.4. Provincia de Misiones, departamento Capital. Población ocupada como patrón(a) o empleador(a) y cuenta propia, por aporte jubilatorio, según sexo registrado al nacer y grupos quinquenales de edad. Año 2022  </v>
      </c>
    </row>
    <row r="9" spans="1:1" ht="12.75">
      <c r="A9" s="10" t="str">
        <f>HYPERLINK("#'Cuadro 4.14.5'!A3", "Cuadro 4.14.5. Provincia de Misiones, departamento Concepción. Población ocupada como patrón(a) o empleador(a) y cuenta propia, por aporte jubilatorio, según sexo registrado al nacer y grupos quinquenales de edad. Año 2022  ")</f>
        <v>Cuadro 4.14.5. Provincia de Misiones, departamento Concepción. Población ocupada como patrón(a) o empleador(a) y cuenta propia, por aporte jubilatorio, según sexo registrado al nacer y grupos quinquenales de edad. Año 2022  </v>
      </c>
    </row>
    <row r="10" spans="1:1" ht="12.75">
      <c r="A10" s="10" t="str">
        <f>HYPERLINK("#'Cuadro 4.14.6'!A3", "Cuadro 4.14.6. Provincia de Misiones, departamento Eldorado. Población ocupada como patrón(a) o empleador(a) y cuenta propia, por aporte jubilatorio, según sexo registrado al nacer y grupos quinquenales de edad. Año 2022  ")</f>
        <v>Cuadro 4.14.6. Provincia de Misiones, departamento Eldorado. Población ocupada como patrón(a) o empleador(a) y cuenta propia, por aporte jubilatorio, según sexo registrado al nacer y grupos quinquenales de edad. Año 2022  </v>
      </c>
    </row>
    <row r="11" spans="1:1" ht="12.75">
      <c r="A11" s="10" t="str">
        <f>HYPERLINK("#'Cuadro 4.14.7'!A3", "Cuadro 4.14.7. Provincia de Misiones, departamento General Manuel Belgrano. Población ocupada como patrón(a) o empleador(a) y cuenta propia, por aporte jubilatorio, según sexo registrado al nacer y grupos quinquenales de edad. Año 2022  ")</f>
        <v>Cuadro 4.14.7. Provincia de Misiones, departamento General Manuel Belgrano. Población ocupada como patrón(a) o empleador(a) y cuenta propia, por aporte jubilatorio, según sexo registrado al nacer y grupos quinquenales de edad. Año 2022  </v>
      </c>
    </row>
    <row r="12" spans="1:1" ht="12.75">
      <c r="A12" s="10" t="str">
        <f>HYPERLINK("#'Cuadro 4.14.8'!A3", "Cuadro 4.14.8. Provincia de Misiones, departamento Guaraní. Población ocupada como patrón(a) o empleador(a) y cuenta propia, por aporte jubilatorio, según sexo registrado al nacer y grupos quinquenales de edad. Año 2022  ")</f>
        <v>Cuadro 4.14.8. Provincia de Misiones, departamento Guaraní. Población ocupada como patrón(a) o empleador(a) y cuenta propia, por aporte jubilatorio, según sexo registrado al nacer y grupos quinquenales de edad. Año 2022  </v>
      </c>
    </row>
    <row r="13" spans="1:1" ht="12.75">
      <c r="A13" s="10" t="str">
        <f>HYPERLINK("#'Cuadro 4.14.9'!A3", "Cuadro 4.14.9. Provincia de Misiones, departamento Iguazú. Población ocupada como patrón(a) o empleador(a) y cuenta propia, por aporte jubilatorio, según sexo registrado al nacer y grupos quinquenales de edad. Año 2022  ")</f>
        <v>Cuadro 4.14.9. Provincia de Misiones, departamento Iguazú. Población ocupada como patrón(a) o empleador(a) y cuenta propia, por aporte jubilatorio, según sexo registrado al nacer y grupos quinquenales de edad. Año 2022  </v>
      </c>
    </row>
    <row r="14" spans="1:1" ht="12.75">
      <c r="A14" s="10" t="str">
        <f>HYPERLINK("#'Cuadro 4.14.10'!A3", "Cuadro 4.14.10. Provincia de Misiones, departamento Leandro N. Alem. Población ocupada como patrón(a) o empleador(a) y cuenta propia, por aporte jubilatorio, según sexo registrado al nacer y grupos quinquenales de edad. Año 2022  ")</f>
        <v>Cuadro 4.14.10. Provincia de Misiones, departamento Leandro N. Alem. Población ocupada como patrón(a) o empleador(a) y cuenta propia, por aporte jubilatorio, según sexo registrado al nacer y grupos quinquenales de edad. Año 2022  </v>
      </c>
    </row>
    <row r="15" spans="1:1" ht="12.75">
      <c r="A15" s="10" t="str">
        <f>HYPERLINK("#'Cuadro 4.14.11'!A3", "Cuadro 4.14.11. Provincia de Misiones, departamento Libertador General San Martín. Población ocupada como patrón(a) o empleador(a) y cuenta propia, por aporte jubilatorio, según sexo registrado al nacer y grupos quinquenales de edad. Año 2022  ")</f>
        <v>Cuadro 4.14.11. Provincia de Misiones, departamento Libertador General San Martín. Población ocupada como patrón(a) o empleador(a) y cuenta propia, por aporte jubilatorio, según sexo registrado al nacer y grupos quinquenales de edad. Año 2022  </v>
      </c>
    </row>
    <row r="16" spans="1:1" ht="12.75">
      <c r="A16" s="10" t="str">
        <f>HYPERLINK("#'Cuadro 4.14.12'!A3", "Cuadro 4.14.12. Provincia de Misiones, departamento Montecarlo. Población ocupada como patrón(a) o empleador(a) y cuenta propia, por aporte jubilatorio, según sexo registrado al nacer y grupos quinquenales de edad. Año 2022  ")</f>
        <v>Cuadro 4.14.12. Provincia de Misiones, departamento Montecarlo. Población ocupada como patrón(a) o empleador(a) y cuenta propia, por aporte jubilatorio, según sexo registrado al nacer y grupos quinquenales de edad. Año 2022  </v>
      </c>
    </row>
    <row r="17" spans="1:1" ht="12.75">
      <c r="A17" s="10" t="str">
        <f>HYPERLINK("#'Cuadro 4.14.13'!A3", "Cuadro 4.14.13. Provincia de Misiones, departamento Oberá. Población ocupada como patrón(a) o empleador(a) y cuenta propia, por aporte jubilatorio, según sexo registrado al nacer y grupos quinquenales de edad. Año 2022  ")</f>
        <v>Cuadro 4.14.13. Provincia de Misiones, departamento Oberá. Población ocupada como patrón(a) o empleador(a) y cuenta propia, por aporte jubilatorio, según sexo registrado al nacer y grupos quinquenales de edad. Año 2022  </v>
      </c>
    </row>
    <row r="18" spans="1:1" ht="12.75">
      <c r="A18" s="10" t="str">
        <f>HYPERLINK("#'Cuadro 4.14.14'!A3", "Cuadro 4.14.14. Provincia de Misiones, departamento San Ignacio. Población ocupada como patrón(a) o empleador(a) y cuenta propia, por aporte jubilatorio, según sexo registrado al nacer y grupos quinquenales de edad. Año 2022  ")</f>
        <v>Cuadro 4.14.14. Provincia de Misiones, departamento San Ignacio. Población ocupada como patrón(a) o empleador(a) y cuenta propia, por aporte jubilatorio, según sexo registrado al nacer y grupos quinquenales de edad. Año 2022  </v>
      </c>
    </row>
    <row r="19" spans="1:1" ht="12.75">
      <c r="A19" s="10" t="str">
        <f>HYPERLINK("#'Cuadro 4.14.15'!A3", "Cuadro 4.14.15. Provincia de Misiones, departamento San Javier. Población ocupada como patrón(a) o empleador(a) y cuenta propia, por aporte jubilatorio, según sexo registrado al nacer y grupos quinquenales de edad. Año 2022  ")</f>
        <v>Cuadro 4.14.15. Provincia de Misiones, departamento San Javier. Población ocupada como patrón(a) o empleador(a) y cuenta propia, por aporte jubilatorio, según sexo registrado al nacer y grupos quinquenales de edad. Año 2022  </v>
      </c>
    </row>
    <row r="20" spans="1:1" ht="12.75">
      <c r="A20" s="10" t="str">
        <f>HYPERLINK("#'Cuadro 4.14.16'!A3", "Cuadro 4.14.16. Provincia de Misiones, departamento San Pedro. Población ocupada como patrón(a) o empleador(a) y cuenta propia, por aporte jubilatorio, según sexo registrado al nacer y grupos quinquenales de edad. Año 2022  ")</f>
        <v>Cuadro 4.14.16. Provincia de Misiones, departamento San Pedro. Población ocupada como patrón(a) o empleador(a) y cuenta propia, por aporte jubilatorio, según sexo registrado al nacer y grupos quinquenales de edad. Año 2022  </v>
      </c>
    </row>
    <row r="21" spans="1:1" ht="12.75">
      <c r="A21" s="10" t="str">
        <f>HYPERLINK("#'Cuadro 4.14.17'!A3", "Cuadro 4.14.17. Provincia de Misiones, departamento 25 de Mayo. Población ocupada como patrón(a) o empleador(a) y cuenta propia, por aporte jubilatorio, según sexo registrado al nacer y grupos quinquenales de edad. Año 2022  ")</f>
        <v>Cuadro 4.14.17. Provincia de Misiones, departamento 25 de Mayo. Población ocupada como patrón(a) o empleador(a) y cuenta propia, por aporte jubilatorio, según sexo registrado al nacer y grupos quinquenales de edad. Año 2022  </v>
      </c>
    </row>
    <row r="22" spans="1:1" ht="12.75">
      <c r="A22" s="12"/>
    </row>
    <row r="23" spans="1:1">
      <c r="A23" s="25" t="s">
        <v>48</v>
      </c>
    </row>
    <row r="24" spans="1:1">
      <c r="A24" s="25" t="s">
        <v>49</v>
      </c>
    </row>
    <row r="25" spans="1:1">
      <c r="A25" s="25" t="s">
        <v>50</v>
      </c>
    </row>
    <row r="26" spans="1:1" ht="12.75">
      <c r="A26" s="12"/>
    </row>
    <row r="27" spans="1:1" ht="12.75">
      <c r="A27" s="12"/>
    </row>
    <row r="28" spans="1:1" ht="12.75">
      <c r="A28" s="12"/>
    </row>
    <row r="29" spans="1:1" ht="12.75">
      <c r="A29" s="12"/>
    </row>
    <row r="30" spans="1:1" ht="12.75">
      <c r="A30" s="12"/>
    </row>
    <row r="31" spans="1:1" ht="12.75">
      <c r="A31" s="12"/>
    </row>
    <row r="32" spans="1:1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203440</v>
      </c>
      <c r="D6" s="3">
        <v>26840</v>
      </c>
      <c r="E6" s="3">
        <v>16293</v>
      </c>
      <c r="F6" s="3">
        <v>9901</v>
      </c>
      <c r="G6" s="3">
        <v>646</v>
      </c>
      <c r="H6" s="3">
        <v>176600</v>
      </c>
      <c r="I6" s="3">
        <v>38286</v>
      </c>
      <c r="J6" s="3">
        <v>134169</v>
      </c>
      <c r="K6" s="3">
        <v>4145</v>
      </c>
    </row>
    <row r="7" spans="1:31" ht="12" customHeight="1">
      <c r="A7" s="21" t="s">
        <v>45</v>
      </c>
      <c r="B7" s="1" t="s">
        <v>11</v>
      </c>
      <c r="C7" s="9">
        <v>564</v>
      </c>
      <c r="D7" s="9">
        <v>31</v>
      </c>
      <c r="E7" s="9">
        <v>10</v>
      </c>
      <c r="F7" s="9">
        <v>17</v>
      </c>
      <c r="G7" s="9">
        <v>4</v>
      </c>
      <c r="H7" s="9">
        <v>533</v>
      </c>
      <c r="I7" s="9">
        <v>21</v>
      </c>
      <c r="J7" s="9">
        <v>500</v>
      </c>
      <c r="K7" s="9">
        <v>12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9208</v>
      </c>
      <c r="D8" s="9">
        <v>729</v>
      </c>
      <c r="E8" s="9">
        <v>125</v>
      </c>
      <c r="F8" s="9">
        <v>574</v>
      </c>
      <c r="G8" s="9">
        <v>30</v>
      </c>
      <c r="H8" s="9">
        <v>8479</v>
      </c>
      <c r="I8" s="9">
        <v>190</v>
      </c>
      <c r="J8" s="9">
        <v>8092</v>
      </c>
      <c r="K8" s="9">
        <v>197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19347</v>
      </c>
      <c r="D9" s="9">
        <v>2448</v>
      </c>
      <c r="E9" s="9">
        <v>794</v>
      </c>
      <c r="F9" s="9">
        <v>1573</v>
      </c>
      <c r="G9" s="9">
        <v>81</v>
      </c>
      <c r="H9" s="9">
        <v>16899</v>
      </c>
      <c r="I9" s="9">
        <v>1232</v>
      </c>
      <c r="J9" s="9">
        <v>15258</v>
      </c>
      <c r="K9" s="9">
        <v>409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24583</v>
      </c>
      <c r="D10" s="9">
        <v>3682</v>
      </c>
      <c r="E10" s="9">
        <v>1875</v>
      </c>
      <c r="F10" s="9">
        <v>1730</v>
      </c>
      <c r="G10" s="9">
        <v>77</v>
      </c>
      <c r="H10" s="9">
        <v>20901</v>
      </c>
      <c r="I10" s="9">
        <v>3266</v>
      </c>
      <c r="J10" s="9">
        <v>17115</v>
      </c>
      <c r="K10" s="9">
        <v>520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25947</v>
      </c>
      <c r="D11" s="9">
        <v>3903</v>
      </c>
      <c r="E11" s="9">
        <v>2420</v>
      </c>
      <c r="F11" s="9">
        <v>1406</v>
      </c>
      <c r="G11" s="9">
        <v>77</v>
      </c>
      <c r="H11" s="9">
        <v>22044</v>
      </c>
      <c r="I11" s="9">
        <v>4847</v>
      </c>
      <c r="J11" s="9">
        <v>16745</v>
      </c>
      <c r="K11" s="9">
        <v>452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24566</v>
      </c>
      <c r="D12" s="9">
        <v>3666</v>
      </c>
      <c r="E12" s="9">
        <v>2465</v>
      </c>
      <c r="F12" s="9">
        <v>1115</v>
      </c>
      <c r="G12" s="9">
        <v>86</v>
      </c>
      <c r="H12" s="9">
        <v>20900</v>
      </c>
      <c r="I12" s="9">
        <v>5308</v>
      </c>
      <c r="J12" s="9">
        <v>15150</v>
      </c>
      <c r="K12" s="9">
        <v>442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23362</v>
      </c>
      <c r="D13" s="9">
        <v>3369</v>
      </c>
      <c r="E13" s="9">
        <v>2301</v>
      </c>
      <c r="F13" s="9">
        <v>994</v>
      </c>
      <c r="G13" s="9">
        <v>74</v>
      </c>
      <c r="H13" s="9">
        <v>19993</v>
      </c>
      <c r="I13" s="9">
        <v>5416</v>
      </c>
      <c r="J13" s="9">
        <v>14177</v>
      </c>
      <c r="K13" s="9">
        <v>400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19960</v>
      </c>
      <c r="D14" s="9">
        <v>2689</v>
      </c>
      <c r="E14" s="9">
        <v>1920</v>
      </c>
      <c r="F14" s="9">
        <v>717</v>
      </c>
      <c r="G14" s="9">
        <v>52</v>
      </c>
      <c r="H14" s="9">
        <v>17271</v>
      </c>
      <c r="I14" s="9">
        <v>4895</v>
      </c>
      <c r="J14" s="9">
        <v>12015</v>
      </c>
      <c r="K14" s="9">
        <v>361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16654</v>
      </c>
      <c r="D15" s="9">
        <v>2139</v>
      </c>
      <c r="E15" s="9">
        <v>1512</v>
      </c>
      <c r="F15" s="9">
        <v>591</v>
      </c>
      <c r="G15" s="9">
        <v>36</v>
      </c>
      <c r="H15" s="9">
        <v>14515</v>
      </c>
      <c r="I15" s="9">
        <v>4252</v>
      </c>
      <c r="J15" s="9">
        <v>9915</v>
      </c>
      <c r="K15" s="9">
        <v>348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14478</v>
      </c>
      <c r="D16" s="9">
        <v>1681</v>
      </c>
      <c r="E16" s="9">
        <v>1182</v>
      </c>
      <c r="F16" s="9">
        <v>461</v>
      </c>
      <c r="G16" s="9">
        <v>38</v>
      </c>
      <c r="H16" s="9">
        <v>12797</v>
      </c>
      <c r="I16" s="9">
        <v>3674</v>
      </c>
      <c r="J16" s="9">
        <v>8869</v>
      </c>
      <c r="K16" s="9">
        <v>254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11483</v>
      </c>
      <c r="D17" s="9">
        <v>1260</v>
      </c>
      <c r="E17" s="9">
        <v>908</v>
      </c>
      <c r="F17" s="9">
        <v>319</v>
      </c>
      <c r="G17" s="9">
        <v>33</v>
      </c>
      <c r="H17" s="9">
        <v>10223</v>
      </c>
      <c r="I17" s="9">
        <v>2862</v>
      </c>
      <c r="J17" s="9">
        <v>7079</v>
      </c>
      <c r="K17" s="9">
        <v>282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7156</v>
      </c>
      <c r="D18" s="9">
        <v>664</v>
      </c>
      <c r="E18" s="9">
        <v>448</v>
      </c>
      <c r="F18" s="9">
        <v>187</v>
      </c>
      <c r="G18" s="9">
        <v>29</v>
      </c>
      <c r="H18" s="9">
        <v>6492</v>
      </c>
      <c r="I18" s="9">
        <v>1422</v>
      </c>
      <c r="J18" s="9">
        <v>4835</v>
      </c>
      <c r="K18" s="9">
        <v>235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3561</v>
      </c>
      <c r="D19" s="9">
        <v>310</v>
      </c>
      <c r="E19" s="9">
        <v>178</v>
      </c>
      <c r="F19" s="9">
        <v>117</v>
      </c>
      <c r="G19" s="9">
        <v>15</v>
      </c>
      <c r="H19" s="9">
        <v>3251</v>
      </c>
      <c r="I19" s="9">
        <v>531</v>
      </c>
      <c r="J19" s="9">
        <v>2575</v>
      </c>
      <c r="K19" s="9">
        <v>145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1562</v>
      </c>
      <c r="D20" s="9">
        <v>161</v>
      </c>
      <c r="E20" s="9">
        <v>93</v>
      </c>
      <c r="F20" s="9">
        <v>59</v>
      </c>
      <c r="G20" s="9">
        <v>9</v>
      </c>
      <c r="H20" s="9">
        <v>1401</v>
      </c>
      <c r="I20" s="9">
        <v>220</v>
      </c>
      <c r="J20" s="9">
        <v>1116</v>
      </c>
      <c r="K20" s="9">
        <v>65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1009</v>
      </c>
      <c r="D21" s="9">
        <v>108</v>
      </c>
      <c r="E21" s="9">
        <v>62</v>
      </c>
      <c r="F21" s="9">
        <v>41</v>
      </c>
      <c r="G21" s="9">
        <v>5</v>
      </c>
      <c r="H21" s="9">
        <v>901</v>
      </c>
      <c r="I21" s="9">
        <v>150</v>
      </c>
      <c r="J21" s="9">
        <v>728</v>
      </c>
      <c r="K21" s="9">
        <v>23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73429</v>
      </c>
      <c r="D22" s="3">
        <v>9058</v>
      </c>
      <c r="E22" s="3">
        <v>5708</v>
      </c>
      <c r="F22" s="3">
        <v>3138</v>
      </c>
      <c r="G22" s="3">
        <v>212</v>
      </c>
      <c r="H22" s="3">
        <v>64371</v>
      </c>
      <c r="I22" s="3">
        <v>14609</v>
      </c>
      <c r="J22" s="3">
        <v>48234</v>
      </c>
      <c r="K22" s="3">
        <v>1528</v>
      </c>
    </row>
    <row r="23" spans="1:16" ht="12" customHeight="1">
      <c r="A23" s="21" t="s">
        <v>45</v>
      </c>
      <c r="B23" s="1" t="s">
        <v>11</v>
      </c>
      <c r="C23" s="9">
        <v>170</v>
      </c>
      <c r="D23" s="9">
        <v>8</v>
      </c>
      <c r="E23" s="9">
        <v>4</v>
      </c>
      <c r="F23" s="9">
        <v>4</v>
      </c>
      <c r="G23" s="9" t="s">
        <v>56</v>
      </c>
      <c r="H23" s="9">
        <v>162</v>
      </c>
      <c r="I23" s="9">
        <v>11</v>
      </c>
      <c r="J23" s="9">
        <v>145</v>
      </c>
      <c r="K23" s="9">
        <v>6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2709</v>
      </c>
      <c r="D24" s="9">
        <v>182</v>
      </c>
      <c r="E24" s="9">
        <v>25</v>
      </c>
      <c r="F24" s="9">
        <v>147</v>
      </c>
      <c r="G24" s="9">
        <v>10</v>
      </c>
      <c r="H24" s="9">
        <v>2527</v>
      </c>
      <c r="I24" s="9">
        <v>57</v>
      </c>
      <c r="J24" s="9">
        <v>2416</v>
      </c>
      <c r="K24" s="9">
        <v>54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7039</v>
      </c>
      <c r="D25" s="9">
        <v>822</v>
      </c>
      <c r="E25" s="9">
        <v>257</v>
      </c>
      <c r="F25" s="9">
        <v>541</v>
      </c>
      <c r="G25" s="9">
        <v>24</v>
      </c>
      <c r="H25" s="9">
        <v>6217</v>
      </c>
      <c r="I25" s="9">
        <v>488</v>
      </c>
      <c r="J25" s="9">
        <v>5572</v>
      </c>
      <c r="K25" s="9">
        <v>157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10150</v>
      </c>
      <c r="D26" s="9">
        <v>1325</v>
      </c>
      <c r="E26" s="9">
        <v>712</v>
      </c>
      <c r="F26" s="9">
        <v>588</v>
      </c>
      <c r="G26" s="9">
        <v>25</v>
      </c>
      <c r="H26" s="9">
        <v>8825</v>
      </c>
      <c r="I26" s="9">
        <v>1531</v>
      </c>
      <c r="J26" s="9">
        <v>7073</v>
      </c>
      <c r="K26" s="9">
        <v>221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10553</v>
      </c>
      <c r="D27" s="9">
        <v>1385</v>
      </c>
      <c r="E27" s="9">
        <v>912</v>
      </c>
      <c r="F27" s="9">
        <v>456</v>
      </c>
      <c r="G27" s="9">
        <v>17</v>
      </c>
      <c r="H27" s="9">
        <v>9168</v>
      </c>
      <c r="I27" s="9">
        <v>2154</v>
      </c>
      <c r="J27" s="9">
        <v>6839</v>
      </c>
      <c r="K27" s="9">
        <v>175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9675</v>
      </c>
      <c r="D28" s="9">
        <v>1272</v>
      </c>
      <c r="E28" s="9">
        <v>906</v>
      </c>
      <c r="F28" s="9">
        <v>339</v>
      </c>
      <c r="G28" s="9">
        <v>27</v>
      </c>
      <c r="H28" s="9">
        <v>8403</v>
      </c>
      <c r="I28" s="9">
        <v>2226</v>
      </c>
      <c r="J28" s="9">
        <v>6024</v>
      </c>
      <c r="K28" s="9">
        <v>153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8721</v>
      </c>
      <c r="D29" s="9">
        <v>1194</v>
      </c>
      <c r="E29" s="9">
        <v>809</v>
      </c>
      <c r="F29" s="9">
        <v>357</v>
      </c>
      <c r="G29" s="9">
        <v>28</v>
      </c>
      <c r="H29" s="9">
        <v>7527</v>
      </c>
      <c r="I29" s="9">
        <v>2182</v>
      </c>
      <c r="J29" s="9">
        <v>5193</v>
      </c>
      <c r="K29" s="9">
        <v>152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7142</v>
      </c>
      <c r="D30" s="9">
        <v>952</v>
      </c>
      <c r="E30" s="9">
        <v>711</v>
      </c>
      <c r="F30" s="9">
        <v>220</v>
      </c>
      <c r="G30" s="9">
        <v>21</v>
      </c>
      <c r="H30" s="9">
        <v>6190</v>
      </c>
      <c r="I30" s="9">
        <v>1862</v>
      </c>
      <c r="J30" s="9">
        <v>4206</v>
      </c>
      <c r="K30" s="9">
        <v>122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5694</v>
      </c>
      <c r="D31" s="9">
        <v>732</v>
      </c>
      <c r="E31" s="9">
        <v>538</v>
      </c>
      <c r="F31" s="9">
        <v>178</v>
      </c>
      <c r="G31" s="9">
        <v>16</v>
      </c>
      <c r="H31" s="9">
        <v>4962</v>
      </c>
      <c r="I31" s="9">
        <v>1542</v>
      </c>
      <c r="J31" s="9">
        <v>3292</v>
      </c>
      <c r="K31" s="9">
        <v>128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4634</v>
      </c>
      <c r="D32" s="9">
        <v>528</v>
      </c>
      <c r="E32" s="9">
        <v>404</v>
      </c>
      <c r="F32" s="9">
        <v>112</v>
      </c>
      <c r="G32" s="9">
        <v>12</v>
      </c>
      <c r="H32" s="9">
        <v>4106</v>
      </c>
      <c r="I32" s="9">
        <v>1253</v>
      </c>
      <c r="J32" s="9">
        <v>2767</v>
      </c>
      <c r="K32" s="9">
        <v>86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3222</v>
      </c>
      <c r="D33" s="9">
        <v>354</v>
      </c>
      <c r="E33" s="9">
        <v>257</v>
      </c>
      <c r="F33" s="9">
        <v>88</v>
      </c>
      <c r="G33" s="9">
        <v>9</v>
      </c>
      <c r="H33" s="9">
        <v>2868</v>
      </c>
      <c r="I33" s="9">
        <v>747</v>
      </c>
      <c r="J33" s="9">
        <v>2015</v>
      </c>
      <c r="K33" s="9">
        <v>106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2004</v>
      </c>
      <c r="D34" s="9">
        <v>158</v>
      </c>
      <c r="E34" s="9">
        <v>93</v>
      </c>
      <c r="F34" s="9">
        <v>55</v>
      </c>
      <c r="G34" s="9">
        <v>10</v>
      </c>
      <c r="H34" s="9">
        <v>1846</v>
      </c>
      <c r="I34" s="9">
        <v>330</v>
      </c>
      <c r="J34" s="9">
        <v>1429</v>
      </c>
      <c r="K34" s="9">
        <v>87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966</v>
      </c>
      <c r="D35" s="9">
        <v>62</v>
      </c>
      <c r="E35" s="9">
        <v>32</v>
      </c>
      <c r="F35" s="9">
        <v>26</v>
      </c>
      <c r="G35" s="9">
        <v>4</v>
      </c>
      <c r="H35" s="9">
        <v>904</v>
      </c>
      <c r="I35" s="9">
        <v>124</v>
      </c>
      <c r="J35" s="9">
        <v>726</v>
      </c>
      <c r="K35" s="9">
        <v>54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435</v>
      </c>
      <c r="D36" s="9">
        <v>47</v>
      </c>
      <c r="E36" s="9">
        <v>26</v>
      </c>
      <c r="F36" s="9">
        <v>15</v>
      </c>
      <c r="G36" s="9">
        <v>6</v>
      </c>
      <c r="H36" s="9">
        <v>388</v>
      </c>
      <c r="I36" s="9">
        <v>65</v>
      </c>
      <c r="J36" s="9">
        <v>305</v>
      </c>
      <c r="K36" s="9">
        <v>18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315</v>
      </c>
      <c r="D37" s="9">
        <v>37</v>
      </c>
      <c r="E37" s="9">
        <v>22</v>
      </c>
      <c r="F37" s="9">
        <v>12</v>
      </c>
      <c r="G37" s="9">
        <v>3</v>
      </c>
      <c r="H37" s="9">
        <v>278</v>
      </c>
      <c r="I37" s="9">
        <v>37</v>
      </c>
      <c r="J37" s="9">
        <v>232</v>
      </c>
      <c r="K37" s="9">
        <v>9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130011</v>
      </c>
      <c r="D38" s="3">
        <v>17782</v>
      </c>
      <c r="E38" s="3">
        <v>10585</v>
      </c>
      <c r="F38" s="3">
        <v>6763</v>
      </c>
      <c r="G38" s="3">
        <v>434</v>
      </c>
      <c r="H38" s="3">
        <v>112229</v>
      </c>
      <c r="I38" s="3">
        <v>23677</v>
      </c>
      <c r="J38" s="3">
        <v>85935</v>
      </c>
      <c r="K38" s="3">
        <v>2617</v>
      </c>
    </row>
    <row r="39" spans="1:16" ht="12" customHeight="1">
      <c r="A39" s="21" t="s">
        <v>45</v>
      </c>
      <c r="B39" s="1" t="s">
        <v>11</v>
      </c>
      <c r="C39" s="9">
        <v>394</v>
      </c>
      <c r="D39" s="9">
        <v>23</v>
      </c>
      <c r="E39" s="9">
        <v>6</v>
      </c>
      <c r="F39" s="9">
        <v>13</v>
      </c>
      <c r="G39" s="9">
        <v>4</v>
      </c>
      <c r="H39" s="9">
        <v>371</v>
      </c>
      <c r="I39" s="9">
        <v>10</v>
      </c>
      <c r="J39" s="9">
        <v>355</v>
      </c>
      <c r="K39" s="9">
        <v>6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6499</v>
      </c>
      <c r="D40" s="9">
        <v>547</v>
      </c>
      <c r="E40" s="9">
        <v>100</v>
      </c>
      <c r="F40" s="9">
        <v>427</v>
      </c>
      <c r="G40" s="9">
        <v>20</v>
      </c>
      <c r="H40" s="9">
        <v>5952</v>
      </c>
      <c r="I40" s="9">
        <v>133</v>
      </c>
      <c r="J40" s="9">
        <v>5676</v>
      </c>
      <c r="K40" s="9">
        <v>143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12308</v>
      </c>
      <c r="D41" s="9">
        <v>1626</v>
      </c>
      <c r="E41" s="9">
        <v>537</v>
      </c>
      <c r="F41" s="9">
        <v>1032</v>
      </c>
      <c r="G41" s="9">
        <v>57</v>
      </c>
      <c r="H41" s="9">
        <v>10682</v>
      </c>
      <c r="I41" s="9">
        <v>744</v>
      </c>
      <c r="J41" s="9">
        <v>9686</v>
      </c>
      <c r="K41" s="9">
        <v>252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14433</v>
      </c>
      <c r="D42" s="9">
        <v>2357</v>
      </c>
      <c r="E42" s="9">
        <v>1163</v>
      </c>
      <c r="F42" s="9">
        <v>1142</v>
      </c>
      <c r="G42" s="9">
        <v>52</v>
      </c>
      <c r="H42" s="9">
        <v>12076</v>
      </c>
      <c r="I42" s="9">
        <v>1735</v>
      </c>
      <c r="J42" s="9">
        <v>10042</v>
      </c>
      <c r="K42" s="9">
        <v>299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15394</v>
      </c>
      <c r="D43" s="9">
        <v>2518</v>
      </c>
      <c r="E43" s="9">
        <v>1508</v>
      </c>
      <c r="F43" s="9">
        <v>950</v>
      </c>
      <c r="G43" s="9">
        <v>60</v>
      </c>
      <c r="H43" s="9">
        <v>12876</v>
      </c>
      <c r="I43" s="9">
        <v>2693</v>
      </c>
      <c r="J43" s="9">
        <v>9906</v>
      </c>
      <c r="K43" s="9">
        <v>277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14891</v>
      </c>
      <c r="D44" s="9">
        <v>2394</v>
      </c>
      <c r="E44" s="9">
        <v>1559</v>
      </c>
      <c r="F44" s="9">
        <v>776</v>
      </c>
      <c r="G44" s="9">
        <v>59</v>
      </c>
      <c r="H44" s="9">
        <v>12497</v>
      </c>
      <c r="I44" s="9">
        <v>3082</v>
      </c>
      <c r="J44" s="9">
        <v>9126</v>
      </c>
      <c r="K44" s="9">
        <v>289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14641</v>
      </c>
      <c r="D45" s="9">
        <v>2175</v>
      </c>
      <c r="E45" s="9">
        <v>1492</v>
      </c>
      <c r="F45" s="9">
        <v>637</v>
      </c>
      <c r="G45" s="9">
        <v>46</v>
      </c>
      <c r="H45" s="9">
        <v>12466</v>
      </c>
      <c r="I45" s="9">
        <v>3234</v>
      </c>
      <c r="J45" s="9">
        <v>8984</v>
      </c>
      <c r="K45" s="9">
        <v>248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12818</v>
      </c>
      <c r="D46" s="9">
        <v>1737</v>
      </c>
      <c r="E46" s="9">
        <v>1209</v>
      </c>
      <c r="F46" s="9">
        <v>497</v>
      </c>
      <c r="G46" s="9">
        <v>31</v>
      </c>
      <c r="H46" s="9">
        <v>11081</v>
      </c>
      <c r="I46" s="9">
        <v>3033</v>
      </c>
      <c r="J46" s="9">
        <v>7809</v>
      </c>
      <c r="K46" s="9">
        <v>239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10960</v>
      </c>
      <c r="D47" s="9">
        <v>1407</v>
      </c>
      <c r="E47" s="9">
        <v>974</v>
      </c>
      <c r="F47" s="9">
        <v>413</v>
      </c>
      <c r="G47" s="9">
        <v>20</v>
      </c>
      <c r="H47" s="9">
        <v>9553</v>
      </c>
      <c r="I47" s="9">
        <v>2710</v>
      </c>
      <c r="J47" s="9">
        <v>6623</v>
      </c>
      <c r="K47" s="9">
        <v>220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9844</v>
      </c>
      <c r="D48" s="9">
        <v>1153</v>
      </c>
      <c r="E48" s="9">
        <v>778</v>
      </c>
      <c r="F48" s="9">
        <v>349</v>
      </c>
      <c r="G48" s="9">
        <v>26</v>
      </c>
      <c r="H48" s="9">
        <v>8691</v>
      </c>
      <c r="I48" s="9">
        <v>2421</v>
      </c>
      <c r="J48" s="9">
        <v>6102</v>
      </c>
      <c r="K48" s="9">
        <v>168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8261</v>
      </c>
      <c r="D49" s="9">
        <v>906</v>
      </c>
      <c r="E49" s="9">
        <v>651</v>
      </c>
      <c r="F49" s="9">
        <v>231</v>
      </c>
      <c r="G49" s="9">
        <v>24</v>
      </c>
      <c r="H49" s="9">
        <v>7355</v>
      </c>
      <c r="I49" s="9">
        <v>2115</v>
      </c>
      <c r="J49" s="9">
        <v>5064</v>
      </c>
      <c r="K49" s="9">
        <v>176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5152</v>
      </c>
      <c r="D50" s="9">
        <v>506</v>
      </c>
      <c r="E50" s="9">
        <v>355</v>
      </c>
      <c r="F50" s="9">
        <v>132</v>
      </c>
      <c r="G50" s="9">
        <v>19</v>
      </c>
      <c r="H50" s="9">
        <v>4646</v>
      </c>
      <c r="I50" s="9">
        <v>1092</v>
      </c>
      <c r="J50" s="9">
        <v>3406</v>
      </c>
      <c r="K50" s="9">
        <v>148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2595</v>
      </c>
      <c r="D51" s="9">
        <v>248</v>
      </c>
      <c r="E51" s="9">
        <v>146</v>
      </c>
      <c r="F51" s="9">
        <v>91</v>
      </c>
      <c r="G51" s="9">
        <v>11</v>
      </c>
      <c r="H51" s="9">
        <v>2347</v>
      </c>
      <c r="I51" s="9">
        <v>407</v>
      </c>
      <c r="J51" s="9">
        <v>1849</v>
      </c>
      <c r="K51" s="9">
        <v>91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1127</v>
      </c>
      <c r="D52" s="9">
        <v>114</v>
      </c>
      <c r="E52" s="9">
        <v>67</v>
      </c>
      <c r="F52" s="9">
        <v>44</v>
      </c>
      <c r="G52" s="9">
        <v>3</v>
      </c>
      <c r="H52" s="9">
        <v>1013</v>
      </c>
      <c r="I52" s="9">
        <v>155</v>
      </c>
      <c r="J52" s="9">
        <v>811</v>
      </c>
      <c r="K52" s="9">
        <v>47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694</v>
      </c>
      <c r="D53" s="5">
        <v>71</v>
      </c>
      <c r="E53" s="5">
        <v>40</v>
      </c>
      <c r="F53" s="5">
        <v>29</v>
      </c>
      <c r="G53" s="5">
        <v>2</v>
      </c>
      <c r="H53" s="5">
        <v>623</v>
      </c>
      <c r="I53" s="5">
        <v>113</v>
      </c>
      <c r="J53" s="5">
        <v>496</v>
      </c>
      <c r="K53" s="5">
        <v>14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1.16406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28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6807</v>
      </c>
      <c r="D6" s="3">
        <v>1105</v>
      </c>
      <c r="E6" s="3">
        <v>707</v>
      </c>
      <c r="F6" s="3">
        <v>369</v>
      </c>
      <c r="G6" s="3">
        <v>29</v>
      </c>
      <c r="H6" s="3">
        <v>5702</v>
      </c>
      <c r="I6" s="3">
        <v>1309</v>
      </c>
      <c r="J6" s="3">
        <v>4290</v>
      </c>
      <c r="K6" s="3">
        <v>103</v>
      </c>
    </row>
    <row r="7" spans="1:31" ht="12" customHeight="1">
      <c r="A7" s="21" t="s">
        <v>45</v>
      </c>
      <c r="B7" s="1" t="s">
        <v>11</v>
      </c>
      <c r="C7" s="9">
        <v>15</v>
      </c>
      <c r="D7" s="9" t="s">
        <v>56</v>
      </c>
      <c r="E7" s="9" t="s">
        <v>56</v>
      </c>
      <c r="F7" s="9" t="s">
        <v>56</v>
      </c>
      <c r="G7" s="9" t="s">
        <v>56</v>
      </c>
      <c r="H7" s="9">
        <v>15</v>
      </c>
      <c r="I7" s="9" t="s">
        <v>56</v>
      </c>
      <c r="J7" s="9">
        <v>15</v>
      </c>
      <c r="K7" s="9" t="s">
        <v>56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304</v>
      </c>
      <c r="D8" s="9">
        <v>40</v>
      </c>
      <c r="E8" s="9">
        <v>17</v>
      </c>
      <c r="F8" s="9">
        <v>21</v>
      </c>
      <c r="G8" s="9">
        <v>2</v>
      </c>
      <c r="H8" s="9">
        <v>264</v>
      </c>
      <c r="I8" s="9">
        <v>6</v>
      </c>
      <c r="J8" s="9">
        <v>254</v>
      </c>
      <c r="K8" s="9">
        <v>4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589</v>
      </c>
      <c r="D9" s="9">
        <v>109</v>
      </c>
      <c r="E9" s="9">
        <v>38</v>
      </c>
      <c r="F9" s="9">
        <v>68</v>
      </c>
      <c r="G9" s="9">
        <v>3</v>
      </c>
      <c r="H9" s="9">
        <v>480</v>
      </c>
      <c r="I9" s="9">
        <v>33</v>
      </c>
      <c r="J9" s="9">
        <v>441</v>
      </c>
      <c r="K9" s="9">
        <v>6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817</v>
      </c>
      <c r="D10" s="9">
        <v>145</v>
      </c>
      <c r="E10" s="9">
        <v>77</v>
      </c>
      <c r="F10" s="9">
        <v>61</v>
      </c>
      <c r="G10" s="9">
        <v>7</v>
      </c>
      <c r="H10" s="9">
        <v>672</v>
      </c>
      <c r="I10" s="9">
        <v>95</v>
      </c>
      <c r="J10" s="9">
        <v>564</v>
      </c>
      <c r="K10" s="9">
        <v>13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847</v>
      </c>
      <c r="D11" s="9">
        <v>158</v>
      </c>
      <c r="E11" s="9">
        <v>104</v>
      </c>
      <c r="F11" s="9">
        <v>51</v>
      </c>
      <c r="G11" s="9">
        <v>3</v>
      </c>
      <c r="H11" s="9">
        <v>689</v>
      </c>
      <c r="I11" s="9">
        <v>146</v>
      </c>
      <c r="J11" s="9">
        <v>532</v>
      </c>
      <c r="K11" s="9">
        <v>11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780</v>
      </c>
      <c r="D12" s="9">
        <v>144</v>
      </c>
      <c r="E12" s="9">
        <v>106</v>
      </c>
      <c r="F12" s="9">
        <v>34</v>
      </c>
      <c r="G12" s="9">
        <v>4</v>
      </c>
      <c r="H12" s="9">
        <v>636</v>
      </c>
      <c r="I12" s="9">
        <v>156</v>
      </c>
      <c r="J12" s="9">
        <v>471</v>
      </c>
      <c r="K12" s="9">
        <v>9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778</v>
      </c>
      <c r="D13" s="9">
        <v>129</v>
      </c>
      <c r="E13" s="9">
        <v>90</v>
      </c>
      <c r="F13" s="9">
        <v>37</v>
      </c>
      <c r="G13" s="9">
        <v>2</v>
      </c>
      <c r="H13" s="9">
        <v>649</v>
      </c>
      <c r="I13" s="9">
        <v>197</v>
      </c>
      <c r="J13" s="9">
        <v>439</v>
      </c>
      <c r="K13" s="9">
        <v>13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670</v>
      </c>
      <c r="D14" s="9">
        <v>114</v>
      </c>
      <c r="E14" s="9">
        <v>89</v>
      </c>
      <c r="F14" s="9">
        <v>24</v>
      </c>
      <c r="G14" s="9">
        <v>1</v>
      </c>
      <c r="H14" s="9">
        <v>556</v>
      </c>
      <c r="I14" s="9">
        <v>159</v>
      </c>
      <c r="J14" s="9">
        <v>387</v>
      </c>
      <c r="K14" s="9">
        <v>10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607</v>
      </c>
      <c r="D15" s="9">
        <v>91</v>
      </c>
      <c r="E15" s="9">
        <v>71</v>
      </c>
      <c r="F15" s="9">
        <v>20</v>
      </c>
      <c r="G15" s="9" t="s">
        <v>56</v>
      </c>
      <c r="H15" s="9">
        <v>516</v>
      </c>
      <c r="I15" s="9">
        <v>170</v>
      </c>
      <c r="J15" s="9">
        <v>339</v>
      </c>
      <c r="K15" s="9">
        <v>7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526</v>
      </c>
      <c r="D16" s="9">
        <v>74</v>
      </c>
      <c r="E16" s="9">
        <v>49</v>
      </c>
      <c r="F16" s="9">
        <v>24</v>
      </c>
      <c r="G16" s="9">
        <v>1</v>
      </c>
      <c r="H16" s="9">
        <v>452</v>
      </c>
      <c r="I16" s="9">
        <v>145</v>
      </c>
      <c r="J16" s="9">
        <v>299</v>
      </c>
      <c r="K16" s="9">
        <v>8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419</v>
      </c>
      <c r="D17" s="9">
        <v>59</v>
      </c>
      <c r="E17" s="9">
        <v>37</v>
      </c>
      <c r="F17" s="9">
        <v>18</v>
      </c>
      <c r="G17" s="9">
        <v>4</v>
      </c>
      <c r="H17" s="9">
        <v>360</v>
      </c>
      <c r="I17" s="9">
        <v>100</v>
      </c>
      <c r="J17" s="9">
        <v>253</v>
      </c>
      <c r="K17" s="9">
        <v>7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236</v>
      </c>
      <c r="D18" s="9">
        <v>23</v>
      </c>
      <c r="E18" s="9">
        <v>20</v>
      </c>
      <c r="F18" s="9">
        <v>3</v>
      </c>
      <c r="G18" s="9" t="s">
        <v>56</v>
      </c>
      <c r="H18" s="9">
        <v>213</v>
      </c>
      <c r="I18" s="9">
        <v>54</v>
      </c>
      <c r="J18" s="9">
        <v>155</v>
      </c>
      <c r="K18" s="9">
        <v>4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137</v>
      </c>
      <c r="D19" s="9">
        <v>9</v>
      </c>
      <c r="E19" s="9">
        <v>4</v>
      </c>
      <c r="F19" s="9">
        <v>4</v>
      </c>
      <c r="G19" s="9">
        <v>1</v>
      </c>
      <c r="H19" s="9">
        <v>128</v>
      </c>
      <c r="I19" s="9">
        <v>34</v>
      </c>
      <c r="J19" s="9">
        <v>86</v>
      </c>
      <c r="K19" s="9">
        <v>8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50</v>
      </c>
      <c r="D20" s="9">
        <v>5</v>
      </c>
      <c r="E20" s="9">
        <v>4</v>
      </c>
      <c r="F20" s="9">
        <v>1</v>
      </c>
      <c r="G20" s="9" t="s">
        <v>56</v>
      </c>
      <c r="H20" s="9">
        <v>45</v>
      </c>
      <c r="I20" s="9">
        <v>11</v>
      </c>
      <c r="J20" s="9">
        <v>32</v>
      </c>
      <c r="K20" s="9">
        <v>2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32</v>
      </c>
      <c r="D21" s="9">
        <v>5</v>
      </c>
      <c r="E21" s="9">
        <v>1</v>
      </c>
      <c r="F21" s="9">
        <v>3</v>
      </c>
      <c r="G21" s="9">
        <v>1</v>
      </c>
      <c r="H21" s="9">
        <v>27</v>
      </c>
      <c r="I21" s="9">
        <v>3</v>
      </c>
      <c r="J21" s="9">
        <v>23</v>
      </c>
      <c r="K21" s="9">
        <v>1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2438</v>
      </c>
      <c r="D22" s="3">
        <v>344</v>
      </c>
      <c r="E22" s="3">
        <v>229</v>
      </c>
      <c r="F22" s="3">
        <v>109</v>
      </c>
      <c r="G22" s="3">
        <v>6</v>
      </c>
      <c r="H22" s="3">
        <v>2094</v>
      </c>
      <c r="I22" s="3">
        <v>496</v>
      </c>
      <c r="J22" s="3">
        <v>1560</v>
      </c>
      <c r="K22" s="3">
        <v>38</v>
      </c>
    </row>
    <row r="23" spans="1:16" ht="12" customHeight="1">
      <c r="A23" s="21" t="s">
        <v>45</v>
      </c>
      <c r="B23" s="1" t="s">
        <v>11</v>
      </c>
      <c r="C23" s="9">
        <v>4</v>
      </c>
      <c r="D23" s="9" t="s">
        <v>56</v>
      </c>
      <c r="E23" s="9" t="s">
        <v>56</v>
      </c>
      <c r="F23" s="9" t="s">
        <v>56</v>
      </c>
      <c r="G23" s="9" t="s">
        <v>56</v>
      </c>
      <c r="H23" s="9">
        <v>4</v>
      </c>
      <c r="I23" s="9" t="s">
        <v>56</v>
      </c>
      <c r="J23" s="9">
        <v>4</v>
      </c>
      <c r="K23" s="9" t="s">
        <v>56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85</v>
      </c>
      <c r="D24" s="9">
        <v>8</v>
      </c>
      <c r="E24" s="9">
        <v>2</v>
      </c>
      <c r="F24" s="9">
        <v>6</v>
      </c>
      <c r="G24" s="9" t="s">
        <v>56</v>
      </c>
      <c r="H24" s="9">
        <v>77</v>
      </c>
      <c r="I24" s="9">
        <v>1</v>
      </c>
      <c r="J24" s="9">
        <v>75</v>
      </c>
      <c r="K24" s="9">
        <v>1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223</v>
      </c>
      <c r="D25" s="9">
        <v>31</v>
      </c>
      <c r="E25" s="9">
        <v>8</v>
      </c>
      <c r="F25" s="9">
        <v>22</v>
      </c>
      <c r="G25" s="9">
        <v>1</v>
      </c>
      <c r="H25" s="9">
        <v>192</v>
      </c>
      <c r="I25" s="9">
        <v>16</v>
      </c>
      <c r="J25" s="9">
        <v>176</v>
      </c>
      <c r="K25" s="9" t="s">
        <v>56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352</v>
      </c>
      <c r="D26" s="9">
        <v>38</v>
      </c>
      <c r="E26" s="9">
        <v>22</v>
      </c>
      <c r="F26" s="9">
        <v>15</v>
      </c>
      <c r="G26" s="9">
        <v>1</v>
      </c>
      <c r="H26" s="9">
        <v>314</v>
      </c>
      <c r="I26" s="9">
        <v>58</v>
      </c>
      <c r="J26" s="9">
        <v>250</v>
      </c>
      <c r="K26" s="9">
        <v>6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342</v>
      </c>
      <c r="D27" s="9">
        <v>61</v>
      </c>
      <c r="E27" s="9">
        <v>42</v>
      </c>
      <c r="F27" s="9">
        <v>19</v>
      </c>
      <c r="G27" s="9" t="s">
        <v>56</v>
      </c>
      <c r="H27" s="9">
        <v>281</v>
      </c>
      <c r="I27" s="9">
        <v>60</v>
      </c>
      <c r="J27" s="9">
        <v>217</v>
      </c>
      <c r="K27" s="9">
        <v>4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307</v>
      </c>
      <c r="D28" s="9">
        <v>53</v>
      </c>
      <c r="E28" s="9">
        <v>42</v>
      </c>
      <c r="F28" s="9">
        <v>10</v>
      </c>
      <c r="G28" s="9">
        <v>1</v>
      </c>
      <c r="H28" s="9">
        <v>254</v>
      </c>
      <c r="I28" s="9">
        <v>61</v>
      </c>
      <c r="J28" s="9">
        <v>190</v>
      </c>
      <c r="K28" s="9">
        <v>3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303</v>
      </c>
      <c r="D29" s="9">
        <v>33</v>
      </c>
      <c r="E29" s="9">
        <v>19</v>
      </c>
      <c r="F29" s="9">
        <v>14</v>
      </c>
      <c r="G29" s="9" t="s">
        <v>56</v>
      </c>
      <c r="H29" s="9">
        <v>270</v>
      </c>
      <c r="I29" s="9">
        <v>90</v>
      </c>
      <c r="J29" s="9">
        <v>172</v>
      </c>
      <c r="K29" s="9">
        <v>8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234</v>
      </c>
      <c r="D30" s="9">
        <v>35</v>
      </c>
      <c r="E30" s="9">
        <v>28</v>
      </c>
      <c r="F30" s="9">
        <v>7</v>
      </c>
      <c r="G30" s="9" t="s">
        <v>56</v>
      </c>
      <c r="H30" s="9">
        <v>199</v>
      </c>
      <c r="I30" s="9">
        <v>59</v>
      </c>
      <c r="J30" s="9">
        <v>136</v>
      </c>
      <c r="K30" s="9">
        <v>4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201</v>
      </c>
      <c r="D31" s="9">
        <v>34</v>
      </c>
      <c r="E31" s="9">
        <v>29</v>
      </c>
      <c r="F31" s="9">
        <v>5</v>
      </c>
      <c r="G31" s="9" t="s">
        <v>56</v>
      </c>
      <c r="H31" s="9">
        <v>167</v>
      </c>
      <c r="I31" s="9">
        <v>60</v>
      </c>
      <c r="J31" s="9">
        <v>105</v>
      </c>
      <c r="K31" s="9">
        <v>2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163</v>
      </c>
      <c r="D32" s="9">
        <v>28</v>
      </c>
      <c r="E32" s="9">
        <v>23</v>
      </c>
      <c r="F32" s="9">
        <v>4</v>
      </c>
      <c r="G32" s="9">
        <v>1</v>
      </c>
      <c r="H32" s="9">
        <v>135</v>
      </c>
      <c r="I32" s="9">
        <v>46</v>
      </c>
      <c r="J32" s="9">
        <v>86</v>
      </c>
      <c r="K32" s="9">
        <v>3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115</v>
      </c>
      <c r="D33" s="9">
        <v>16</v>
      </c>
      <c r="E33" s="9">
        <v>12</v>
      </c>
      <c r="F33" s="9">
        <v>3</v>
      </c>
      <c r="G33" s="9">
        <v>1</v>
      </c>
      <c r="H33" s="9">
        <v>99</v>
      </c>
      <c r="I33" s="9">
        <v>26</v>
      </c>
      <c r="J33" s="9">
        <v>71</v>
      </c>
      <c r="K33" s="9">
        <v>2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47</v>
      </c>
      <c r="D34" s="9">
        <v>2</v>
      </c>
      <c r="E34" s="9">
        <v>1</v>
      </c>
      <c r="F34" s="9">
        <v>1</v>
      </c>
      <c r="G34" s="9" t="s">
        <v>56</v>
      </c>
      <c r="H34" s="9">
        <v>45</v>
      </c>
      <c r="I34" s="9">
        <v>4</v>
      </c>
      <c r="J34" s="9">
        <v>39</v>
      </c>
      <c r="K34" s="9">
        <v>2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37</v>
      </c>
      <c r="D35" s="9">
        <v>2</v>
      </c>
      <c r="E35" s="9" t="s">
        <v>56</v>
      </c>
      <c r="F35" s="9">
        <v>2</v>
      </c>
      <c r="G35" s="9" t="s">
        <v>56</v>
      </c>
      <c r="H35" s="9">
        <v>35</v>
      </c>
      <c r="I35" s="9">
        <v>11</v>
      </c>
      <c r="J35" s="9">
        <v>21</v>
      </c>
      <c r="K35" s="9">
        <v>3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13</v>
      </c>
      <c r="D36" s="9">
        <v>1</v>
      </c>
      <c r="E36" s="9">
        <v>1</v>
      </c>
      <c r="F36" s="9" t="s">
        <v>56</v>
      </c>
      <c r="G36" s="9" t="s">
        <v>56</v>
      </c>
      <c r="H36" s="9">
        <v>12</v>
      </c>
      <c r="I36" s="9">
        <v>2</v>
      </c>
      <c r="J36" s="9">
        <v>10</v>
      </c>
      <c r="K36" s="9" t="s">
        <v>56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12</v>
      </c>
      <c r="D37" s="9">
        <v>2</v>
      </c>
      <c r="E37" s="9" t="s">
        <v>56</v>
      </c>
      <c r="F37" s="9">
        <v>1</v>
      </c>
      <c r="G37" s="9">
        <v>1</v>
      </c>
      <c r="H37" s="9">
        <v>10</v>
      </c>
      <c r="I37" s="9">
        <v>2</v>
      </c>
      <c r="J37" s="9">
        <v>8</v>
      </c>
      <c r="K37" s="9" t="s">
        <v>56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4369</v>
      </c>
      <c r="D38" s="3">
        <v>761</v>
      </c>
      <c r="E38" s="3">
        <v>478</v>
      </c>
      <c r="F38" s="3">
        <v>260</v>
      </c>
      <c r="G38" s="3">
        <v>23</v>
      </c>
      <c r="H38" s="3">
        <v>3608</v>
      </c>
      <c r="I38" s="3">
        <v>813</v>
      </c>
      <c r="J38" s="3">
        <v>2730</v>
      </c>
      <c r="K38" s="3">
        <v>65</v>
      </c>
    </row>
    <row r="39" spans="1:16" ht="12" customHeight="1">
      <c r="A39" s="21" t="s">
        <v>45</v>
      </c>
      <c r="B39" s="1" t="s">
        <v>11</v>
      </c>
      <c r="C39" s="9">
        <v>11</v>
      </c>
      <c r="D39" s="9" t="s">
        <v>56</v>
      </c>
      <c r="E39" s="9" t="s">
        <v>56</v>
      </c>
      <c r="F39" s="9" t="s">
        <v>56</v>
      </c>
      <c r="G39" s="9" t="s">
        <v>56</v>
      </c>
      <c r="H39" s="9">
        <v>11</v>
      </c>
      <c r="I39" s="9" t="s">
        <v>56</v>
      </c>
      <c r="J39" s="9">
        <v>11</v>
      </c>
      <c r="K39" s="9" t="s">
        <v>56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219</v>
      </c>
      <c r="D40" s="9">
        <v>32</v>
      </c>
      <c r="E40" s="9">
        <v>15</v>
      </c>
      <c r="F40" s="9">
        <v>15</v>
      </c>
      <c r="G40" s="9">
        <v>2</v>
      </c>
      <c r="H40" s="9">
        <v>187</v>
      </c>
      <c r="I40" s="9">
        <v>5</v>
      </c>
      <c r="J40" s="9">
        <v>179</v>
      </c>
      <c r="K40" s="9">
        <v>3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366</v>
      </c>
      <c r="D41" s="9">
        <v>78</v>
      </c>
      <c r="E41" s="9">
        <v>30</v>
      </c>
      <c r="F41" s="9">
        <v>46</v>
      </c>
      <c r="G41" s="9">
        <v>2</v>
      </c>
      <c r="H41" s="9">
        <v>288</v>
      </c>
      <c r="I41" s="9">
        <v>17</v>
      </c>
      <c r="J41" s="9">
        <v>265</v>
      </c>
      <c r="K41" s="9">
        <v>6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465</v>
      </c>
      <c r="D42" s="9">
        <v>107</v>
      </c>
      <c r="E42" s="9">
        <v>55</v>
      </c>
      <c r="F42" s="9">
        <v>46</v>
      </c>
      <c r="G42" s="9">
        <v>6</v>
      </c>
      <c r="H42" s="9">
        <v>358</v>
      </c>
      <c r="I42" s="9">
        <v>37</v>
      </c>
      <c r="J42" s="9">
        <v>314</v>
      </c>
      <c r="K42" s="9">
        <v>7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505</v>
      </c>
      <c r="D43" s="9">
        <v>97</v>
      </c>
      <c r="E43" s="9">
        <v>62</v>
      </c>
      <c r="F43" s="9">
        <v>32</v>
      </c>
      <c r="G43" s="9">
        <v>3</v>
      </c>
      <c r="H43" s="9">
        <v>408</v>
      </c>
      <c r="I43" s="9">
        <v>86</v>
      </c>
      <c r="J43" s="9">
        <v>315</v>
      </c>
      <c r="K43" s="9">
        <v>7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473</v>
      </c>
      <c r="D44" s="9">
        <v>91</v>
      </c>
      <c r="E44" s="9">
        <v>64</v>
      </c>
      <c r="F44" s="9">
        <v>24</v>
      </c>
      <c r="G44" s="9">
        <v>3</v>
      </c>
      <c r="H44" s="9">
        <v>382</v>
      </c>
      <c r="I44" s="9">
        <v>95</v>
      </c>
      <c r="J44" s="9">
        <v>281</v>
      </c>
      <c r="K44" s="9">
        <v>6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475</v>
      </c>
      <c r="D45" s="9">
        <v>96</v>
      </c>
      <c r="E45" s="9">
        <v>71</v>
      </c>
      <c r="F45" s="9">
        <v>23</v>
      </c>
      <c r="G45" s="9">
        <v>2</v>
      </c>
      <c r="H45" s="9">
        <v>379</v>
      </c>
      <c r="I45" s="9">
        <v>107</v>
      </c>
      <c r="J45" s="9">
        <v>267</v>
      </c>
      <c r="K45" s="9">
        <v>5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436</v>
      </c>
      <c r="D46" s="9">
        <v>79</v>
      </c>
      <c r="E46" s="9">
        <v>61</v>
      </c>
      <c r="F46" s="9">
        <v>17</v>
      </c>
      <c r="G46" s="9">
        <v>1</v>
      </c>
      <c r="H46" s="9">
        <v>357</v>
      </c>
      <c r="I46" s="9">
        <v>100</v>
      </c>
      <c r="J46" s="9">
        <v>251</v>
      </c>
      <c r="K46" s="9">
        <v>6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406</v>
      </c>
      <c r="D47" s="9">
        <v>57</v>
      </c>
      <c r="E47" s="9">
        <v>42</v>
      </c>
      <c r="F47" s="9">
        <v>15</v>
      </c>
      <c r="G47" s="9" t="s">
        <v>56</v>
      </c>
      <c r="H47" s="9">
        <v>349</v>
      </c>
      <c r="I47" s="9">
        <v>110</v>
      </c>
      <c r="J47" s="9">
        <v>234</v>
      </c>
      <c r="K47" s="9">
        <v>5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363</v>
      </c>
      <c r="D48" s="9">
        <v>46</v>
      </c>
      <c r="E48" s="9">
        <v>26</v>
      </c>
      <c r="F48" s="9">
        <v>20</v>
      </c>
      <c r="G48" s="9" t="s">
        <v>56</v>
      </c>
      <c r="H48" s="9">
        <v>317</v>
      </c>
      <c r="I48" s="9">
        <v>99</v>
      </c>
      <c r="J48" s="9">
        <v>213</v>
      </c>
      <c r="K48" s="9">
        <v>5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304</v>
      </c>
      <c r="D49" s="9">
        <v>43</v>
      </c>
      <c r="E49" s="9">
        <v>25</v>
      </c>
      <c r="F49" s="9">
        <v>15</v>
      </c>
      <c r="G49" s="9">
        <v>3</v>
      </c>
      <c r="H49" s="9">
        <v>261</v>
      </c>
      <c r="I49" s="9">
        <v>74</v>
      </c>
      <c r="J49" s="9">
        <v>182</v>
      </c>
      <c r="K49" s="9">
        <v>5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189</v>
      </c>
      <c r="D50" s="9">
        <v>21</v>
      </c>
      <c r="E50" s="9">
        <v>19</v>
      </c>
      <c r="F50" s="9">
        <v>2</v>
      </c>
      <c r="G50" s="9" t="s">
        <v>56</v>
      </c>
      <c r="H50" s="9">
        <v>168</v>
      </c>
      <c r="I50" s="9">
        <v>50</v>
      </c>
      <c r="J50" s="9">
        <v>116</v>
      </c>
      <c r="K50" s="9">
        <v>2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100</v>
      </c>
      <c r="D51" s="9">
        <v>7</v>
      </c>
      <c r="E51" s="9">
        <v>4</v>
      </c>
      <c r="F51" s="9">
        <v>2</v>
      </c>
      <c r="G51" s="9">
        <v>1</v>
      </c>
      <c r="H51" s="9">
        <v>93</v>
      </c>
      <c r="I51" s="9">
        <v>23</v>
      </c>
      <c r="J51" s="9">
        <v>65</v>
      </c>
      <c r="K51" s="9">
        <v>5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37</v>
      </c>
      <c r="D52" s="9">
        <v>4</v>
      </c>
      <c r="E52" s="9">
        <v>3</v>
      </c>
      <c r="F52" s="9">
        <v>1</v>
      </c>
      <c r="G52" s="9" t="s">
        <v>56</v>
      </c>
      <c r="H52" s="9">
        <v>33</v>
      </c>
      <c r="I52" s="9">
        <v>9</v>
      </c>
      <c r="J52" s="9">
        <v>22</v>
      </c>
      <c r="K52" s="9">
        <v>2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20</v>
      </c>
      <c r="D53" s="5">
        <v>3</v>
      </c>
      <c r="E53" s="5">
        <v>1</v>
      </c>
      <c r="F53" s="5">
        <v>2</v>
      </c>
      <c r="G53" s="5" t="s">
        <v>56</v>
      </c>
      <c r="H53" s="5">
        <v>17</v>
      </c>
      <c r="I53" s="5">
        <v>1</v>
      </c>
      <c r="J53" s="5">
        <v>15</v>
      </c>
      <c r="K53" s="5">
        <v>1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0.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9713</v>
      </c>
      <c r="D6" s="3">
        <v>1104</v>
      </c>
      <c r="E6" s="3">
        <v>632</v>
      </c>
      <c r="F6" s="3">
        <v>453</v>
      </c>
      <c r="G6" s="3">
        <v>19</v>
      </c>
      <c r="H6" s="3">
        <v>8609</v>
      </c>
      <c r="I6" s="3">
        <v>1945</v>
      </c>
      <c r="J6" s="3">
        <v>6472</v>
      </c>
      <c r="K6" s="3">
        <v>192</v>
      </c>
    </row>
    <row r="7" spans="1:31" ht="12" customHeight="1">
      <c r="A7" s="21" t="s">
        <v>45</v>
      </c>
      <c r="B7" s="1" t="s">
        <v>11</v>
      </c>
      <c r="C7" s="9">
        <v>31</v>
      </c>
      <c r="D7" s="9" t="s">
        <v>56</v>
      </c>
      <c r="E7" s="9" t="s">
        <v>56</v>
      </c>
      <c r="F7" s="9" t="s">
        <v>56</v>
      </c>
      <c r="G7" s="9" t="s">
        <v>56</v>
      </c>
      <c r="H7" s="9">
        <v>31</v>
      </c>
      <c r="I7" s="9">
        <v>1</v>
      </c>
      <c r="J7" s="9">
        <v>30</v>
      </c>
      <c r="K7" s="9" t="s">
        <v>56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484</v>
      </c>
      <c r="D8" s="9">
        <v>47</v>
      </c>
      <c r="E8" s="9">
        <v>8</v>
      </c>
      <c r="F8" s="9">
        <v>39</v>
      </c>
      <c r="G8" s="9" t="s">
        <v>56</v>
      </c>
      <c r="H8" s="9">
        <v>437</v>
      </c>
      <c r="I8" s="9">
        <v>14</v>
      </c>
      <c r="J8" s="9">
        <v>415</v>
      </c>
      <c r="K8" s="9">
        <v>8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882</v>
      </c>
      <c r="D9" s="9">
        <v>124</v>
      </c>
      <c r="E9" s="9">
        <v>42</v>
      </c>
      <c r="F9" s="9">
        <v>78</v>
      </c>
      <c r="G9" s="9">
        <v>4</v>
      </c>
      <c r="H9" s="9">
        <v>758</v>
      </c>
      <c r="I9" s="9">
        <v>71</v>
      </c>
      <c r="J9" s="9">
        <v>663</v>
      </c>
      <c r="K9" s="9">
        <v>24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1119</v>
      </c>
      <c r="D10" s="9">
        <v>173</v>
      </c>
      <c r="E10" s="9">
        <v>91</v>
      </c>
      <c r="F10" s="9">
        <v>80</v>
      </c>
      <c r="G10" s="9">
        <v>2</v>
      </c>
      <c r="H10" s="9">
        <v>946</v>
      </c>
      <c r="I10" s="9">
        <v>180</v>
      </c>
      <c r="J10" s="9">
        <v>745</v>
      </c>
      <c r="K10" s="9">
        <v>21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1193</v>
      </c>
      <c r="D11" s="9">
        <v>171</v>
      </c>
      <c r="E11" s="9">
        <v>107</v>
      </c>
      <c r="F11" s="9">
        <v>63</v>
      </c>
      <c r="G11" s="9">
        <v>1</v>
      </c>
      <c r="H11" s="9">
        <v>1022</v>
      </c>
      <c r="I11" s="9">
        <v>215</v>
      </c>
      <c r="J11" s="9">
        <v>782</v>
      </c>
      <c r="K11" s="9">
        <v>25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1108</v>
      </c>
      <c r="D12" s="9">
        <v>142</v>
      </c>
      <c r="E12" s="9">
        <v>88</v>
      </c>
      <c r="F12" s="9">
        <v>49</v>
      </c>
      <c r="G12" s="9">
        <v>5</v>
      </c>
      <c r="H12" s="9">
        <v>966</v>
      </c>
      <c r="I12" s="9">
        <v>250</v>
      </c>
      <c r="J12" s="9">
        <v>700</v>
      </c>
      <c r="K12" s="9">
        <v>16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1063</v>
      </c>
      <c r="D13" s="9">
        <v>104</v>
      </c>
      <c r="E13" s="9">
        <v>64</v>
      </c>
      <c r="F13" s="9">
        <v>37</v>
      </c>
      <c r="G13" s="9">
        <v>3</v>
      </c>
      <c r="H13" s="9">
        <v>959</v>
      </c>
      <c r="I13" s="9">
        <v>263</v>
      </c>
      <c r="J13" s="9">
        <v>674</v>
      </c>
      <c r="K13" s="9">
        <v>22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919</v>
      </c>
      <c r="D14" s="9">
        <v>103</v>
      </c>
      <c r="E14" s="9">
        <v>72</v>
      </c>
      <c r="F14" s="9">
        <v>30</v>
      </c>
      <c r="G14" s="9">
        <v>1</v>
      </c>
      <c r="H14" s="9">
        <v>816</v>
      </c>
      <c r="I14" s="9">
        <v>251</v>
      </c>
      <c r="J14" s="9">
        <v>548</v>
      </c>
      <c r="K14" s="9">
        <v>17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812</v>
      </c>
      <c r="D15" s="9">
        <v>79</v>
      </c>
      <c r="E15" s="9">
        <v>55</v>
      </c>
      <c r="F15" s="9">
        <v>23</v>
      </c>
      <c r="G15" s="9">
        <v>1</v>
      </c>
      <c r="H15" s="9">
        <v>733</v>
      </c>
      <c r="I15" s="9">
        <v>200</v>
      </c>
      <c r="J15" s="9">
        <v>522</v>
      </c>
      <c r="K15" s="9">
        <v>11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731</v>
      </c>
      <c r="D16" s="9">
        <v>63</v>
      </c>
      <c r="E16" s="9">
        <v>42</v>
      </c>
      <c r="F16" s="9">
        <v>21</v>
      </c>
      <c r="G16" s="9" t="s">
        <v>56</v>
      </c>
      <c r="H16" s="9">
        <v>668</v>
      </c>
      <c r="I16" s="9">
        <v>200</v>
      </c>
      <c r="J16" s="9">
        <v>454</v>
      </c>
      <c r="K16" s="9">
        <v>14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606</v>
      </c>
      <c r="D17" s="9">
        <v>51</v>
      </c>
      <c r="E17" s="9">
        <v>33</v>
      </c>
      <c r="F17" s="9">
        <v>17</v>
      </c>
      <c r="G17" s="9">
        <v>1</v>
      </c>
      <c r="H17" s="9">
        <v>555</v>
      </c>
      <c r="I17" s="9">
        <v>162</v>
      </c>
      <c r="J17" s="9">
        <v>380</v>
      </c>
      <c r="K17" s="9">
        <v>13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393</v>
      </c>
      <c r="D18" s="9">
        <v>24</v>
      </c>
      <c r="E18" s="9">
        <v>15</v>
      </c>
      <c r="F18" s="9">
        <v>8</v>
      </c>
      <c r="G18" s="9">
        <v>1</v>
      </c>
      <c r="H18" s="9">
        <v>369</v>
      </c>
      <c r="I18" s="9">
        <v>89</v>
      </c>
      <c r="J18" s="9">
        <v>273</v>
      </c>
      <c r="K18" s="9">
        <v>7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194</v>
      </c>
      <c r="D19" s="9">
        <v>15</v>
      </c>
      <c r="E19" s="9">
        <v>9</v>
      </c>
      <c r="F19" s="9">
        <v>6</v>
      </c>
      <c r="G19" s="9" t="s">
        <v>56</v>
      </c>
      <c r="H19" s="9">
        <v>179</v>
      </c>
      <c r="I19" s="9">
        <v>22</v>
      </c>
      <c r="J19" s="9">
        <v>152</v>
      </c>
      <c r="K19" s="9">
        <v>5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106</v>
      </c>
      <c r="D20" s="9">
        <v>4</v>
      </c>
      <c r="E20" s="9">
        <v>2</v>
      </c>
      <c r="F20" s="9">
        <v>2</v>
      </c>
      <c r="G20" s="9" t="s">
        <v>56</v>
      </c>
      <c r="H20" s="9">
        <v>102</v>
      </c>
      <c r="I20" s="9">
        <v>14</v>
      </c>
      <c r="J20" s="9">
        <v>80</v>
      </c>
      <c r="K20" s="9">
        <v>8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72</v>
      </c>
      <c r="D21" s="9">
        <v>4</v>
      </c>
      <c r="E21" s="9">
        <v>4</v>
      </c>
      <c r="F21" s="9" t="s">
        <v>56</v>
      </c>
      <c r="G21" s="9" t="s">
        <v>56</v>
      </c>
      <c r="H21" s="9">
        <v>68</v>
      </c>
      <c r="I21" s="9">
        <v>13</v>
      </c>
      <c r="J21" s="9">
        <v>54</v>
      </c>
      <c r="K21" s="9">
        <v>1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2981</v>
      </c>
      <c r="D22" s="3">
        <v>306</v>
      </c>
      <c r="E22" s="3">
        <v>189</v>
      </c>
      <c r="F22" s="3">
        <v>111</v>
      </c>
      <c r="G22" s="3">
        <v>6</v>
      </c>
      <c r="H22" s="3">
        <v>2675</v>
      </c>
      <c r="I22" s="3">
        <v>507</v>
      </c>
      <c r="J22" s="3">
        <v>2093</v>
      </c>
      <c r="K22" s="3">
        <v>75</v>
      </c>
    </row>
    <row r="23" spans="1:16" ht="12" customHeight="1">
      <c r="A23" s="21" t="s">
        <v>45</v>
      </c>
      <c r="B23" s="1" t="s">
        <v>11</v>
      </c>
      <c r="C23" s="9">
        <v>5</v>
      </c>
      <c r="D23" s="9" t="s">
        <v>56</v>
      </c>
      <c r="E23" s="9" t="s">
        <v>56</v>
      </c>
      <c r="F23" s="9" t="s">
        <v>56</v>
      </c>
      <c r="G23" s="9" t="s">
        <v>56</v>
      </c>
      <c r="H23" s="9">
        <v>5</v>
      </c>
      <c r="I23" s="9">
        <v>1</v>
      </c>
      <c r="J23" s="9">
        <v>4</v>
      </c>
      <c r="K23" s="9" t="s">
        <v>56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94</v>
      </c>
      <c r="D24" s="9">
        <v>8</v>
      </c>
      <c r="E24" s="9">
        <v>2</v>
      </c>
      <c r="F24" s="9">
        <v>6</v>
      </c>
      <c r="G24" s="9" t="s">
        <v>56</v>
      </c>
      <c r="H24" s="9">
        <v>86</v>
      </c>
      <c r="I24" s="9" t="s">
        <v>56</v>
      </c>
      <c r="J24" s="9">
        <v>85</v>
      </c>
      <c r="K24" s="9">
        <v>1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289</v>
      </c>
      <c r="D25" s="9">
        <v>40</v>
      </c>
      <c r="E25" s="9">
        <v>10</v>
      </c>
      <c r="F25" s="9">
        <v>28</v>
      </c>
      <c r="G25" s="9">
        <v>2</v>
      </c>
      <c r="H25" s="9">
        <v>249</v>
      </c>
      <c r="I25" s="9">
        <v>21</v>
      </c>
      <c r="J25" s="9">
        <v>218</v>
      </c>
      <c r="K25" s="9">
        <v>10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412</v>
      </c>
      <c r="D26" s="9">
        <v>50</v>
      </c>
      <c r="E26" s="9">
        <v>27</v>
      </c>
      <c r="F26" s="9">
        <v>23</v>
      </c>
      <c r="G26" s="9" t="s">
        <v>56</v>
      </c>
      <c r="H26" s="9">
        <v>362</v>
      </c>
      <c r="I26" s="9">
        <v>66</v>
      </c>
      <c r="J26" s="9">
        <v>284</v>
      </c>
      <c r="K26" s="9">
        <v>12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410</v>
      </c>
      <c r="D27" s="9">
        <v>48</v>
      </c>
      <c r="E27" s="9">
        <v>32</v>
      </c>
      <c r="F27" s="9">
        <v>16</v>
      </c>
      <c r="G27" s="9" t="s">
        <v>56</v>
      </c>
      <c r="H27" s="9">
        <v>362</v>
      </c>
      <c r="I27" s="9">
        <v>62</v>
      </c>
      <c r="J27" s="9">
        <v>292</v>
      </c>
      <c r="K27" s="9">
        <v>8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391</v>
      </c>
      <c r="D28" s="9">
        <v>48</v>
      </c>
      <c r="E28" s="9">
        <v>38</v>
      </c>
      <c r="F28" s="9">
        <v>9</v>
      </c>
      <c r="G28" s="9">
        <v>1</v>
      </c>
      <c r="H28" s="9">
        <v>343</v>
      </c>
      <c r="I28" s="9">
        <v>79</v>
      </c>
      <c r="J28" s="9">
        <v>259</v>
      </c>
      <c r="K28" s="9">
        <v>5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348</v>
      </c>
      <c r="D29" s="9">
        <v>33</v>
      </c>
      <c r="E29" s="9">
        <v>21</v>
      </c>
      <c r="F29" s="9">
        <v>11</v>
      </c>
      <c r="G29" s="9">
        <v>1</v>
      </c>
      <c r="H29" s="9">
        <v>315</v>
      </c>
      <c r="I29" s="9">
        <v>79</v>
      </c>
      <c r="J29" s="9">
        <v>226</v>
      </c>
      <c r="K29" s="9">
        <v>10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283</v>
      </c>
      <c r="D30" s="9">
        <v>30</v>
      </c>
      <c r="E30" s="9">
        <v>24</v>
      </c>
      <c r="F30" s="9">
        <v>5</v>
      </c>
      <c r="G30" s="9">
        <v>1</v>
      </c>
      <c r="H30" s="9">
        <v>253</v>
      </c>
      <c r="I30" s="9">
        <v>74</v>
      </c>
      <c r="J30" s="9">
        <v>173</v>
      </c>
      <c r="K30" s="9">
        <v>6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230</v>
      </c>
      <c r="D31" s="9">
        <v>17</v>
      </c>
      <c r="E31" s="9">
        <v>11</v>
      </c>
      <c r="F31" s="9">
        <v>6</v>
      </c>
      <c r="G31" s="9" t="s">
        <v>56</v>
      </c>
      <c r="H31" s="9">
        <v>213</v>
      </c>
      <c r="I31" s="9">
        <v>53</v>
      </c>
      <c r="J31" s="9">
        <v>156</v>
      </c>
      <c r="K31" s="9">
        <v>4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207</v>
      </c>
      <c r="D32" s="9">
        <v>13</v>
      </c>
      <c r="E32" s="9">
        <v>11</v>
      </c>
      <c r="F32" s="9">
        <v>2</v>
      </c>
      <c r="G32" s="9" t="s">
        <v>56</v>
      </c>
      <c r="H32" s="9">
        <v>194</v>
      </c>
      <c r="I32" s="9">
        <v>38</v>
      </c>
      <c r="J32" s="9">
        <v>150</v>
      </c>
      <c r="K32" s="9">
        <v>6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129</v>
      </c>
      <c r="D33" s="9">
        <v>14</v>
      </c>
      <c r="E33" s="9">
        <v>8</v>
      </c>
      <c r="F33" s="9">
        <v>5</v>
      </c>
      <c r="G33" s="9">
        <v>1</v>
      </c>
      <c r="H33" s="9">
        <v>115</v>
      </c>
      <c r="I33" s="9">
        <v>10</v>
      </c>
      <c r="J33" s="9">
        <v>100</v>
      </c>
      <c r="K33" s="9">
        <v>5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99</v>
      </c>
      <c r="D34" s="9">
        <v>4</v>
      </c>
      <c r="E34" s="9">
        <v>4</v>
      </c>
      <c r="F34" s="9" t="s">
        <v>56</v>
      </c>
      <c r="G34" s="9" t="s">
        <v>56</v>
      </c>
      <c r="H34" s="9">
        <v>95</v>
      </c>
      <c r="I34" s="9">
        <v>12</v>
      </c>
      <c r="J34" s="9">
        <v>79</v>
      </c>
      <c r="K34" s="9">
        <v>4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36</v>
      </c>
      <c r="D35" s="9" t="s">
        <v>56</v>
      </c>
      <c r="E35" s="9" t="s">
        <v>56</v>
      </c>
      <c r="F35" s="9" t="s">
        <v>56</v>
      </c>
      <c r="G35" s="9" t="s">
        <v>56</v>
      </c>
      <c r="H35" s="9">
        <v>36</v>
      </c>
      <c r="I35" s="9">
        <v>4</v>
      </c>
      <c r="J35" s="9">
        <v>31</v>
      </c>
      <c r="K35" s="9">
        <v>1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27</v>
      </c>
      <c r="D36" s="9" t="s">
        <v>56</v>
      </c>
      <c r="E36" s="9" t="s">
        <v>56</v>
      </c>
      <c r="F36" s="9" t="s">
        <v>56</v>
      </c>
      <c r="G36" s="9" t="s">
        <v>56</v>
      </c>
      <c r="H36" s="9">
        <v>27</v>
      </c>
      <c r="I36" s="9">
        <v>5</v>
      </c>
      <c r="J36" s="9">
        <v>20</v>
      </c>
      <c r="K36" s="9">
        <v>2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21</v>
      </c>
      <c r="D37" s="9">
        <v>1</v>
      </c>
      <c r="E37" s="9">
        <v>1</v>
      </c>
      <c r="F37" s="9" t="s">
        <v>56</v>
      </c>
      <c r="G37" s="9" t="s">
        <v>56</v>
      </c>
      <c r="H37" s="9">
        <v>20</v>
      </c>
      <c r="I37" s="9">
        <v>3</v>
      </c>
      <c r="J37" s="9">
        <v>16</v>
      </c>
      <c r="K37" s="9">
        <v>1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6732</v>
      </c>
      <c r="D38" s="3">
        <v>798</v>
      </c>
      <c r="E38" s="3">
        <v>443</v>
      </c>
      <c r="F38" s="3">
        <v>342</v>
      </c>
      <c r="G38" s="3">
        <v>13</v>
      </c>
      <c r="H38" s="3">
        <v>5934</v>
      </c>
      <c r="I38" s="3">
        <v>1438</v>
      </c>
      <c r="J38" s="3">
        <v>4379</v>
      </c>
      <c r="K38" s="3">
        <v>117</v>
      </c>
    </row>
    <row r="39" spans="1:16" ht="12" customHeight="1">
      <c r="A39" s="21" t="s">
        <v>45</v>
      </c>
      <c r="B39" s="1" t="s">
        <v>11</v>
      </c>
      <c r="C39" s="9">
        <v>26</v>
      </c>
      <c r="D39" s="9" t="s">
        <v>56</v>
      </c>
      <c r="E39" s="9" t="s">
        <v>56</v>
      </c>
      <c r="F39" s="9" t="s">
        <v>56</v>
      </c>
      <c r="G39" s="9" t="s">
        <v>56</v>
      </c>
      <c r="H39" s="9">
        <v>26</v>
      </c>
      <c r="I39" s="9" t="s">
        <v>56</v>
      </c>
      <c r="J39" s="9">
        <v>26</v>
      </c>
      <c r="K39" s="9" t="s">
        <v>56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390</v>
      </c>
      <c r="D40" s="9">
        <v>39</v>
      </c>
      <c r="E40" s="9">
        <v>6</v>
      </c>
      <c r="F40" s="9">
        <v>33</v>
      </c>
      <c r="G40" s="9" t="s">
        <v>56</v>
      </c>
      <c r="H40" s="9">
        <v>351</v>
      </c>
      <c r="I40" s="9">
        <v>14</v>
      </c>
      <c r="J40" s="9">
        <v>330</v>
      </c>
      <c r="K40" s="9">
        <v>7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593</v>
      </c>
      <c r="D41" s="9">
        <v>84</v>
      </c>
      <c r="E41" s="9">
        <v>32</v>
      </c>
      <c r="F41" s="9">
        <v>50</v>
      </c>
      <c r="G41" s="9">
        <v>2</v>
      </c>
      <c r="H41" s="9">
        <v>509</v>
      </c>
      <c r="I41" s="9">
        <v>50</v>
      </c>
      <c r="J41" s="9">
        <v>445</v>
      </c>
      <c r="K41" s="9">
        <v>14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707</v>
      </c>
      <c r="D42" s="9">
        <v>123</v>
      </c>
      <c r="E42" s="9">
        <v>64</v>
      </c>
      <c r="F42" s="9">
        <v>57</v>
      </c>
      <c r="G42" s="9">
        <v>2</v>
      </c>
      <c r="H42" s="9">
        <v>584</v>
      </c>
      <c r="I42" s="9">
        <v>114</v>
      </c>
      <c r="J42" s="9">
        <v>461</v>
      </c>
      <c r="K42" s="9">
        <v>9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783</v>
      </c>
      <c r="D43" s="9">
        <v>123</v>
      </c>
      <c r="E43" s="9">
        <v>75</v>
      </c>
      <c r="F43" s="9">
        <v>47</v>
      </c>
      <c r="G43" s="9">
        <v>1</v>
      </c>
      <c r="H43" s="9">
        <v>660</v>
      </c>
      <c r="I43" s="9">
        <v>153</v>
      </c>
      <c r="J43" s="9">
        <v>490</v>
      </c>
      <c r="K43" s="9">
        <v>17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717</v>
      </c>
      <c r="D44" s="9">
        <v>94</v>
      </c>
      <c r="E44" s="9">
        <v>50</v>
      </c>
      <c r="F44" s="9">
        <v>40</v>
      </c>
      <c r="G44" s="9">
        <v>4</v>
      </c>
      <c r="H44" s="9">
        <v>623</v>
      </c>
      <c r="I44" s="9">
        <v>171</v>
      </c>
      <c r="J44" s="9">
        <v>441</v>
      </c>
      <c r="K44" s="9">
        <v>11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715</v>
      </c>
      <c r="D45" s="9">
        <v>71</v>
      </c>
      <c r="E45" s="9">
        <v>43</v>
      </c>
      <c r="F45" s="9">
        <v>26</v>
      </c>
      <c r="G45" s="9">
        <v>2</v>
      </c>
      <c r="H45" s="9">
        <v>644</v>
      </c>
      <c r="I45" s="9">
        <v>184</v>
      </c>
      <c r="J45" s="9">
        <v>448</v>
      </c>
      <c r="K45" s="9">
        <v>12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636</v>
      </c>
      <c r="D46" s="9">
        <v>73</v>
      </c>
      <c r="E46" s="9">
        <v>48</v>
      </c>
      <c r="F46" s="9">
        <v>25</v>
      </c>
      <c r="G46" s="9" t="s">
        <v>56</v>
      </c>
      <c r="H46" s="9">
        <v>563</v>
      </c>
      <c r="I46" s="9">
        <v>177</v>
      </c>
      <c r="J46" s="9">
        <v>375</v>
      </c>
      <c r="K46" s="9">
        <v>11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582</v>
      </c>
      <c r="D47" s="9">
        <v>62</v>
      </c>
      <c r="E47" s="9">
        <v>44</v>
      </c>
      <c r="F47" s="9">
        <v>17</v>
      </c>
      <c r="G47" s="9">
        <v>1</v>
      </c>
      <c r="H47" s="9">
        <v>520</v>
      </c>
      <c r="I47" s="9">
        <v>147</v>
      </c>
      <c r="J47" s="9">
        <v>366</v>
      </c>
      <c r="K47" s="9">
        <v>7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524</v>
      </c>
      <c r="D48" s="9">
        <v>50</v>
      </c>
      <c r="E48" s="9">
        <v>31</v>
      </c>
      <c r="F48" s="9">
        <v>19</v>
      </c>
      <c r="G48" s="9" t="s">
        <v>56</v>
      </c>
      <c r="H48" s="9">
        <v>474</v>
      </c>
      <c r="I48" s="9">
        <v>162</v>
      </c>
      <c r="J48" s="9">
        <v>304</v>
      </c>
      <c r="K48" s="9">
        <v>8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477</v>
      </c>
      <c r="D49" s="9">
        <v>37</v>
      </c>
      <c r="E49" s="9">
        <v>25</v>
      </c>
      <c r="F49" s="9">
        <v>12</v>
      </c>
      <c r="G49" s="9" t="s">
        <v>56</v>
      </c>
      <c r="H49" s="9">
        <v>440</v>
      </c>
      <c r="I49" s="9">
        <v>152</v>
      </c>
      <c r="J49" s="9">
        <v>280</v>
      </c>
      <c r="K49" s="9">
        <v>8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294</v>
      </c>
      <c r="D50" s="9">
        <v>20</v>
      </c>
      <c r="E50" s="9">
        <v>11</v>
      </c>
      <c r="F50" s="9">
        <v>8</v>
      </c>
      <c r="G50" s="9">
        <v>1</v>
      </c>
      <c r="H50" s="9">
        <v>274</v>
      </c>
      <c r="I50" s="9">
        <v>77</v>
      </c>
      <c r="J50" s="9">
        <v>194</v>
      </c>
      <c r="K50" s="9">
        <v>3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158</v>
      </c>
      <c r="D51" s="9">
        <v>15</v>
      </c>
      <c r="E51" s="9">
        <v>9</v>
      </c>
      <c r="F51" s="9">
        <v>6</v>
      </c>
      <c r="G51" s="9" t="s">
        <v>56</v>
      </c>
      <c r="H51" s="9">
        <v>143</v>
      </c>
      <c r="I51" s="9">
        <v>18</v>
      </c>
      <c r="J51" s="9">
        <v>121</v>
      </c>
      <c r="K51" s="9">
        <v>4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79</v>
      </c>
      <c r="D52" s="9">
        <v>4</v>
      </c>
      <c r="E52" s="9">
        <v>2</v>
      </c>
      <c r="F52" s="9">
        <v>2</v>
      </c>
      <c r="G52" s="9" t="s">
        <v>56</v>
      </c>
      <c r="H52" s="9">
        <v>75</v>
      </c>
      <c r="I52" s="9">
        <v>9</v>
      </c>
      <c r="J52" s="9">
        <v>60</v>
      </c>
      <c r="K52" s="9">
        <v>6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51</v>
      </c>
      <c r="D53" s="5">
        <v>3</v>
      </c>
      <c r="E53" s="5">
        <v>3</v>
      </c>
      <c r="F53" s="5" t="s">
        <v>56</v>
      </c>
      <c r="G53" s="5" t="s">
        <v>56</v>
      </c>
      <c r="H53" s="5">
        <v>48</v>
      </c>
      <c r="I53" s="5">
        <v>10</v>
      </c>
      <c r="J53" s="5">
        <v>38</v>
      </c>
      <c r="K53" s="5" t="s">
        <v>56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0.8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30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4843</v>
      </c>
      <c r="D6" s="3">
        <v>484</v>
      </c>
      <c r="E6" s="3">
        <v>272</v>
      </c>
      <c r="F6" s="3">
        <v>207</v>
      </c>
      <c r="G6" s="3">
        <v>5</v>
      </c>
      <c r="H6" s="3">
        <v>4359</v>
      </c>
      <c r="I6" s="3">
        <v>470</v>
      </c>
      <c r="J6" s="3">
        <v>3817</v>
      </c>
      <c r="K6" s="3">
        <v>72</v>
      </c>
    </row>
    <row r="7" spans="1:31" ht="12" customHeight="1">
      <c r="A7" s="21" t="s">
        <v>45</v>
      </c>
      <c r="B7" s="1" t="s">
        <v>11</v>
      </c>
      <c r="C7" s="9">
        <v>11</v>
      </c>
      <c r="D7" s="9">
        <v>2</v>
      </c>
      <c r="E7" s="9">
        <v>2</v>
      </c>
      <c r="F7" s="9" t="s">
        <v>56</v>
      </c>
      <c r="G7" s="9" t="s">
        <v>56</v>
      </c>
      <c r="H7" s="9">
        <v>9</v>
      </c>
      <c r="I7" s="9" t="s">
        <v>56</v>
      </c>
      <c r="J7" s="9">
        <v>9</v>
      </c>
      <c r="K7" s="9" t="s">
        <v>56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221</v>
      </c>
      <c r="D8" s="9">
        <v>16</v>
      </c>
      <c r="E8" s="9">
        <v>3</v>
      </c>
      <c r="F8" s="9">
        <v>13</v>
      </c>
      <c r="G8" s="9" t="s">
        <v>56</v>
      </c>
      <c r="H8" s="9">
        <v>205</v>
      </c>
      <c r="I8" s="9">
        <v>3</v>
      </c>
      <c r="J8" s="9">
        <v>199</v>
      </c>
      <c r="K8" s="9">
        <v>3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479</v>
      </c>
      <c r="D9" s="9">
        <v>37</v>
      </c>
      <c r="E9" s="9">
        <v>9</v>
      </c>
      <c r="F9" s="9">
        <v>26</v>
      </c>
      <c r="G9" s="9">
        <v>2</v>
      </c>
      <c r="H9" s="9">
        <v>442</v>
      </c>
      <c r="I9" s="9">
        <v>11</v>
      </c>
      <c r="J9" s="9">
        <v>426</v>
      </c>
      <c r="K9" s="9">
        <v>5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600</v>
      </c>
      <c r="D10" s="9">
        <v>68</v>
      </c>
      <c r="E10" s="9">
        <v>35</v>
      </c>
      <c r="F10" s="9">
        <v>32</v>
      </c>
      <c r="G10" s="9">
        <v>1</v>
      </c>
      <c r="H10" s="9">
        <v>532</v>
      </c>
      <c r="I10" s="9">
        <v>40</v>
      </c>
      <c r="J10" s="9">
        <v>488</v>
      </c>
      <c r="K10" s="9">
        <v>4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609</v>
      </c>
      <c r="D11" s="9">
        <v>73</v>
      </c>
      <c r="E11" s="9">
        <v>39</v>
      </c>
      <c r="F11" s="9">
        <v>34</v>
      </c>
      <c r="G11" s="9" t="s">
        <v>56</v>
      </c>
      <c r="H11" s="9">
        <v>536</v>
      </c>
      <c r="I11" s="9">
        <v>45</v>
      </c>
      <c r="J11" s="9">
        <v>482</v>
      </c>
      <c r="K11" s="9">
        <v>9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529</v>
      </c>
      <c r="D12" s="9">
        <v>66</v>
      </c>
      <c r="E12" s="9">
        <v>44</v>
      </c>
      <c r="F12" s="9">
        <v>22</v>
      </c>
      <c r="G12" s="9" t="s">
        <v>56</v>
      </c>
      <c r="H12" s="9">
        <v>463</v>
      </c>
      <c r="I12" s="9">
        <v>62</v>
      </c>
      <c r="J12" s="9">
        <v>389</v>
      </c>
      <c r="K12" s="9">
        <v>12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567</v>
      </c>
      <c r="D13" s="9">
        <v>58</v>
      </c>
      <c r="E13" s="9">
        <v>40</v>
      </c>
      <c r="F13" s="9">
        <v>18</v>
      </c>
      <c r="G13" s="9" t="s">
        <v>56</v>
      </c>
      <c r="H13" s="9">
        <v>509</v>
      </c>
      <c r="I13" s="9">
        <v>77</v>
      </c>
      <c r="J13" s="9">
        <v>427</v>
      </c>
      <c r="K13" s="9">
        <v>5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470</v>
      </c>
      <c r="D14" s="9">
        <v>51</v>
      </c>
      <c r="E14" s="9">
        <v>32</v>
      </c>
      <c r="F14" s="9">
        <v>19</v>
      </c>
      <c r="G14" s="9" t="s">
        <v>56</v>
      </c>
      <c r="H14" s="9">
        <v>419</v>
      </c>
      <c r="I14" s="9">
        <v>68</v>
      </c>
      <c r="J14" s="9">
        <v>344</v>
      </c>
      <c r="K14" s="9">
        <v>7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382</v>
      </c>
      <c r="D15" s="9">
        <v>44</v>
      </c>
      <c r="E15" s="9">
        <v>28</v>
      </c>
      <c r="F15" s="9">
        <v>15</v>
      </c>
      <c r="G15" s="9">
        <v>1</v>
      </c>
      <c r="H15" s="9">
        <v>338</v>
      </c>
      <c r="I15" s="9">
        <v>47</v>
      </c>
      <c r="J15" s="9">
        <v>284</v>
      </c>
      <c r="K15" s="9">
        <v>7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340</v>
      </c>
      <c r="D16" s="9">
        <v>29</v>
      </c>
      <c r="E16" s="9">
        <v>18</v>
      </c>
      <c r="F16" s="9">
        <v>10</v>
      </c>
      <c r="G16" s="9">
        <v>1</v>
      </c>
      <c r="H16" s="9">
        <v>311</v>
      </c>
      <c r="I16" s="9">
        <v>49</v>
      </c>
      <c r="J16" s="9">
        <v>255</v>
      </c>
      <c r="K16" s="9">
        <v>7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277</v>
      </c>
      <c r="D17" s="9">
        <v>24</v>
      </c>
      <c r="E17" s="9">
        <v>16</v>
      </c>
      <c r="F17" s="9">
        <v>8</v>
      </c>
      <c r="G17" s="9" t="s">
        <v>56</v>
      </c>
      <c r="H17" s="9">
        <v>253</v>
      </c>
      <c r="I17" s="9">
        <v>32</v>
      </c>
      <c r="J17" s="9">
        <v>213</v>
      </c>
      <c r="K17" s="9">
        <v>8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176</v>
      </c>
      <c r="D18" s="9">
        <v>6</v>
      </c>
      <c r="E18" s="9">
        <v>3</v>
      </c>
      <c r="F18" s="9">
        <v>3</v>
      </c>
      <c r="G18" s="9" t="s">
        <v>56</v>
      </c>
      <c r="H18" s="9">
        <v>170</v>
      </c>
      <c r="I18" s="9">
        <v>21</v>
      </c>
      <c r="J18" s="9">
        <v>147</v>
      </c>
      <c r="K18" s="9">
        <v>2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114</v>
      </c>
      <c r="D19" s="9">
        <v>7</v>
      </c>
      <c r="E19" s="9">
        <v>2</v>
      </c>
      <c r="F19" s="9">
        <v>5</v>
      </c>
      <c r="G19" s="9" t="s">
        <v>56</v>
      </c>
      <c r="H19" s="9">
        <v>107</v>
      </c>
      <c r="I19" s="9">
        <v>11</v>
      </c>
      <c r="J19" s="9">
        <v>94</v>
      </c>
      <c r="K19" s="9">
        <v>2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37</v>
      </c>
      <c r="D20" s="9">
        <v>1</v>
      </c>
      <c r="E20" s="9" t="s">
        <v>56</v>
      </c>
      <c r="F20" s="9">
        <v>1</v>
      </c>
      <c r="G20" s="9" t="s">
        <v>56</v>
      </c>
      <c r="H20" s="9">
        <v>36</v>
      </c>
      <c r="I20" s="9">
        <v>1</v>
      </c>
      <c r="J20" s="9">
        <v>35</v>
      </c>
      <c r="K20" s="9" t="s">
        <v>56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31</v>
      </c>
      <c r="D21" s="9">
        <v>2</v>
      </c>
      <c r="E21" s="9">
        <v>1</v>
      </c>
      <c r="F21" s="9">
        <v>1</v>
      </c>
      <c r="G21" s="9" t="s">
        <v>56</v>
      </c>
      <c r="H21" s="9">
        <v>29</v>
      </c>
      <c r="I21" s="9">
        <v>3</v>
      </c>
      <c r="J21" s="9">
        <v>25</v>
      </c>
      <c r="K21" s="9">
        <v>1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1759</v>
      </c>
      <c r="D22" s="3">
        <v>150</v>
      </c>
      <c r="E22" s="3">
        <v>95</v>
      </c>
      <c r="F22" s="3">
        <v>55</v>
      </c>
      <c r="G22" s="3" t="s">
        <v>56</v>
      </c>
      <c r="H22" s="3">
        <v>1609</v>
      </c>
      <c r="I22" s="3">
        <v>191</v>
      </c>
      <c r="J22" s="3">
        <v>1387</v>
      </c>
      <c r="K22" s="3">
        <v>31</v>
      </c>
    </row>
    <row r="23" spans="1:16" ht="12" customHeight="1">
      <c r="A23" s="21" t="s">
        <v>45</v>
      </c>
      <c r="B23" s="1" t="s">
        <v>11</v>
      </c>
      <c r="C23" s="9">
        <v>1</v>
      </c>
      <c r="D23" s="9" t="s">
        <v>56</v>
      </c>
      <c r="E23" s="9" t="s">
        <v>56</v>
      </c>
      <c r="F23" s="9" t="s">
        <v>56</v>
      </c>
      <c r="G23" s="9" t="s">
        <v>56</v>
      </c>
      <c r="H23" s="9">
        <v>1</v>
      </c>
      <c r="I23" s="9" t="s">
        <v>56</v>
      </c>
      <c r="J23" s="9">
        <v>1</v>
      </c>
      <c r="K23" s="9" t="s">
        <v>56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64</v>
      </c>
      <c r="D24" s="9">
        <v>1</v>
      </c>
      <c r="E24" s="9" t="s">
        <v>56</v>
      </c>
      <c r="F24" s="9">
        <v>1</v>
      </c>
      <c r="G24" s="9" t="s">
        <v>56</v>
      </c>
      <c r="H24" s="9">
        <v>63</v>
      </c>
      <c r="I24" s="9">
        <v>2</v>
      </c>
      <c r="J24" s="9">
        <v>60</v>
      </c>
      <c r="K24" s="9">
        <v>1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164</v>
      </c>
      <c r="D25" s="9">
        <v>12</v>
      </c>
      <c r="E25" s="9">
        <v>1</v>
      </c>
      <c r="F25" s="9">
        <v>11</v>
      </c>
      <c r="G25" s="9" t="s">
        <v>56</v>
      </c>
      <c r="H25" s="9">
        <v>152</v>
      </c>
      <c r="I25" s="9">
        <v>6</v>
      </c>
      <c r="J25" s="9">
        <v>143</v>
      </c>
      <c r="K25" s="9">
        <v>3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230</v>
      </c>
      <c r="D26" s="9">
        <v>21</v>
      </c>
      <c r="E26" s="9">
        <v>15</v>
      </c>
      <c r="F26" s="9">
        <v>6</v>
      </c>
      <c r="G26" s="9" t="s">
        <v>56</v>
      </c>
      <c r="H26" s="9">
        <v>209</v>
      </c>
      <c r="I26" s="9">
        <v>22</v>
      </c>
      <c r="J26" s="9">
        <v>183</v>
      </c>
      <c r="K26" s="9">
        <v>4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259</v>
      </c>
      <c r="D27" s="9">
        <v>29</v>
      </c>
      <c r="E27" s="9">
        <v>17</v>
      </c>
      <c r="F27" s="9">
        <v>12</v>
      </c>
      <c r="G27" s="9" t="s">
        <v>56</v>
      </c>
      <c r="H27" s="9">
        <v>230</v>
      </c>
      <c r="I27" s="9">
        <v>21</v>
      </c>
      <c r="J27" s="9">
        <v>203</v>
      </c>
      <c r="K27" s="9">
        <v>6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208</v>
      </c>
      <c r="D28" s="9">
        <v>12</v>
      </c>
      <c r="E28" s="9">
        <v>7</v>
      </c>
      <c r="F28" s="9">
        <v>5</v>
      </c>
      <c r="G28" s="9" t="s">
        <v>56</v>
      </c>
      <c r="H28" s="9">
        <v>196</v>
      </c>
      <c r="I28" s="9">
        <v>24</v>
      </c>
      <c r="J28" s="9">
        <v>167</v>
      </c>
      <c r="K28" s="9">
        <v>5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227</v>
      </c>
      <c r="D29" s="9">
        <v>16</v>
      </c>
      <c r="E29" s="9">
        <v>10</v>
      </c>
      <c r="F29" s="9">
        <v>6</v>
      </c>
      <c r="G29" s="9" t="s">
        <v>56</v>
      </c>
      <c r="H29" s="9">
        <v>211</v>
      </c>
      <c r="I29" s="9">
        <v>30</v>
      </c>
      <c r="J29" s="9">
        <v>179</v>
      </c>
      <c r="K29" s="9">
        <v>2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181</v>
      </c>
      <c r="D30" s="9">
        <v>20</v>
      </c>
      <c r="E30" s="9">
        <v>14</v>
      </c>
      <c r="F30" s="9">
        <v>6</v>
      </c>
      <c r="G30" s="9" t="s">
        <v>56</v>
      </c>
      <c r="H30" s="9">
        <v>161</v>
      </c>
      <c r="I30" s="9">
        <v>30</v>
      </c>
      <c r="J30" s="9">
        <v>129</v>
      </c>
      <c r="K30" s="9">
        <v>2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132</v>
      </c>
      <c r="D31" s="9">
        <v>14</v>
      </c>
      <c r="E31" s="9">
        <v>10</v>
      </c>
      <c r="F31" s="9">
        <v>4</v>
      </c>
      <c r="G31" s="9" t="s">
        <v>56</v>
      </c>
      <c r="H31" s="9">
        <v>118</v>
      </c>
      <c r="I31" s="9">
        <v>17</v>
      </c>
      <c r="J31" s="9">
        <v>98</v>
      </c>
      <c r="K31" s="9">
        <v>3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107</v>
      </c>
      <c r="D32" s="9">
        <v>12</v>
      </c>
      <c r="E32" s="9">
        <v>10</v>
      </c>
      <c r="F32" s="9">
        <v>2</v>
      </c>
      <c r="G32" s="9" t="s">
        <v>56</v>
      </c>
      <c r="H32" s="9">
        <v>95</v>
      </c>
      <c r="I32" s="9">
        <v>18</v>
      </c>
      <c r="J32" s="9">
        <v>76</v>
      </c>
      <c r="K32" s="9">
        <v>1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71</v>
      </c>
      <c r="D33" s="9">
        <v>10</v>
      </c>
      <c r="E33" s="9">
        <v>9</v>
      </c>
      <c r="F33" s="9">
        <v>1</v>
      </c>
      <c r="G33" s="9" t="s">
        <v>56</v>
      </c>
      <c r="H33" s="9">
        <v>61</v>
      </c>
      <c r="I33" s="9">
        <v>9</v>
      </c>
      <c r="J33" s="9">
        <v>49</v>
      </c>
      <c r="K33" s="9">
        <v>3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54</v>
      </c>
      <c r="D34" s="9" t="s">
        <v>56</v>
      </c>
      <c r="E34" s="9" t="s">
        <v>56</v>
      </c>
      <c r="F34" s="9" t="s">
        <v>56</v>
      </c>
      <c r="G34" s="9" t="s">
        <v>56</v>
      </c>
      <c r="H34" s="9">
        <v>54</v>
      </c>
      <c r="I34" s="9">
        <v>4</v>
      </c>
      <c r="J34" s="9">
        <v>49</v>
      </c>
      <c r="K34" s="9">
        <v>1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35</v>
      </c>
      <c r="D35" s="9">
        <v>2</v>
      </c>
      <c r="E35" s="9">
        <v>1</v>
      </c>
      <c r="F35" s="9">
        <v>1</v>
      </c>
      <c r="G35" s="9" t="s">
        <v>56</v>
      </c>
      <c r="H35" s="9">
        <v>33</v>
      </c>
      <c r="I35" s="9">
        <v>7</v>
      </c>
      <c r="J35" s="9">
        <v>26</v>
      </c>
      <c r="K35" s="9" t="s">
        <v>56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14</v>
      </c>
      <c r="D36" s="9" t="s">
        <v>56</v>
      </c>
      <c r="E36" s="9" t="s">
        <v>56</v>
      </c>
      <c r="F36" s="9" t="s">
        <v>56</v>
      </c>
      <c r="G36" s="9" t="s">
        <v>56</v>
      </c>
      <c r="H36" s="9">
        <v>14</v>
      </c>
      <c r="I36" s="9" t="s">
        <v>56</v>
      </c>
      <c r="J36" s="9">
        <v>14</v>
      </c>
      <c r="K36" s="9" t="s">
        <v>56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12</v>
      </c>
      <c r="D37" s="9">
        <v>1</v>
      </c>
      <c r="E37" s="9">
        <v>1</v>
      </c>
      <c r="F37" s="9" t="s">
        <v>56</v>
      </c>
      <c r="G37" s="9" t="s">
        <v>56</v>
      </c>
      <c r="H37" s="9">
        <v>11</v>
      </c>
      <c r="I37" s="9">
        <v>1</v>
      </c>
      <c r="J37" s="9">
        <v>10</v>
      </c>
      <c r="K37" s="9" t="s">
        <v>56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3084</v>
      </c>
      <c r="D38" s="3">
        <v>334</v>
      </c>
      <c r="E38" s="3">
        <v>177</v>
      </c>
      <c r="F38" s="3">
        <v>152</v>
      </c>
      <c r="G38" s="3">
        <v>5</v>
      </c>
      <c r="H38" s="3">
        <v>2750</v>
      </c>
      <c r="I38" s="3">
        <v>279</v>
      </c>
      <c r="J38" s="3">
        <v>2430</v>
      </c>
      <c r="K38" s="3">
        <v>41</v>
      </c>
    </row>
    <row r="39" spans="1:16" ht="12" customHeight="1">
      <c r="A39" s="21" t="s">
        <v>45</v>
      </c>
      <c r="B39" s="1" t="s">
        <v>11</v>
      </c>
      <c r="C39" s="9">
        <v>10</v>
      </c>
      <c r="D39" s="9">
        <v>2</v>
      </c>
      <c r="E39" s="9">
        <v>2</v>
      </c>
      <c r="F39" s="9" t="s">
        <v>56</v>
      </c>
      <c r="G39" s="9" t="s">
        <v>56</v>
      </c>
      <c r="H39" s="9">
        <v>8</v>
      </c>
      <c r="I39" s="9" t="s">
        <v>56</v>
      </c>
      <c r="J39" s="9">
        <v>8</v>
      </c>
      <c r="K39" s="9" t="s">
        <v>56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157</v>
      </c>
      <c r="D40" s="9">
        <v>15</v>
      </c>
      <c r="E40" s="9">
        <v>3</v>
      </c>
      <c r="F40" s="9">
        <v>12</v>
      </c>
      <c r="G40" s="9" t="s">
        <v>56</v>
      </c>
      <c r="H40" s="9">
        <v>142</v>
      </c>
      <c r="I40" s="9">
        <v>1</v>
      </c>
      <c r="J40" s="9">
        <v>139</v>
      </c>
      <c r="K40" s="9">
        <v>2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315</v>
      </c>
      <c r="D41" s="9">
        <v>25</v>
      </c>
      <c r="E41" s="9">
        <v>8</v>
      </c>
      <c r="F41" s="9">
        <v>15</v>
      </c>
      <c r="G41" s="9">
        <v>2</v>
      </c>
      <c r="H41" s="9">
        <v>290</v>
      </c>
      <c r="I41" s="9">
        <v>5</v>
      </c>
      <c r="J41" s="9">
        <v>283</v>
      </c>
      <c r="K41" s="9">
        <v>2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370</v>
      </c>
      <c r="D42" s="9">
        <v>47</v>
      </c>
      <c r="E42" s="9">
        <v>20</v>
      </c>
      <c r="F42" s="9">
        <v>26</v>
      </c>
      <c r="G42" s="9">
        <v>1</v>
      </c>
      <c r="H42" s="9">
        <v>323</v>
      </c>
      <c r="I42" s="9">
        <v>18</v>
      </c>
      <c r="J42" s="9">
        <v>305</v>
      </c>
      <c r="K42" s="9" t="s">
        <v>56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350</v>
      </c>
      <c r="D43" s="9">
        <v>44</v>
      </c>
      <c r="E43" s="9">
        <v>22</v>
      </c>
      <c r="F43" s="9">
        <v>22</v>
      </c>
      <c r="G43" s="9" t="s">
        <v>56</v>
      </c>
      <c r="H43" s="9">
        <v>306</v>
      </c>
      <c r="I43" s="9">
        <v>24</v>
      </c>
      <c r="J43" s="9">
        <v>279</v>
      </c>
      <c r="K43" s="9">
        <v>3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321</v>
      </c>
      <c r="D44" s="9">
        <v>54</v>
      </c>
      <c r="E44" s="9">
        <v>37</v>
      </c>
      <c r="F44" s="9">
        <v>17</v>
      </c>
      <c r="G44" s="9" t="s">
        <v>56</v>
      </c>
      <c r="H44" s="9">
        <v>267</v>
      </c>
      <c r="I44" s="9">
        <v>38</v>
      </c>
      <c r="J44" s="9">
        <v>222</v>
      </c>
      <c r="K44" s="9">
        <v>7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340</v>
      </c>
      <c r="D45" s="9">
        <v>42</v>
      </c>
      <c r="E45" s="9">
        <v>30</v>
      </c>
      <c r="F45" s="9">
        <v>12</v>
      </c>
      <c r="G45" s="9" t="s">
        <v>56</v>
      </c>
      <c r="H45" s="9">
        <v>298</v>
      </c>
      <c r="I45" s="9">
        <v>47</v>
      </c>
      <c r="J45" s="9">
        <v>248</v>
      </c>
      <c r="K45" s="9">
        <v>3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289</v>
      </c>
      <c r="D46" s="9">
        <v>31</v>
      </c>
      <c r="E46" s="9">
        <v>18</v>
      </c>
      <c r="F46" s="9">
        <v>13</v>
      </c>
      <c r="G46" s="9" t="s">
        <v>56</v>
      </c>
      <c r="H46" s="9">
        <v>258</v>
      </c>
      <c r="I46" s="9">
        <v>38</v>
      </c>
      <c r="J46" s="9">
        <v>215</v>
      </c>
      <c r="K46" s="9">
        <v>5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250</v>
      </c>
      <c r="D47" s="9">
        <v>30</v>
      </c>
      <c r="E47" s="9">
        <v>18</v>
      </c>
      <c r="F47" s="9">
        <v>11</v>
      </c>
      <c r="G47" s="9">
        <v>1</v>
      </c>
      <c r="H47" s="9">
        <v>220</v>
      </c>
      <c r="I47" s="9">
        <v>30</v>
      </c>
      <c r="J47" s="9">
        <v>186</v>
      </c>
      <c r="K47" s="9">
        <v>4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233</v>
      </c>
      <c r="D48" s="9">
        <v>17</v>
      </c>
      <c r="E48" s="9">
        <v>8</v>
      </c>
      <c r="F48" s="9">
        <v>8</v>
      </c>
      <c r="G48" s="9">
        <v>1</v>
      </c>
      <c r="H48" s="9">
        <v>216</v>
      </c>
      <c r="I48" s="9">
        <v>31</v>
      </c>
      <c r="J48" s="9">
        <v>179</v>
      </c>
      <c r="K48" s="9">
        <v>6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206</v>
      </c>
      <c r="D49" s="9">
        <v>14</v>
      </c>
      <c r="E49" s="9">
        <v>7</v>
      </c>
      <c r="F49" s="9">
        <v>7</v>
      </c>
      <c r="G49" s="9" t="s">
        <v>56</v>
      </c>
      <c r="H49" s="9">
        <v>192</v>
      </c>
      <c r="I49" s="9">
        <v>23</v>
      </c>
      <c r="J49" s="9">
        <v>164</v>
      </c>
      <c r="K49" s="9">
        <v>5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122</v>
      </c>
      <c r="D50" s="9">
        <v>6</v>
      </c>
      <c r="E50" s="9">
        <v>3</v>
      </c>
      <c r="F50" s="9">
        <v>3</v>
      </c>
      <c r="G50" s="9" t="s">
        <v>56</v>
      </c>
      <c r="H50" s="9">
        <v>116</v>
      </c>
      <c r="I50" s="9">
        <v>17</v>
      </c>
      <c r="J50" s="9">
        <v>98</v>
      </c>
      <c r="K50" s="9">
        <v>1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79</v>
      </c>
      <c r="D51" s="9">
        <v>5</v>
      </c>
      <c r="E51" s="9">
        <v>1</v>
      </c>
      <c r="F51" s="9">
        <v>4</v>
      </c>
      <c r="G51" s="9" t="s">
        <v>56</v>
      </c>
      <c r="H51" s="9">
        <v>74</v>
      </c>
      <c r="I51" s="9">
        <v>4</v>
      </c>
      <c r="J51" s="9">
        <v>68</v>
      </c>
      <c r="K51" s="9">
        <v>2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23</v>
      </c>
      <c r="D52" s="9">
        <v>1</v>
      </c>
      <c r="E52" s="9" t="s">
        <v>56</v>
      </c>
      <c r="F52" s="9">
        <v>1</v>
      </c>
      <c r="G52" s="9" t="s">
        <v>56</v>
      </c>
      <c r="H52" s="9">
        <v>22</v>
      </c>
      <c r="I52" s="9">
        <v>1</v>
      </c>
      <c r="J52" s="9">
        <v>21</v>
      </c>
      <c r="K52" s="9" t="s">
        <v>56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19</v>
      </c>
      <c r="D53" s="5">
        <v>1</v>
      </c>
      <c r="E53" s="5" t="s">
        <v>56</v>
      </c>
      <c r="F53" s="5">
        <v>1</v>
      </c>
      <c r="G53" s="5" t="s">
        <v>56</v>
      </c>
      <c r="H53" s="5">
        <v>18</v>
      </c>
      <c r="I53" s="5">
        <v>2</v>
      </c>
      <c r="J53" s="5">
        <v>15</v>
      </c>
      <c r="K53" s="5">
        <v>1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8.66406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31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64236</v>
      </c>
      <c r="D6" s="3">
        <v>9777</v>
      </c>
      <c r="E6" s="3">
        <v>6299</v>
      </c>
      <c r="F6" s="3">
        <v>3269</v>
      </c>
      <c r="G6" s="3">
        <v>209</v>
      </c>
      <c r="H6" s="3">
        <v>54459</v>
      </c>
      <c r="I6" s="3">
        <v>13139</v>
      </c>
      <c r="J6" s="3">
        <v>39914</v>
      </c>
      <c r="K6" s="3">
        <v>1406</v>
      </c>
    </row>
    <row r="7" spans="1:31" ht="12" customHeight="1">
      <c r="A7" s="21" t="s">
        <v>45</v>
      </c>
      <c r="B7" s="1" t="s">
        <v>11</v>
      </c>
      <c r="C7" s="9">
        <v>121</v>
      </c>
      <c r="D7" s="9">
        <v>6</v>
      </c>
      <c r="E7" s="9">
        <v>4</v>
      </c>
      <c r="F7" s="9">
        <v>2</v>
      </c>
      <c r="G7" s="9" t="s">
        <v>56</v>
      </c>
      <c r="H7" s="9">
        <v>115</v>
      </c>
      <c r="I7" s="9">
        <v>6</v>
      </c>
      <c r="J7" s="9">
        <v>106</v>
      </c>
      <c r="K7" s="9">
        <v>3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2397</v>
      </c>
      <c r="D8" s="9">
        <v>186</v>
      </c>
      <c r="E8" s="9">
        <v>38</v>
      </c>
      <c r="F8" s="9">
        <v>141</v>
      </c>
      <c r="G8" s="9">
        <v>7</v>
      </c>
      <c r="H8" s="9">
        <v>2211</v>
      </c>
      <c r="I8" s="9">
        <v>53</v>
      </c>
      <c r="J8" s="9">
        <v>2109</v>
      </c>
      <c r="K8" s="9">
        <v>49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6132</v>
      </c>
      <c r="D9" s="9">
        <v>824</v>
      </c>
      <c r="E9" s="9">
        <v>281</v>
      </c>
      <c r="F9" s="9">
        <v>525</v>
      </c>
      <c r="G9" s="9">
        <v>18</v>
      </c>
      <c r="H9" s="9">
        <v>5308</v>
      </c>
      <c r="I9" s="9">
        <v>420</v>
      </c>
      <c r="J9" s="9">
        <v>4734</v>
      </c>
      <c r="K9" s="9">
        <v>154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7989</v>
      </c>
      <c r="D10" s="9">
        <v>1286</v>
      </c>
      <c r="E10" s="9">
        <v>687</v>
      </c>
      <c r="F10" s="9">
        <v>571</v>
      </c>
      <c r="G10" s="9">
        <v>28</v>
      </c>
      <c r="H10" s="9">
        <v>6703</v>
      </c>
      <c r="I10" s="9">
        <v>1178</v>
      </c>
      <c r="J10" s="9">
        <v>5333</v>
      </c>
      <c r="K10" s="9">
        <v>192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8512</v>
      </c>
      <c r="D11" s="9">
        <v>1452</v>
      </c>
      <c r="E11" s="9">
        <v>949</v>
      </c>
      <c r="F11" s="9">
        <v>478</v>
      </c>
      <c r="G11" s="9">
        <v>25</v>
      </c>
      <c r="H11" s="9">
        <v>7060</v>
      </c>
      <c r="I11" s="9">
        <v>1803</v>
      </c>
      <c r="J11" s="9">
        <v>5109</v>
      </c>
      <c r="K11" s="9">
        <v>148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7783</v>
      </c>
      <c r="D12" s="9">
        <v>1375</v>
      </c>
      <c r="E12" s="9">
        <v>987</v>
      </c>
      <c r="F12" s="9">
        <v>364</v>
      </c>
      <c r="G12" s="9">
        <v>24</v>
      </c>
      <c r="H12" s="9">
        <v>6408</v>
      </c>
      <c r="I12" s="9">
        <v>1805</v>
      </c>
      <c r="J12" s="9">
        <v>4451</v>
      </c>
      <c r="K12" s="9">
        <v>152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7419</v>
      </c>
      <c r="D13" s="9">
        <v>1317</v>
      </c>
      <c r="E13" s="9">
        <v>928</v>
      </c>
      <c r="F13" s="9">
        <v>366</v>
      </c>
      <c r="G13" s="9">
        <v>23</v>
      </c>
      <c r="H13" s="9">
        <v>6102</v>
      </c>
      <c r="I13" s="9">
        <v>1826</v>
      </c>
      <c r="J13" s="9">
        <v>4153</v>
      </c>
      <c r="K13" s="9">
        <v>123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6273</v>
      </c>
      <c r="D14" s="9">
        <v>953</v>
      </c>
      <c r="E14" s="9">
        <v>707</v>
      </c>
      <c r="F14" s="9">
        <v>226</v>
      </c>
      <c r="G14" s="9">
        <v>20</v>
      </c>
      <c r="H14" s="9">
        <v>5320</v>
      </c>
      <c r="I14" s="9">
        <v>1688</v>
      </c>
      <c r="J14" s="9">
        <v>3514</v>
      </c>
      <c r="K14" s="9">
        <v>118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5309</v>
      </c>
      <c r="D15" s="9">
        <v>772</v>
      </c>
      <c r="E15" s="9">
        <v>574</v>
      </c>
      <c r="F15" s="9">
        <v>182</v>
      </c>
      <c r="G15" s="9">
        <v>16</v>
      </c>
      <c r="H15" s="9">
        <v>4537</v>
      </c>
      <c r="I15" s="9">
        <v>1414</v>
      </c>
      <c r="J15" s="9">
        <v>2999</v>
      </c>
      <c r="K15" s="9">
        <v>124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4571</v>
      </c>
      <c r="D16" s="9">
        <v>648</v>
      </c>
      <c r="E16" s="9">
        <v>469</v>
      </c>
      <c r="F16" s="9">
        <v>165</v>
      </c>
      <c r="G16" s="9">
        <v>14</v>
      </c>
      <c r="H16" s="9">
        <v>3923</v>
      </c>
      <c r="I16" s="9">
        <v>1220</v>
      </c>
      <c r="J16" s="9">
        <v>2627</v>
      </c>
      <c r="K16" s="9">
        <v>76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3596</v>
      </c>
      <c r="D17" s="9">
        <v>475</v>
      </c>
      <c r="E17" s="9">
        <v>359</v>
      </c>
      <c r="F17" s="9">
        <v>105</v>
      </c>
      <c r="G17" s="9">
        <v>11</v>
      </c>
      <c r="H17" s="9">
        <v>3121</v>
      </c>
      <c r="I17" s="9">
        <v>919</v>
      </c>
      <c r="J17" s="9">
        <v>2108</v>
      </c>
      <c r="K17" s="9">
        <v>94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2261</v>
      </c>
      <c r="D18" s="9">
        <v>257</v>
      </c>
      <c r="E18" s="9">
        <v>180</v>
      </c>
      <c r="F18" s="9">
        <v>66</v>
      </c>
      <c r="G18" s="9">
        <v>11</v>
      </c>
      <c r="H18" s="9">
        <v>2004</v>
      </c>
      <c r="I18" s="9">
        <v>494</v>
      </c>
      <c r="J18" s="9">
        <v>1425</v>
      </c>
      <c r="K18" s="9">
        <v>85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1111</v>
      </c>
      <c r="D19" s="9">
        <v>123</v>
      </c>
      <c r="E19" s="9">
        <v>72</v>
      </c>
      <c r="F19" s="9">
        <v>46</v>
      </c>
      <c r="G19" s="9">
        <v>5</v>
      </c>
      <c r="H19" s="9">
        <v>988</v>
      </c>
      <c r="I19" s="9">
        <v>187</v>
      </c>
      <c r="J19" s="9">
        <v>745</v>
      </c>
      <c r="K19" s="9">
        <v>56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477</v>
      </c>
      <c r="D20" s="9">
        <v>60</v>
      </c>
      <c r="E20" s="9">
        <v>39</v>
      </c>
      <c r="F20" s="9">
        <v>16</v>
      </c>
      <c r="G20" s="9">
        <v>5</v>
      </c>
      <c r="H20" s="9">
        <v>417</v>
      </c>
      <c r="I20" s="9">
        <v>84</v>
      </c>
      <c r="J20" s="9">
        <v>310</v>
      </c>
      <c r="K20" s="9">
        <v>23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285</v>
      </c>
      <c r="D21" s="9">
        <v>43</v>
      </c>
      <c r="E21" s="9">
        <v>25</v>
      </c>
      <c r="F21" s="9">
        <v>16</v>
      </c>
      <c r="G21" s="9">
        <v>2</v>
      </c>
      <c r="H21" s="9">
        <v>242</v>
      </c>
      <c r="I21" s="9">
        <v>42</v>
      </c>
      <c r="J21" s="9">
        <v>191</v>
      </c>
      <c r="K21" s="9">
        <v>9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27046</v>
      </c>
      <c r="D22" s="3">
        <v>3830</v>
      </c>
      <c r="E22" s="3">
        <v>2458</v>
      </c>
      <c r="F22" s="3">
        <v>1283</v>
      </c>
      <c r="G22" s="3">
        <v>89</v>
      </c>
      <c r="H22" s="3">
        <v>23216</v>
      </c>
      <c r="I22" s="3">
        <v>5927</v>
      </c>
      <c r="J22" s="3">
        <v>16708</v>
      </c>
      <c r="K22" s="3">
        <v>581</v>
      </c>
    </row>
    <row r="23" spans="1:16" ht="12" customHeight="1">
      <c r="A23" s="21" t="s">
        <v>45</v>
      </c>
      <c r="B23" s="1" t="s">
        <v>11</v>
      </c>
      <c r="C23" s="9">
        <v>53</v>
      </c>
      <c r="D23" s="9">
        <v>3</v>
      </c>
      <c r="E23" s="9">
        <v>3</v>
      </c>
      <c r="F23" s="9" t="s">
        <v>56</v>
      </c>
      <c r="G23" s="9" t="s">
        <v>56</v>
      </c>
      <c r="H23" s="9">
        <v>50</v>
      </c>
      <c r="I23" s="9">
        <v>5</v>
      </c>
      <c r="J23" s="9">
        <v>43</v>
      </c>
      <c r="K23" s="9">
        <v>2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891</v>
      </c>
      <c r="D24" s="9">
        <v>67</v>
      </c>
      <c r="E24" s="9">
        <v>13</v>
      </c>
      <c r="F24" s="9">
        <v>51</v>
      </c>
      <c r="G24" s="9">
        <v>3</v>
      </c>
      <c r="H24" s="9">
        <v>824</v>
      </c>
      <c r="I24" s="9">
        <v>27</v>
      </c>
      <c r="J24" s="9">
        <v>779</v>
      </c>
      <c r="K24" s="9">
        <v>18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2607</v>
      </c>
      <c r="D25" s="9">
        <v>327</v>
      </c>
      <c r="E25" s="9">
        <v>107</v>
      </c>
      <c r="F25" s="9">
        <v>212</v>
      </c>
      <c r="G25" s="9">
        <v>8</v>
      </c>
      <c r="H25" s="9">
        <v>2280</v>
      </c>
      <c r="I25" s="9">
        <v>212</v>
      </c>
      <c r="J25" s="9">
        <v>2000</v>
      </c>
      <c r="K25" s="9">
        <v>68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3693</v>
      </c>
      <c r="D26" s="9">
        <v>539</v>
      </c>
      <c r="E26" s="9">
        <v>282</v>
      </c>
      <c r="F26" s="9">
        <v>245</v>
      </c>
      <c r="G26" s="9">
        <v>12</v>
      </c>
      <c r="H26" s="9">
        <v>3154</v>
      </c>
      <c r="I26" s="9">
        <v>627</v>
      </c>
      <c r="J26" s="9">
        <v>2443</v>
      </c>
      <c r="K26" s="9">
        <v>84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3882</v>
      </c>
      <c r="D27" s="9">
        <v>576</v>
      </c>
      <c r="E27" s="9">
        <v>391</v>
      </c>
      <c r="F27" s="9">
        <v>178</v>
      </c>
      <c r="G27" s="9">
        <v>7</v>
      </c>
      <c r="H27" s="9">
        <v>3306</v>
      </c>
      <c r="I27" s="9">
        <v>904</v>
      </c>
      <c r="J27" s="9">
        <v>2335</v>
      </c>
      <c r="K27" s="9">
        <v>67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3560</v>
      </c>
      <c r="D28" s="9">
        <v>554</v>
      </c>
      <c r="E28" s="9">
        <v>389</v>
      </c>
      <c r="F28" s="9">
        <v>155</v>
      </c>
      <c r="G28" s="9">
        <v>10</v>
      </c>
      <c r="H28" s="9">
        <v>3006</v>
      </c>
      <c r="I28" s="9">
        <v>898</v>
      </c>
      <c r="J28" s="9">
        <v>2046</v>
      </c>
      <c r="K28" s="9">
        <v>62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3213</v>
      </c>
      <c r="D29" s="9">
        <v>547</v>
      </c>
      <c r="E29" s="9">
        <v>393</v>
      </c>
      <c r="F29" s="9">
        <v>141</v>
      </c>
      <c r="G29" s="9">
        <v>13</v>
      </c>
      <c r="H29" s="9">
        <v>2666</v>
      </c>
      <c r="I29" s="9">
        <v>838</v>
      </c>
      <c r="J29" s="9">
        <v>1787</v>
      </c>
      <c r="K29" s="9">
        <v>41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2648</v>
      </c>
      <c r="D30" s="9">
        <v>370</v>
      </c>
      <c r="E30" s="9">
        <v>269</v>
      </c>
      <c r="F30" s="9">
        <v>90</v>
      </c>
      <c r="G30" s="9">
        <v>11</v>
      </c>
      <c r="H30" s="9">
        <v>2278</v>
      </c>
      <c r="I30" s="9">
        <v>782</v>
      </c>
      <c r="J30" s="9">
        <v>1454</v>
      </c>
      <c r="K30" s="9">
        <v>42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2116</v>
      </c>
      <c r="D31" s="9">
        <v>290</v>
      </c>
      <c r="E31" s="9">
        <v>213</v>
      </c>
      <c r="F31" s="9">
        <v>68</v>
      </c>
      <c r="G31" s="9">
        <v>9</v>
      </c>
      <c r="H31" s="9">
        <v>1826</v>
      </c>
      <c r="I31" s="9">
        <v>588</v>
      </c>
      <c r="J31" s="9">
        <v>1189</v>
      </c>
      <c r="K31" s="9">
        <v>49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1776</v>
      </c>
      <c r="D32" s="9">
        <v>249</v>
      </c>
      <c r="E32" s="9">
        <v>186</v>
      </c>
      <c r="F32" s="9">
        <v>58</v>
      </c>
      <c r="G32" s="9">
        <v>5</v>
      </c>
      <c r="H32" s="9">
        <v>1527</v>
      </c>
      <c r="I32" s="9">
        <v>514</v>
      </c>
      <c r="J32" s="9">
        <v>980</v>
      </c>
      <c r="K32" s="9">
        <v>33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1252</v>
      </c>
      <c r="D33" s="9">
        <v>165</v>
      </c>
      <c r="E33" s="9">
        <v>132</v>
      </c>
      <c r="F33" s="9">
        <v>32</v>
      </c>
      <c r="G33" s="9">
        <v>1</v>
      </c>
      <c r="H33" s="9">
        <v>1087</v>
      </c>
      <c r="I33" s="9">
        <v>315</v>
      </c>
      <c r="J33" s="9">
        <v>726</v>
      </c>
      <c r="K33" s="9">
        <v>46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741</v>
      </c>
      <c r="D34" s="9">
        <v>72</v>
      </c>
      <c r="E34" s="9">
        <v>41</v>
      </c>
      <c r="F34" s="9">
        <v>28</v>
      </c>
      <c r="G34" s="9">
        <v>3</v>
      </c>
      <c r="H34" s="9">
        <v>669</v>
      </c>
      <c r="I34" s="9">
        <v>141</v>
      </c>
      <c r="J34" s="9">
        <v>499</v>
      </c>
      <c r="K34" s="9">
        <v>29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371</v>
      </c>
      <c r="D35" s="9">
        <v>37</v>
      </c>
      <c r="E35" s="9">
        <v>18</v>
      </c>
      <c r="F35" s="9">
        <v>17</v>
      </c>
      <c r="G35" s="9">
        <v>2</v>
      </c>
      <c r="H35" s="9">
        <v>334</v>
      </c>
      <c r="I35" s="9">
        <v>41</v>
      </c>
      <c r="J35" s="9">
        <v>266</v>
      </c>
      <c r="K35" s="9">
        <v>27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136</v>
      </c>
      <c r="D36" s="9">
        <v>20</v>
      </c>
      <c r="E36" s="9">
        <v>12</v>
      </c>
      <c r="F36" s="9">
        <v>4</v>
      </c>
      <c r="G36" s="9">
        <v>4</v>
      </c>
      <c r="H36" s="9">
        <v>116</v>
      </c>
      <c r="I36" s="9">
        <v>20</v>
      </c>
      <c r="J36" s="9">
        <v>88</v>
      </c>
      <c r="K36" s="9">
        <v>8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107</v>
      </c>
      <c r="D37" s="9">
        <v>14</v>
      </c>
      <c r="E37" s="9">
        <v>9</v>
      </c>
      <c r="F37" s="9">
        <v>4</v>
      </c>
      <c r="G37" s="9">
        <v>1</v>
      </c>
      <c r="H37" s="9">
        <v>93</v>
      </c>
      <c r="I37" s="9">
        <v>15</v>
      </c>
      <c r="J37" s="9">
        <v>73</v>
      </c>
      <c r="K37" s="9">
        <v>5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37190</v>
      </c>
      <c r="D38" s="3">
        <v>5947</v>
      </c>
      <c r="E38" s="3">
        <v>3841</v>
      </c>
      <c r="F38" s="3">
        <v>1986</v>
      </c>
      <c r="G38" s="3">
        <v>120</v>
      </c>
      <c r="H38" s="3">
        <v>31243</v>
      </c>
      <c r="I38" s="3">
        <v>7212</v>
      </c>
      <c r="J38" s="3">
        <v>23206</v>
      </c>
      <c r="K38" s="3">
        <v>825</v>
      </c>
    </row>
    <row r="39" spans="1:16" ht="12" customHeight="1">
      <c r="A39" s="21" t="s">
        <v>45</v>
      </c>
      <c r="B39" s="1" t="s">
        <v>11</v>
      </c>
      <c r="C39" s="9">
        <v>68</v>
      </c>
      <c r="D39" s="9">
        <v>3</v>
      </c>
      <c r="E39" s="9">
        <v>1</v>
      </c>
      <c r="F39" s="9">
        <v>2</v>
      </c>
      <c r="G39" s="9" t="s">
        <v>56</v>
      </c>
      <c r="H39" s="9">
        <v>65</v>
      </c>
      <c r="I39" s="9">
        <v>1</v>
      </c>
      <c r="J39" s="9">
        <v>63</v>
      </c>
      <c r="K39" s="9">
        <v>1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1506</v>
      </c>
      <c r="D40" s="9">
        <v>119</v>
      </c>
      <c r="E40" s="9">
        <v>25</v>
      </c>
      <c r="F40" s="9">
        <v>90</v>
      </c>
      <c r="G40" s="9">
        <v>4</v>
      </c>
      <c r="H40" s="9">
        <v>1387</v>
      </c>
      <c r="I40" s="9">
        <v>26</v>
      </c>
      <c r="J40" s="9">
        <v>1330</v>
      </c>
      <c r="K40" s="9">
        <v>31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3525</v>
      </c>
      <c r="D41" s="9">
        <v>497</v>
      </c>
      <c r="E41" s="9">
        <v>174</v>
      </c>
      <c r="F41" s="9">
        <v>313</v>
      </c>
      <c r="G41" s="9">
        <v>10</v>
      </c>
      <c r="H41" s="9">
        <v>3028</v>
      </c>
      <c r="I41" s="9">
        <v>208</v>
      </c>
      <c r="J41" s="9">
        <v>2734</v>
      </c>
      <c r="K41" s="9">
        <v>86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4296</v>
      </c>
      <c r="D42" s="9">
        <v>747</v>
      </c>
      <c r="E42" s="9">
        <v>405</v>
      </c>
      <c r="F42" s="9">
        <v>326</v>
      </c>
      <c r="G42" s="9">
        <v>16</v>
      </c>
      <c r="H42" s="9">
        <v>3549</v>
      </c>
      <c r="I42" s="9">
        <v>551</v>
      </c>
      <c r="J42" s="9">
        <v>2890</v>
      </c>
      <c r="K42" s="9">
        <v>108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4630</v>
      </c>
      <c r="D43" s="9">
        <v>876</v>
      </c>
      <c r="E43" s="9">
        <v>558</v>
      </c>
      <c r="F43" s="9">
        <v>300</v>
      </c>
      <c r="G43" s="9">
        <v>18</v>
      </c>
      <c r="H43" s="9">
        <v>3754</v>
      </c>
      <c r="I43" s="9">
        <v>899</v>
      </c>
      <c r="J43" s="9">
        <v>2774</v>
      </c>
      <c r="K43" s="9">
        <v>81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4223</v>
      </c>
      <c r="D44" s="9">
        <v>821</v>
      </c>
      <c r="E44" s="9">
        <v>598</v>
      </c>
      <c r="F44" s="9">
        <v>209</v>
      </c>
      <c r="G44" s="9">
        <v>14</v>
      </c>
      <c r="H44" s="9">
        <v>3402</v>
      </c>
      <c r="I44" s="9">
        <v>907</v>
      </c>
      <c r="J44" s="9">
        <v>2405</v>
      </c>
      <c r="K44" s="9">
        <v>90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4206</v>
      </c>
      <c r="D45" s="9">
        <v>770</v>
      </c>
      <c r="E45" s="9">
        <v>535</v>
      </c>
      <c r="F45" s="9">
        <v>225</v>
      </c>
      <c r="G45" s="9">
        <v>10</v>
      </c>
      <c r="H45" s="9">
        <v>3436</v>
      </c>
      <c r="I45" s="9">
        <v>988</v>
      </c>
      <c r="J45" s="9">
        <v>2366</v>
      </c>
      <c r="K45" s="9">
        <v>82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3625</v>
      </c>
      <c r="D46" s="9">
        <v>583</v>
      </c>
      <c r="E46" s="9">
        <v>438</v>
      </c>
      <c r="F46" s="9">
        <v>136</v>
      </c>
      <c r="G46" s="9">
        <v>9</v>
      </c>
      <c r="H46" s="9">
        <v>3042</v>
      </c>
      <c r="I46" s="9">
        <v>906</v>
      </c>
      <c r="J46" s="9">
        <v>2060</v>
      </c>
      <c r="K46" s="9">
        <v>76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3193</v>
      </c>
      <c r="D47" s="9">
        <v>482</v>
      </c>
      <c r="E47" s="9">
        <v>361</v>
      </c>
      <c r="F47" s="9">
        <v>114</v>
      </c>
      <c r="G47" s="9">
        <v>7</v>
      </c>
      <c r="H47" s="9">
        <v>2711</v>
      </c>
      <c r="I47" s="9">
        <v>826</v>
      </c>
      <c r="J47" s="9">
        <v>1810</v>
      </c>
      <c r="K47" s="9">
        <v>75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2795</v>
      </c>
      <c r="D48" s="9">
        <v>399</v>
      </c>
      <c r="E48" s="9">
        <v>283</v>
      </c>
      <c r="F48" s="9">
        <v>107</v>
      </c>
      <c r="G48" s="9">
        <v>9</v>
      </c>
      <c r="H48" s="9">
        <v>2396</v>
      </c>
      <c r="I48" s="9">
        <v>706</v>
      </c>
      <c r="J48" s="9">
        <v>1647</v>
      </c>
      <c r="K48" s="9">
        <v>43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2344</v>
      </c>
      <c r="D49" s="9">
        <v>310</v>
      </c>
      <c r="E49" s="9">
        <v>227</v>
      </c>
      <c r="F49" s="9">
        <v>73</v>
      </c>
      <c r="G49" s="9">
        <v>10</v>
      </c>
      <c r="H49" s="9">
        <v>2034</v>
      </c>
      <c r="I49" s="9">
        <v>604</v>
      </c>
      <c r="J49" s="9">
        <v>1382</v>
      </c>
      <c r="K49" s="9">
        <v>48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1520</v>
      </c>
      <c r="D50" s="9">
        <v>185</v>
      </c>
      <c r="E50" s="9">
        <v>139</v>
      </c>
      <c r="F50" s="9">
        <v>38</v>
      </c>
      <c r="G50" s="9">
        <v>8</v>
      </c>
      <c r="H50" s="9">
        <v>1335</v>
      </c>
      <c r="I50" s="9">
        <v>353</v>
      </c>
      <c r="J50" s="9">
        <v>926</v>
      </c>
      <c r="K50" s="9">
        <v>56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740</v>
      </c>
      <c r="D51" s="9">
        <v>86</v>
      </c>
      <c r="E51" s="9">
        <v>54</v>
      </c>
      <c r="F51" s="9">
        <v>29</v>
      </c>
      <c r="G51" s="9">
        <v>3</v>
      </c>
      <c r="H51" s="9">
        <v>654</v>
      </c>
      <c r="I51" s="9">
        <v>146</v>
      </c>
      <c r="J51" s="9">
        <v>479</v>
      </c>
      <c r="K51" s="9">
        <v>29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341</v>
      </c>
      <c r="D52" s="9">
        <v>40</v>
      </c>
      <c r="E52" s="9">
        <v>27</v>
      </c>
      <c r="F52" s="9">
        <v>12</v>
      </c>
      <c r="G52" s="9">
        <v>1</v>
      </c>
      <c r="H52" s="9">
        <v>301</v>
      </c>
      <c r="I52" s="9">
        <v>64</v>
      </c>
      <c r="J52" s="9">
        <v>222</v>
      </c>
      <c r="K52" s="9">
        <v>15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178</v>
      </c>
      <c r="D53" s="5">
        <v>29</v>
      </c>
      <c r="E53" s="5">
        <v>16</v>
      </c>
      <c r="F53" s="5">
        <v>12</v>
      </c>
      <c r="G53" s="5">
        <v>1</v>
      </c>
      <c r="H53" s="5">
        <v>149</v>
      </c>
      <c r="I53" s="5">
        <v>27</v>
      </c>
      <c r="J53" s="5">
        <v>118</v>
      </c>
      <c r="K53" s="5">
        <v>4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32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1336</v>
      </c>
      <c r="D6" s="3">
        <v>250</v>
      </c>
      <c r="E6" s="3">
        <v>153</v>
      </c>
      <c r="F6" s="3">
        <v>90</v>
      </c>
      <c r="G6" s="3">
        <v>7</v>
      </c>
      <c r="H6" s="3">
        <v>1086</v>
      </c>
      <c r="I6" s="3">
        <v>180</v>
      </c>
      <c r="J6" s="3">
        <v>880</v>
      </c>
      <c r="K6" s="3">
        <v>26</v>
      </c>
    </row>
    <row r="7" spans="1:31" ht="12" customHeight="1">
      <c r="A7" s="21" t="s">
        <v>45</v>
      </c>
      <c r="B7" s="1" t="s">
        <v>11</v>
      </c>
      <c r="C7" s="9">
        <v>3</v>
      </c>
      <c r="D7" s="9">
        <v>2</v>
      </c>
      <c r="E7" s="9">
        <v>2</v>
      </c>
      <c r="F7" s="9" t="s">
        <v>56</v>
      </c>
      <c r="G7" s="9" t="s">
        <v>56</v>
      </c>
      <c r="H7" s="9">
        <v>1</v>
      </c>
      <c r="I7" s="9">
        <v>1</v>
      </c>
      <c r="J7" s="9" t="s">
        <v>56</v>
      </c>
      <c r="K7" s="9" t="s">
        <v>56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70</v>
      </c>
      <c r="D8" s="9">
        <v>5</v>
      </c>
      <c r="E8" s="9" t="s">
        <v>56</v>
      </c>
      <c r="F8" s="9">
        <v>5</v>
      </c>
      <c r="G8" s="9" t="s">
        <v>56</v>
      </c>
      <c r="H8" s="9">
        <v>65</v>
      </c>
      <c r="I8" s="9">
        <v>2</v>
      </c>
      <c r="J8" s="9">
        <v>60</v>
      </c>
      <c r="K8" s="9">
        <v>3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125</v>
      </c>
      <c r="D9" s="9">
        <v>15</v>
      </c>
      <c r="E9" s="9">
        <v>6</v>
      </c>
      <c r="F9" s="9">
        <v>9</v>
      </c>
      <c r="G9" s="9" t="s">
        <v>56</v>
      </c>
      <c r="H9" s="9">
        <v>110</v>
      </c>
      <c r="I9" s="9">
        <v>8</v>
      </c>
      <c r="J9" s="9">
        <v>98</v>
      </c>
      <c r="K9" s="9">
        <v>4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140</v>
      </c>
      <c r="D10" s="9">
        <v>26</v>
      </c>
      <c r="E10" s="9">
        <v>15</v>
      </c>
      <c r="F10" s="9">
        <v>9</v>
      </c>
      <c r="G10" s="9">
        <v>2</v>
      </c>
      <c r="H10" s="9">
        <v>114</v>
      </c>
      <c r="I10" s="9">
        <v>8</v>
      </c>
      <c r="J10" s="9">
        <v>103</v>
      </c>
      <c r="K10" s="9">
        <v>3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158</v>
      </c>
      <c r="D11" s="9">
        <v>40</v>
      </c>
      <c r="E11" s="9">
        <v>24</v>
      </c>
      <c r="F11" s="9">
        <v>14</v>
      </c>
      <c r="G11" s="9">
        <v>2</v>
      </c>
      <c r="H11" s="9">
        <v>118</v>
      </c>
      <c r="I11" s="9">
        <v>25</v>
      </c>
      <c r="J11" s="9">
        <v>91</v>
      </c>
      <c r="K11" s="9">
        <v>2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155</v>
      </c>
      <c r="D12" s="9">
        <v>37</v>
      </c>
      <c r="E12" s="9">
        <v>24</v>
      </c>
      <c r="F12" s="9">
        <v>12</v>
      </c>
      <c r="G12" s="9">
        <v>1</v>
      </c>
      <c r="H12" s="9">
        <v>118</v>
      </c>
      <c r="I12" s="9">
        <v>16</v>
      </c>
      <c r="J12" s="9">
        <v>99</v>
      </c>
      <c r="K12" s="9">
        <v>3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125</v>
      </c>
      <c r="D13" s="9">
        <v>27</v>
      </c>
      <c r="E13" s="9">
        <v>20</v>
      </c>
      <c r="F13" s="9">
        <v>7</v>
      </c>
      <c r="G13" s="9" t="s">
        <v>56</v>
      </c>
      <c r="H13" s="9">
        <v>98</v>
      </c>
      <c r="I13" s="9">
        <v>23</v>
      </c>
      <c r="J13" s="9">
        <v>73</v>
      </c>
      <c r="K13" s="9">
        <v>2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120</v>
      </c>
      <c r="D14" s="9">
        <v>30</v>
      </c>
      <c r="E14" s="9">
        <v>23</v>
      </c>
      <c r="F14" s="9">
        <v>6</v>
      </c>
      <c r="G14" s="9">
        <v>1</v>
      </c>
      <c r="H14" s="9">
        <v>90</v>
      </c>
      <c r="I14" s="9">
        <v>18</v>
      </c>
      <c r="J14" s="9">
        <v>69</v>
      </c>
      <c r="K14" s="9">
        <v>3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126</v>
      </c>
      <c r="D15" s="9">
        <v>17</v>
      </c>
      <c r="E15" s="9">
        <v>11</v>
      </c>
      <c r="F15" s="9">
        <v>6</v>
      </c>
      <c r="G15" s="9" t="s">
        <v>56</v>
      </c>
      <c r="H15" s="9">
        <v>109</v>
      </c>
      <c r="I15" s="9">
        <v>27</v>
      </c>
      <c r="J15" s="9">
        <v>81</v>
      </c>
      <c r="K15" s="9">
        <v>1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106</v>
      </c>
      <c r="D16" s="9">
        <v>14</v>
      </c>
      <c r="E16" s="9">
        <v>8</v>
      </c>
      <c r="F16" s="9">
        <v>5</v>
      </c>
      <c r="G16" s="9">
        <v>1</v>
      </c>
      <c r="H16" s="9">
        <v>92</v>
      </c>
      <c r="I16" s="9">
        <v>18</v>
      </c>
      <c r="J16" s="9">
        <v>73</v>
      </c>
      <c r="K16" s="9">
        <v>1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86</v>
      </c>
      <c r="D17" s="9">
        <v>17</v>
      </c>
      <c r="E17" s="9">
        <v>9</v>
      </c>
      <c r="F17" s="9">
        <v>8</v>
      </c>
      <c r="G17" s="9" t="s">
        <v>56</v>
      </c>
      <c r="H17" s="9">
        <v>69</v>
      </c>
      <c r="I17" s="9">
        <v>13</v>
      </c>
      <c r="J17" s="9">
        <v>56</v>
      </c>
      <c r="K17" s="9" t="s">
        <v>56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65</v>
      </c>
      <c r="D18" s="9">
        <v>11</v>
      </c>
      <c r="E18" s="9">
        <v>6</v>
      </c>
      <c r="F18" s="9">
        <v>5</v>
      </c>
      <c r="G18" s="9" t="s">
        <v>56</v>
      </c>
      <c r="H18" s="9">
        <v>54</v>
      </c>
      <c r="I18" s="9">
        <v>10</v>
      </c>
      <c r="J18" s="9">
        <v>42</v>
      </c>
      <c r="K18" s="9">
        <v>2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34</v>
      </c>
      <c r="D19" s="9">
        <v>4</v>
      </c>
      <c r="E19" s="9">
        <v>2</v>
      </c>
      <c r="F19" s="9">
        <v>2</v>
      </c>
      <c r="G19" s="9" t="s">
        <v>56</v>
      </c>
      <c r="H19" s="9">
        <v>30</v>
      </c>
      <c r="I19" s="9">
        <v>7</v>
      </c>
      <c r="J19" s="9">
        <v>22</v>
      </c>
      <c r="K19" s="9">
        <v>1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14</v>
      </c>
      <c r="D20" s="9">
        <v>3</v>
      </c>
      <c r="E20" s="9">
        <v>1</v>
      </c>
      <c r="F20" s="9">
        <v>2</v>
      </c>
      <c r="G20" s="9" t="s">
        <v>56</v>
      </c>
      <c r="H20" s="9">
        <v>11</v>
      </c>
      <c r="I20" s="9">
        <v>3</v>
      </c>
      <c r="J20" s="9">
        <v>7</v>
      </c>
      <c r="K20" s="9">
        <v>1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9</v>
      </c>
      <c r="D21" s="9">
        <v>2</v>
      </c>
      <c r="E21" s="9">
        <v>2</v>
      </c>
      <c r="F21" s="9" t="s">
        <v>56</v>
      </c>
      <c r="G21" s="9" t="s">
        <v>56</v>
      </c>
      <c r="H21" s="9">
        <v>7</v>
      </c>
      <c r="I21" s="9">
        <v>1</v>
      </c>
      <c r="J21" s="9">
        <v>6</v>
      </c>
      <c r="K21" s="9" t="s">
        <v>56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435</v>
      </c>
      <c r="D22" s="3">
        <v>71</v>
      </c>
      <c r="E22" s="3">
        <v>41</v>
      </c>
      <c r="F22" s="3">
        <v>27</v>
      </c>
      <c r="G22" s="3">
        <v>3</v>
      </c>
      <c r="H22" s="3">
        <v>364</v>
      </c>
      <c r="I22" s="3">
        <v>62</v>
      </c>
      <c r="J22" s="3">
        <v>294</v>
      </c>
      <c r="K22" s="3">
        <v>8</v>
      </c>
    </row>
    <row r="23" spans="1:16" ht="12" customHeight="1">
      <c r="A23" s="21" t="s">
        <v>45</v>
      </c>
      <c r="B23" s="1" t="s">
        <v>11</v>
      </c>
      <c r="C23" s="9">
        <v>1</v>
      </c>
      <c r="D23" s="9">
        <v>1</v>
      </c>
      <c r="E23" s="9">
        <v>1</v>
      </c>
      <c r="F23" s="9" t="s">
        <v>56</v>
      </c>
      <c r="G23" s="9" t="s">
        <v>56</v>
      </c>
      <c r="H23" s="9" t="s">
        <v>56</v>
      </c>
      <c r="I23" s="9" t="s">
        <v>56</v>
      </c>
      <c r="J23" s="9" t="s">
        <v>56</v>
      </c>
      <c r="K23" s="9" t="s">
        <v>56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17</v>
      </c>
      <c r="D24" s="9" t="s">
        <v>56</v>
      </c>
      <c r="E24" s="9" t="s">
        <v>56</v>
      </c>
      <c r="F24" s="9" t="s">
        <v>56</v>
      </c>
      <c r="G24" s="9" t="s">
        <v>56</v>
      </c>
      <c r="H24" s="9">
        <v>17</v>
      </c>
      <c r="I24" s="9" t="s">
        <v>56</v>
      </c>
      <c r="J24" s="9">
        <v>16</v>
      </c>
      <c r="K24" s="9">
        <v>1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39</v>
      </c>
      <c r="D25" s="9">
        <v>4</v>
      </c>
      <c r="E25" s="9">
        <v>1</v>
      </c>
      <c r="F25" s="9">
        <v>3</v>
      </c>
      <c r="G25" s="9" t="s">
        <v>56</v>
      </c>
      <c r="H25" s="9">
        <v>35</v>
      </c>
      <c r="I25" s="9">
        <v>3</v>
      </c>
      <c r="J25" s="9">
        <v>32</v>
      </c>
      <c r="K25" s="9" t="s">
        <v>56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54</v>
      </c>
      <c r="D26" s="9">
        <v>7</v>
      </c>
      <c r="E26" s="9">
        <v>4</v>
      </c>
      <c r="F26" s="9">
        <v>3</v>
      </c>
      <c r="G26" s="9" t="s">
        <v>56</v>
      </c>
      <c r="H26" s="9">
        <v>47</v>
      </c>
      <c r="I26" s="9">
        <v>2</v>
      </c>
      <c r="J26" s="9">
        <v>43</v>
      </c>
      <c r="K26" s="9">
        <v>2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72</v>
      </c>
      <c r="D27" s="9">
        <v>14</v>
      </c>
      <c r="E27" s="9">
        <v>5</v>
      </c>
      <c r="F27" s="9">
        <v>8</v>
      </c>
      <c r="G27" s="9">
        <v>1</v>
      </c>
      <c r="H27" s="9">
        <v>58</v>
      </c>
      <c r="I27" s="9">
        <v>12</v>
      </c>
      <c r="J27" s="9">
        <v>44</v>
      </c>
      <c r="K27" s="9">
        <v>2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56</v>
      </c>
      <c r="D28" s="9">
        <v>12</v>
      </c>
      <c r="E28" s="9">
        <v>10</v>
      </c>
      <c r="F28" s="9">
        <v>1</v>
      </c>
      <c r="G28" s="9">
        <v>1</v>
      </c>
      <c r="H28" s="9">
        <v>44</v>
      </c>
      <c r="I28" s="9">
        <v>6</v>
      </c>
      <c r="J28" s="9">
        <v>37</v>
      </c>
      <c r="K28" s="9">
        <v>1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37</v>
      </c>
      <c r="D29" s="9">
        <v>6</v>
      </c>
      <c r="E29" s="9">
        <v>1</v>
      </c>
      <c r="F29" s="9">
        <v>5</v>
      </c>
      <c r="G29" s="9" t="s">
        <v>56</v>
      </c>
      <c r="H29" s="9">
        <v>31</v>
      </c>
      <c r="I29" s="9">
        <v>9</v>
      </c>
      <c r="J29" s="9">
        <v>22</v>
      </c>
      <c r="K29" s="9" t="s">
        <v>56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47</v>
      </c>
      <c r="D30" s="9">
        <v>13</v>
      </c>
      <c r="E30" s="9">
        <v>11</v>
      </c>
      <c r="F30" s="9">
        <v>1</v>
      </c>
      <c r="G30" s="9">
        <v>1</v>
      </c>
      <c r="H30" s="9">
        <v>34</v>
      </c>
      <c r="I30" s="9">
        <v>9</v>
      </c>
      <c r="J30" s="9">
        <v>24</v>
      </c>
      <c r="K30" s="9">
        <v>1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40</v>
      </c>
      <c r="D31" s="9">
        <v>7</v>
      </c>
      <c r="E31" s="9">
        <v>4</v>
      </c>
      <c r="F31" s="9">
        <v>3</v>
      </c>
      <c r="G31" s="9" t="s">
        <v>56</v>
      </c>
      <c r="H31" s="9">
        <v>33</v>
      </c>
      <c r="I31" s="9">
        <v>10</v>
      </c>
      <c r="J31" s="9">
        <v>22</v>
      </c>
      <c r="K31" s="9">
        <v>1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30</v>
      </c>
      <c r="D32" s="9">
        <v>1</v>
      </c>
      <c r="E32" s="9">
        <v>1</v>
      </c>
      <c r="F32" s="9" t="s">
        <v>56</v>
      </c>
      <c r="G32" s="9" t="s">
        <v>56</v>
      </c>
      <c r="H32" s="9">
        <v>29</v>
      </c>
      <c r="I32" s="9">
        <v>6</v>
      </c>
      <c r="J32" s="9">
        <v>23</v>
      </c>
      <c r="K32" s="9" t="s">
        <v>56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17</v>
      </c>
      <c r="D33" s="9">
        <v>3</v>
      </c>
      <c r="E33" s="9">
        <v>1</v>
      </c>
      <c r="F33" s="9">
        <v>2</v>
      </c>
      <c r="G33" s="9" t="s">
        <v>56</v>
      </c>
      <c r="H33" s="9">
        <v>14</v>
      </c>
      <c r="I33" s="9">
        <v>2</v>
      </c>
      <c r="J33" s="9">
        <v>12</v>
      </c>
      <c r="K33" s="9" t="s">
        <v>56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16</v>
      </c>
      <c r="D34" s="9">
        <v>2</v>
      </c>
      <c r="E34" s="9">
        <v>1</v>
      </c>
      <c r="F34" s="9">
        <v>1</v>
      </c>
      <c r="G34" s="9" t="s">
        <v>56</v>
      </c>
      <c r="H34" s="9">
        <v>14</v>
      </c>
      <c r="I34" s="9">
        <v>1</v>
      </c>
      <c r="J34" s="9">
        <v>13</v>
      </c>
      <c r="K34" s="9" t="s">
        <v>56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6</v>
      </c>
      <c r="D35" s="9" t="s">
        <v>56</v>
      </c>
      <c r="E35" s="9" t="s">
        <v>56</v>
      </c>
      <c r="F35" s="9" t="s">
        <v>56</v>
      </c>
      <c r="G35" s="9" t="s">
        <v>56</v>
      </c>
      <c r="H35" s="9">
        <v>6</v>
      </c>
      <c r="I35" s="9">
        <v>2</v>
      </c>
      <c r="J35" s="9">
        <v>4</v>
      </c>
      <c r="K35" s="9" t="s">
        <v>56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 t="s">
        <v>56</v>
      </c>
      <c r="D36" s="9" t="s">
        <v>56</v>
      </c>
      <c r="E36" s="9" t="s">
        <v>56</v>
      </c>
      <c r="F36" s="9" t="s">
        <v>56</v>
      </c>
      <c r="G36" s="9" t="s">
        <v>56</v>
      </c>
      <c r="H36" s="9" t="s">
        <v>56</v>
      </c>
      <c r="I36" s="9" t="s">
        <v>56</v>
      </c>
      <c r="J36" s="9" t="s">
        <v>56</v>
      </c>
      <c r="K36" s="9" t="s">
        <v>56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3</v>
      </c>
      <c r="D37" s="9">
        <v>1</v>
      </c>
      <c r="E37" s="9">
        <v>1</v>
      </c>
      <c r="F37" s="9" t="s">
        <v>56</v>
      </c>
      <c r="G37" s="9" t="s">
        <v>56</v>
      </c>
      <c r="H37" s="9">
        <v>2</v>
      </c>
      <c r="I37" s="9" t="s">
        <v>56</v>
      </c>
      <c r="J37" s="9">
        <v>2</v>
      </c>
      <c r="K37" s="9" t="s">
        <v>56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901</v>
      </c>
      <c r="D38" s="3">
        <v>179</v>
      </c>
      <c r="E38" s="3">
        <v>112</v>
      </c>
      <c r="F38" s="3">
        <v>63</v>
      </c>
      <c r="G38" s="3">
        <v>4</v>
      </c>
      <c r="H38" s="3">
        <v>722</v>
      </c>
      <c r="I38" s="3">
        <v>118</v>
      </c>
      <c r="J38" s="3">
        <v>586</v>
      </c>
      <c r="K38" s="3">
        <v>18</v>
      </c>
    </row>
    <row r="39" spans="1:16" ht="12" customHeight="1">
      <c r="A39" s="21" t="s">
        <v>45</v>
      </c>
      <c r="B39" s="1" t="s">
        <v>11</v>
      </c>
      <c r="C39" s="9">
        <v>2</v>
      </c>
      <c r="D39" s="9">
        <v>1</v>
      </c>
      <c r="E39" s="9">
        <v>1</v>
      </c>
      <c r="F39" s="9" t="s">
        <v>56</v>
      </c>
      <c r="G39" s="9" t="s">
        <v>56</v>
      </c>
      <c r="H39" s="9">
        <v>1</v>
      </c>
      <c r="I39" s="9">
        <v>1</v>
      </c>
      <c r="J39" s="9" t="s">
        <v>56</v>
      </c>
      <c r="K39" s="9" t="s">
        <v>56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53</v>
      </c>
      <c r="D40" s="9">
        <v>5</v>
      </c>
      <c r="E40" s="9" t="s">
        <v>56</v>
      </c>
      <c r="F40" s="9">
        <v>5</v>
      </c>
      <c r="G40" s="9" t="s">
        <v>56</v>
      </c>
      <c r="H40" s="9">
        <v>48</v>
      </c>
      <c r="I40" s="9">
        <v>2</v>
      </c>
      <c r="J40" s="9">
        <v>44</v>
      </c>
      <c r="K40" s="9">
        <v>2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86</v>
      </c>
      <c r="D41" s="9">
        <v>11</v>
      </c>
      <c r="E41" s="9">
        <v>5</v>
      </c>
      <c r="F41" s="9">
        <v>6</v>
      </c>
      <c r="G41" s="9" t="s">
        <v>56</v>
      </c>
      <c r="H41" s="9">
        <v>75</v>
      </c>
      <c r="I41" s="9">
        <v>5</v>
      </c>
      <c r="J41" s="9">
        <v>66</v>
      </c>
      <c r="K41" s="9">
        <v>4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86</v>
      </c>
      <c r="D42" s="9">
        <v>19</v>
      </c>
      <c r="E42" s="9">
        <v>11</v>
      </c>
      <c r="F42" s="9">
        <v>6</v>
      </c>
      <c r="G42" s="9">
        <v>2</v>
      </c>
      <c r="H42" s="9">
        <v>67</v>
      </c>
      <c r="I42" s="9">
        <v>6</v>
      </c>
      <c r="J42" s="9">
        <v>60</v>
      </c>
      <c r="K42" s="9">
        <v>1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86</v>
      </c>
      <c r="D43" s="9">
        <v>26</v>
      </c>
      <c r="E43" s="9">
        <v>19</v>
      </c>
      <c r="F43" s="9">
        <v>6</v>
      </c>
      <c r="G43" s="9">
        <v>1</v>
      </c>
      <c r="H43" s="9">
        <v>60</v>
      </c>
      <c r="I43" s="9">
        <v>13</v>
      </c>
      <c r="J43" s="9">
        <v>47</v>
      </c>
      <c r="K43" s="9" t="s">
        <v>56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99</v>
      </c>
      <c r="D44" s="9">
        <v>25</v>
      </c>
      <c r="E44" s="9">
        <v>14</v>
      </c>
      <c r="F44" s="9">
        <v>11</v>
      </c>
      <c r="G44" s="9" t="s">
        <v>56</v>
      </c>
      <c r="H44" s="9">
        <v>74</v>
      </c>
      <c r="I44" s="9">
        <v>10</v>
      </c>
      <c r="J44" s="9">
        <v>62</v>
      </c>
      <c r="K44" s="9">
        <v>2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88</v>
      </c>
      <c r="D45" s="9">
        <v>21</v>
      </c>
      <c r="E45" s="9">
        <v>19</v>
      </c>
      <c r="F45" s="9">
        <v>2</v>
      </c>
      <c r="G45" s="9" t="s">
        <v>56</v>
      </c>
      <c r="H45" s="9">
        <v>67</v>
      </c>
      <c r="I45" s="9">
        <v>14</v>
      </c>
      <c r="J45" s="9">
        <v>51</v>
      </c>
      <c r="K45" s="9">
        <v>2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73</v>
      </c>
      <c r="D46" s="9">
        <v>17</v>
      </c>
      <c r="E46" s="9">
        <v>12</v>
      </c>
      <c r="F46" s="9">
        <v>5</v>
      </c>
      <c r="G46" s="9" t="s">
        <v>56</v>
      </c>
      <c r="H46" s="9">
        <v>56</v>
      </c>
      <c r="I46" s="9">
        <v>9</v>
      </c>
      <c r="J46" s="9">
        <v>45</v>
      </c>
      <c r="K46" s="9">
        <v>2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86</v>
      </c>
      <c r="D47" s="9">
        <v>10</v>
      </c>
      <c r="E47" s="9">
        <v>7</v>
      </c>
      <c r="F47" s="9">
        <v>3</v>
      </c>
      <c r="G47" s="9" t="s">
        <v>56</v>
      </c>
      <c r="H47" s="9">
        <v>76</v>
      </c>
      <c r="I47" s="9">
        <v>17</v>
      </c>
      <c r="J47" s="9">
        <v>59</v>
      </c>
      <c r="K47" s="9" t="s">
        <v>56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76</v>
      </c>
      <c r="D48" s="9">
        <v>13</v>
      </c>
      <c r="E48" s="9">
        <v>7</v>
      </c>
      <c r="F48" s="9">
        <v>5</v>
      </c>
      <c r="G48" s="9">
        <v>1</v>
      </c>
      <c r="H48" s="9">
        <v>63</v>
      </c>
      <c r="I48" s="9">
        <v>12</v>
      </c>
      <c r="J48" s="9">
        <v>50</v>
      </c>
      <c r="K48" s="9">
        <v>1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69</v>
      </c>
      <c r="D49" s="9">
        <v>14</v>
      </c>
      <c r="E49" s="9">
        <v>8</v>
      </c>
      <c r="F49" s="9">
        <v>6</v>
      </c>
      <c r="G49" s="9" t="s">
        <v>56</v>
      </c>
      <c r="H49" s="9">
        <v>55</v>
      </c>
      <c r="I49" s="9">
        <v>11</v>
      </c>
      <c r="J49" s="9">
        <v>44</v>
      </c>
      <c r="K49" s="9" t="s">
        <v>56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49</v>
      </c>
      <c r="D50" s="9">
        <v>9</v>
      </c>
      <c r="E50" s="9">
        <v>5</v>
      </c>
      <c r="F50" s="9">
        <v>4</v>
      </c>
      <c r="G50" s="9" t="s">
        <v>56</v>
      </c>
      <c r="H50" s="9">
        <v>40</v>
      </c>
      <c r="I50" s="9">
        <v>9</v>
      </c>
      <c r="J50" s="9">
        <v>29</v>
      </c>
      <c r="K50" s="9">
        <v>2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28</v>
      </c>
      <c r="D51" s="9">
        <v>4</v>
      </c>
      <c r="E51" s="9">
        <v>2</v>
      </c>
      <c r="F51" s="9">
        <v>2</v>
      </c>
      <c r="G51" s="9" t="s">
        <v>56</v>
      </c>
      <c r="H51" s="9">
        <v>24</v>
      </c>
      <c r="I51" s="9">
        <v>5</v>
      </c>
      <c r="J51" s="9">
        <v>18</v>
      </c>
      <c r="K51" s="9">
        <v>1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14</v>
      </c>
      <c r="D52" s="9">
        <v>3</v>
      </c>
      <c r="E52" s="9">
        <v>1</v>
      </c>
      <c r="F52" s="9">
        <v>2</v>
      </c>
      <c r="G52" s="9" t="s">
        <v>56</v>
      </c>
      <c r="H52" s="9">
        <v>11</v>
      </c>
      <c r="I52" s="9">
        <v>3</v>
      </c>
      <c r="J52" s="9">
        <v>7</v>
      </c>
      <c r="K52" s="9">
        <v>1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6</v>
      </c>
      <c r="D53" s="5">
        <v>1</v>
      </c>
      <c r="E53" s="5">
        <v>1</v>
      </c>
      <c r="F53" s="5" t="s">
        <v>56</v>
      </c>
      <c r="G53" s="5" t="s">
        <v>56</v>
      </c>
      <c r="H53" s="5">
        <v>5</v>
      </c>
      <c r="I53" s="5">
        <v>1</v>
      </c>
      <c r="J53" s="5">
        <v>4</v>
      </c>
      <c r="K53" s="5" t="s">
        <v>56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9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33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13243</v>
      </c>
      <c r="D6" s="3">
        <v>1839</v>
      </c>
      <c r="E6" s="3">
        <v>1119</v>
      </c>
      <c r="F6" s="3">
        <v>676</v>
      </c>
      <c r="G6" s="3">
        <v>44</v>
      </c>
      <c r="H6" s="3">
        <v>11404</v>
      </c>
      <c r="I6" s="3">
        <v>2458</v>
      </c>
      <c r="J6" s="3">
        <v>8654</v>
      </c>
      <c r="K6" s="3">
        <v>292</v>
      </c>
    </row>
    <row r="7" spans="1:31" ht="12" customHeight="1">
      <c r="A7" s="21" t="s">
        <v>45</v>
      </c>
      <c r="B7" s="1" t="s">
        <v>11</v>
      </c>
      <c r="C7" s="9">
        <v>19</v>
      </c>
      <c r="D7" s="9" t="s">
        <v>56</v>
      </c>
      <c r="E7" s="9" t="s">
        <v>56</v>
      </c>
      <c r="F7" s="9" t="s">
        <v>56</v>
      </c>
      <c r="G7" s="9" t="s">
        <v>56</v>
      </c>
      <c r="H7" s="9">
        <v>19</v>
      </c>
      <c r="I7" s="9">
        <v>1</v>
      </c>
      <c r="J7" s="9">
        <v>17</v>
      </c>
      <c r="K7" s="9">
        <v>1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487</v>
      </c>
      <c r="D8" s="9">
        <v>42</v>
      </c>
      <c r="E8" s="9">
        <v>6</v>
      </c>
      <c r="F8" s="9">
        <v>35</v>
      </c>
      <c r="G8" s="9">
        <v>1</v>
      </c>
      <c r="H8" s="9">
        <v>445</v>
      </c>
      <c r="I8" s="9">
        <v>6</v>
      </c>
      <c r="J8" s="9">
        <v>429</v>
      </c>
      <c r="K8" s="9">
        <v>10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1199</v>
      </c>
      <c r="D9" s="9">
        <v>161</v>
      </c>
      <c r="E9" s="9">
        <v>45</v>
      </c>
      <c r="F9" s="9">
        <v>110</v>
      </c>
      <c r="G9" s="9">
        <v>6</v>
      </c>
      <c r="H9" s="9">
        <v>1038</v>
      </c>
      <c r="I9" s="9">
        <v>61</v>
      </c>
      <c r="J9" s="9">
        <v>955</v>
      </c>
      <c r="K9" s="9">
        <v>22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1624</v>
      </c>
      <c r="D10" s="9">
        <v>238</v>
      </c>
      <c r="E10" s="9">
        <v>129</v>
      </c>
      <c r="F10" s="9">
        <v>105</v>
      </c>
      <c r="G10" s="9">
        <v>4</v>
      </c>
      <c r="H10" s="9">
        <v>1386</v>
      </c>
      <c r="I10" s="9">
        <v>197</v>
      </c>
      <c r="J10" s="9">
        <v>1160</v>
      </c>
      <c r="K10" s="9">
        <v>29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1737</v>
      </c>
      <c r="D11" s="9">
        <v>273</v>
      </c>
      <c r="E11" s="9">
        <v>163</v>
      </c>
      <c r="F11" s="9">
        <v>109</v>
      </c>
      <c r="G11" s="9">
        <v>1</v>
      </c>
      <c r="H11" s="9">
        <v>1464</v>
      </c>
      <c r="I11" s="9">
        <v>320</v>
      </c>
      <c r="J11" s="9">
        <v>1111</v>
      </c>
      <c r="K11" s="9">
        <v>33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1644</v>
      </c>
      <c r="D12" s="9">
        <v>247</v>
      </c>
      <c r="E12" s="9">
        <v>164</v>
      </c>
      <c r="F12" s="9">
        <v>76</v>
      </c>
      <c r="G12" s="9">
        <v>7</v>
      </c>
      <c r="H12" s="9">
        <v>1397</v>
      </c>
      <c r="I12" s="9">
        <v>351</v>
      </c>
      <c r="J12" s="9">
        <v>1010</v>
      </c>
      <c r="K12" s="9">
        <v>36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1596</v>
      </c>
      <c r="D13" s="9">
        <v>250</v>
      </c>
      <c r="E13" s="9">
        <v>172</v>
      </c>
      <c r="F13" s="9">
        <v>70</v>
      </c>
      <c r="G13" s="9">
        <v>8</v>
      </c>
      <c r="H13" s="9">
        <v>1346</v>
      </c>
      <c r="I13" s="9">
        <v>365</v>
      </c>
      <c r="J13" s="9">
        <v>952</v>
      </c>
      <c r="K13" s="9">
        <v>29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1299</v>
      </c>
      <c r="D14" s="9">
        <v>185</v>
      </c>
      <c r="E14" s="9">
        <v>127</v>
      </c>
      <c r="F14" s="9">
        <v>53</v>
      </c>
      <c r="G14" s="9">
        <v>5</v>
      </c>
      <c r="H14" s="9">
        <v>1114</v>
      </c>
      <c r="I14" s="9">
        <v>300</v>
      </c>
      <c r="J14" s="9">
        <v>784</v>
      </c>
      <c r="K14" s="9">
        <v>30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1060</v>
      </c>
      <c r="D15" s="9">
        <v>143</v>
      </c>
      <c r="E15" s="9">
        <v>106</v>
      </c>
      <c r="F15" s="9">
        <v>36</v>
      </c>
      <c r="G15" s="9">
        <v>1</v>
      </c>
      <c r="H15" s="9">
        <v>917</v>
      </c>
      <c r="I15" s="9">
        <v>283</v>
      </c>
      <c r="J15" s="9">
        <v>611</v>
      </c>
      <c r="K15" s="9">
        <v>23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926</v>
      </c>
      <c r="D16" s="9">
        <v>115</v>
      </c>
      <c r="E16" s="9">
        <v>84</v>
      </c>
      <c r="F16" s="9">
        <v>29</v>
      </c>
      <c r="G16" s="9">
        <v>2</v>
      </c>
      <c r="H16" s="9">
        <v>811</v>
      </c>
      <c r="I16" s="9">
        <v>240</v>
      </c>
      <c r="J16" s="9">
        <v>554</v>
      </c>
      <c r="K16" s="9">
        <v>17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769</v>
      </c>
      <c r="D17" s="9">
        <v>90</v>
      </c>
      <c r="E17" s="9">
        <v>63</v>
      </c>
      <c r="F17" s="9">
        <v>24</v>
      </c>
      <c r="G17" s="9">
        <v>3</v>
      </c>
      <c r="H17" s="9">
        <v>679</v>
      </c>
      <c r="I17" s="9">
        <v>191</v>
      </c>
      <c r="J17" s="9">
        <v>465</v>
      </c>
      <c r="K17" s="9">
        <v>23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466</v>
      </c>
      <c r="D18" s="9">
        <v>55</v>
      </c>
      <c r="E18" s="9">
        <v>36</v>
      </c>
      <c r="F18" s="9">
        <v>16</v>
      </c>
      <c r="G18" s="9">
        <v>3</v>
      </c>
      <c r="H18" s="9">
        <v>411</v>
      </c>
      <c r="I18" s="9">
        <v>75</v>
      </c>
      <c r="J18" s="9">
        <v>319</v>
      </c>
      <c r="K18" s="9">
        <v>17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254</v>
      </c>
      <c r="D19" s="9">
        <v>21</v>
      </c>
      <c r="E19" s="9">
        <v>13</v>
      </c>
      <c r="F19" s="9">
        <v>6</v>
      </c>
      <c r="G19" s="9">
        <v>2</v>
      </c>
      <c r="H19" s="9">
        <v>233</v>
      </c>
      <c r="I19" s="9">
        <v>35</v>
      </c>
      <c r="J19" s="9">
        <v>180</v>
      </c>
      <c r="K19" s="9">
        <v>18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103</v>
      </c>
      <c r="D20" s="9">
        <v>12</v>
      </c>
      <c r="E20" s="9">
        <v>7</v>
      </c>
      <c r="F20" s="9">
        <v>5</v>
      </c>
      <c r="G20" s="9" t="s">
        <v>56</v>
      </c>
      <c r="H20" s="9">
        <v>91</v>
      </c>
      <c r="I20" s="9">
        <v>17</v>
      </c>
      <c r="J20" s="9">
        <v>72</v>
      </c>
      <c r="K20" s="9">
        <v>2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60</v>
      </c>
      <c r="D21" s="9">
        <v>7</v>
      </c>
      <c r="E21" s="9">
        <v>4</v>
      </c>
      <c r="F21" s="9">
        <v>2</v>
      </c>
      <c r="G21" s="9">
        <v>1</v>
      </c>
      <c r="H21" s="9">
        <v>53</v>
      </c>
      <c r="I21" s="9">
        <v>16</v>
      </c>
      <c r="J21" s="9">
        <v>35</v>
      </c>
      <c r="K21" s="9">
        <v>2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4813</v>
      </c>
      <c r="D22" s="3">
        <v>592</v>
      </c>
      <c r="E22" s="3">
        <v>370</v>
      </c>
      <c r="F22" s="3">
        <v>208</v>
      </c>
      <c r="G22" s="3">
        <v>14</v>
      </c>
      <c r="H22" s="3">
        <v>4221</v>
      </c>
      <c r="I22" s="3">
        <v>1052</v>
      </c>
      <c r="J22" s="3">
        <v>3059</v>
      </c>
      <c r="K22" s="3">
        <v>110</v>
      </c>
    </row>
    <row r="23" spans="1:16" ht="12" customHeight="1">
      <c r="A23" s="21" t="s">
        <v>45</v>
      </c>
      <c r="B23" s="1" t="s">
        <v>11</v>
      </c>
      <c r="C23" s="9">
        <v>7</v>
      </c>
      <c r="D23" s="9" t="s">
        <v>56</v>
      </c>
      <c r="E23" s="9" t="s">
        <v>56</v>
      </c>
      <c r="F23" s="9" t="s">
        <v>56</v>
      </c>
      <c r="G23" s="9" t="s">
        <v>56</v>
      </c>
      <c r="H23" s="9">
        <v>7</v>
      </c>
      <c r="I23" s="9">
        <v>1</v>
      </c>
      <c r="J23" s="9">
        <v>5</v>
      </c>
      <c r="K23" s="9">
        <v>1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150</v>
      </c>
      <c r="D24" s="9">
        <v>14</v>
      </c>
      <c r="E24" s="9">
        <v>3</v>
      </c>
      <c r="F24" s="9">
        <v>11</v>
      </c>
      <c r="G24" s="9" t="s">
        <v>56</v>
      </c>
      <c r="H24" s="9">
        <v>136</v>
      </c>
      <c r="I24" s="9">
        <v>1</v>
      </c>
      <c r="J24" s="9">
        <v>130</v>
      </c>
      <c r="K24" s="9">
        <v>5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469</v>
      </c>
      <c r="D25" s="9">
        <v>56</v>
      </c>
      <c r="E25" s="9">
        <v>18</v>
      </c>
      <c r="F25" s="9">
        <v>36</v>
      </c>
      <c r="G25" s="9">
        <v>2</v>
      </c>
      <c r="H25" s="9">
        <v>413</v>
      </c>
      <c r="I25" s="9">
        <v>30</v>
      </c>
      <c r="J25" s="9">
        <v>374</v>
      </c>
      <c r="K25" s="9">
        <v>9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697</v>
      </c>
      <c r="D26" s="9">
        <v>77</v>
      </c>
      <c r="E26" s="9">
        <v>42</v>
      </c>
      <c r="F26" s="9">
        <v>34</v>
      </c>
      <c r="G26" s="9">
        <v>1</v>
      </c>
      <c r="H26" s="9">
        <v>620</v>
      </c>
      <c r="I26" s="9">
        <v>118</v>
      </c>
      <c r="J26" s="9">
        <v>490</v>
      </c>
      <c r="K26" s="9">
        <v>12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696</v>
      </c>
      <c r="D27" s="9">
        <v>77</v>
      </c>
      <c r="E27" s="9">
        <v>52</v>
      </c>
      <c r="F27" s="9">
        <v>25</v>
      </c>
      <c r="G27" s="9" t="s">
        <v>56</v>
      </c>
      <c r="H27" s="9">
        <v>619</v>
      </c>
      <c r="I27" s="9">
        <v>162</v>
      </c>
      <c r="J27" s="9">
        <v>447</v>
      </c>
      <c r="K27" s="9">
        <v>10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661</v>
      </c>
      <c r="D28" s="9">
        <v>94</v>
      </c>
      <c r="E28" s="9">
        <v>64</v>
      </c>
      <c r="F28" s="9">
        <v>26</v>
      </c>
      <c r="G28" s="9">
        <v>4</v>
      </c>
      <c r="H28" s="9">
        <v>567</v>
      </c>
      <c r="I28" s="9">
        <v>165</v>
      </c>
      <c r="J28" s="9">
        <v>392</v>
      </c>
      <c r="K28" s="9">
        <v>10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582</v>
      </c>
      <c r="D29" s="9">
        <v>78</v>
      </c>
      <c r="E29" s="9">
        <v>48</v>
      </c>
      <c r="F29" s="9">
        <v>29</v>
      </c>
      <c r="G29" s="9">
        <v>1</v>
      </c>
      <c r="H29" s="9">
        <v>504</v>
      </c>
      <c r="I29" s="9">
        <v>158</v>
      </c>
      <c r="J29" s="9">
        <v>332</v>
      </c>
      <c r="K29" s="9">
        <v>14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466</v>
      </c>
      <c r="D30" s="9">
        <v>67</v>
      </c>
      <c r="E30" s="9">
        <v>52</v>
      </c>
      <c r="F30" s="9">
        <v>15</v>
      </c>
      <c r="G30" s="9" t="s">
        <v>56</v>
      </c>
      <c r="H30" s="9">
        <v>399</v>
      </c>
      <c r="I30" s="9">
        <v>133</v>
      </c>
      <c r="J30" s="9">
        <v>253</v>
      </c>
      <c r="K30" s="9">
        <v>13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350</v>
      </c>
      <c r="D31" s="9">
        <v>48</v>
      </c>
      <c r="E31" s="9">
        <v>38</v>
      </c>
      <c r="F31" s="9">
        <v>10</v>
      </c>
      <c r="G31" s="9" t="s">
        <v>56</v>
      </c>
      <c r="H31" s="9">
        <v>302</v>
      </c>
      <c r="I31" s="9">
        <v>109</v>
      </c>
      <c r="J31" s="9">
        <v>184</v>
      </c>
      <c r="K31" s="9">
        <v>9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267</v>
      </c>
      <c r="D32" s="9">
        <v>35</v>
      </c>
      <c r="E32" s="9">
        <v>26</v>
      </c>
      <c r="F32" s="9">
        <v>7</v>
      </c>
      <c r="G32" s="9">
        <v>2</v>
      </c>
      <c r="H32" s="9">
        <v>232</v>
      </c>
      <c r="I32" s="9">
        <v>72</v>
      </c>
      <c r="J32" s="9">
        <v>153</v>
      </c>
      <c r="K32" s="9">
        <v>7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213</v>
      </c>
      <c r="D33" s="9">
        <v>18</v>
      </c>
      <c r="E33" s="9">
        <v>13</v>
      </c>
      <c r="F33" s="9">
        <v>4</v>
      </c>
      <c r="G33" s="9">
        <v>1</v>
      </c>
      <c r="H33" s="9">
        <v>195</v>
      </c>
      <c r="I33" s="9">
        <v>68</v>
      </c>
      <c r="J33" s="9">
        <v>120</v>
      </c>
      <c r="K33" s="9">
        <v>7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127</v>
      </c>
      <c r="D34" s="9">
        <v>16</v>
      </c>
      <c r="E34" s="9">
        <v>6</v>
      </c>
      <c r="F34" s="9">
        <v>8</v>
      </c>
      <c r="G34" s="9">
        <v>2</v>
      </c>
      <c r="H34" s="9">
        <v>111</v>
      </c>
      <c r="I34" s="9">
        <v>16</v>
      </c>
      <c r="J34" s="9">
        <v>89</v>
      </c>
      <c r="K34" s="9">
        <v>6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78</v>
      </c>
      <c r="D35" s="9">
        <v>5</v>
      </c>
      <c r="E35" s="9">
        <v>4</v>
      </c>
      <c r="F35" s="9">
        <v>1</v>
      </c>
      <c r="G35" s="9" t="s">
        <v>56</v>
      </c>
      <c r="H35" s="9">
        <v>73</v>
      </c>
      <c r="I35" s="9">
        <v>10</v>
      </c>
      <c r="J35" s="9">
        <v>57</v>
      </c>
      <c r="K35" s="9">
        <v>6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33</v>
      </c>
      <c r="D36" s="9">
        <v>5</v>
      </c>
      <c r="E36" s="9">
        <v>3</v>
      </c>
      <c r="F36" s="9">
        <v>2</v>
      </c>
      <c r="G36" s="9" t="s">
        <v>56</v>
      </c>
      <c r="H36" s="9">
        <v>28</v>
      </c>
      <c r="I36" s="9">
        <v>7</v>
      </c>
      <c r="J36" s="9">
        <v>20</v>
      </c>
      <c r="K36" s="9">
        <v>1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17</v>
      </c>
      <c r="D37" s="9">
        <v>2</v>
      </c>
      <c r="E37" s="9">
        <v>1</v>
      </c>
      <c r="F37" s="9" t="s">
        <v>56</v>
      </c>
      <c r="G37" s="9">
        <v>1</v>
      </c>
      <c r="H37" s="9">
        <v>15</v>
      </c>
      <c r="I37" s="9">
        <v>2</v>
      </c>
      <c r="J37" s="9">
        <v>13</v>
      </c>
      <c r="K37" s="9" t="s">
        <v>56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8430</v>
      </c>
      <c r="D38" s="3">
        <v>1247</v>
      </c>
      <c r="E38" s="3">
        <v>749</v>
      </c>
      <c r="F38" s="3">
        <v>468</v>
      </c>
      <c r="G38" s="3">
        <v>30</v>
      </c>
      <c r="H38" s="3">
        <v>7183</v>
      </c>
      <c r="I38" s="3">
        <v>1406</v>
      </c>
      <c r="J38" s="3">
        <v>5595</v>
      </c>
      <c r="K38" s="3">
        <v>182</v>
      </c>
    </row>
    <row r="39" spans="1:16" ht="12" customHeight="1">
      <c r="A39" s="21" t="s">
        <v>45</v>
      </c>
      <c r="B39" s="1" t="s">
        <v>11</v>
      </c>
      <c r="C39" s="9">
        <v>12</v>
      </c>
      <c r="D39" s="9" t="s">
        <v>56</v>
      </c>
      <c r="E39" s="9" t="s">
        <v>56</v>
      </c>
      <c r="F39" s="9" t="s">
        <v>56</v>
      </c>
      <c r="G39" s="9" t="s">
        <v>56</v>
      </c>
      <c r="H39" s="9">
        <v>12</v>
      </c>
      <c r="I39" s="9" t="s">
        <v>56</v>
      </c>
      <c r="J39" s="9">
        <v>12</v>
      </c>
      <c r="K39" s="9" t="s">
        <v>56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337</v>
      </c>
      <c r="D40" s="9">
        <v>28</v>
      </c>
      <c r="E40" s="9">
        <v>3</v>
      </c>
      <c r="F40" s="9">
        <v>24</v>
      </c>
      <c r="G40" s="9">
        <v>1</v>
      </c>
      <c r="H40" s="9">
        <v>309</v>
      </c>
      <c r="I40" s="9">
        <v>5</v>
      </c>
      <c r="J40" s="9">
        <v>299</v>
      </c>
      <c r="K40" s="9">
        <v>5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730</v>
      </c>
      <c r="D41" s="9">
        <v>105</v>
      </c>
      <c r="E41" s="9">
        <v>27</v>
      </c>
      <c r="F41" s="9">
        <v>74</v>
      </c>
      <c r="G41" s="9">
        <v>4</v>
      </c>
      <c r="H41" s="9">
        <v>625</v>
      </c>
      <c r="I41" s="9">
        <v>31</v>
      </c>
      <c r="J41" s="9">
        <v>581</v>
      </c>
      <c r="K41" s="9">
        <v>13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927</v>
      </c>
      <c r="D42" s="9">
        <v>161</v>
      </c>
      <c r="E42" s="9">
        <v>87</v>
      </c>
      <c r="F42" s="9">
        <v>71</v>
      </c>
      <c r="G42" s="9">
        <v>3</v>
      </c>
      <c r="H42" s="9">
        <v>766</v>
      </c>
      <c r="I42" s="9">
        <v>79</v>
      </c>
      <c r="J42" s="9">
        <v>670</v>
      </c>
      <c r="K42" s="9">
        <v>17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1041</v>
      </c>
      <c r="D43" s="9">
        <v>196</v>
      </c>
      <c r="E43" s="9">
        <v>111</v>
      </c>
      <c r="F43" s="9">
        <v>84</v>
      </c>
      <c r="G43" s="9">
        <v>1</v>
      </c>
      <c r="H43" s="9">
        <v>845</v>
      </c>
      <c r="I43" s="9">
        <v>158</v>
      </c>
      <c r="J43" s="9">
        <v>664</v>
      </c>
      <c r="K43" s="9">
        <v>23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983</v>
      </c>
      <c r="D44" s="9">
        <v>153</v>
      </c>
      <c r="E44" s="9">
        <v>100</v>
      </c>
      <c r="F44" s="9">
        <v>50</v>
      </c>
      <c r="G44" s="9">
        <v>3</v>
      </c>
      <c r="H44" s="9">
        <v>830</v>
      </c>
      <c r="I44" s="9">
        <v>186</v>
      </c>
      <c r="J44" s="9">
        <v>618</v>
      </c>
      <c r="K44" s="9">
        <v>26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1014</v>
      </c>
      <c r="D45" s="9">
        <v>172</v>
      </c>
      <c r="E45" s="9">
        <v>124</v>
      </c>
      <c r="F45" s="9">
        <v>41</v>
      </c>
      <c r="G45" s="9">
        <v>7</v>
      </c>
      <c r="H45" s="9">
        <v>842</v>
      </c>
      <c r="I45" s="9">
        <v>207</v>
      </c>
      <c r="J45" s="9">
        <v>620</v>
      </c>
      <c r="K45" s="9">
        <v>15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833</v>
      </c>
      <c r="D46" s="9">
        <v>118</v>
      </c>
      <c r="E46" s="9">
        <v>75</v>
      </c>
      <c r="F46" s="9">
        <v>38</v>
      </c>
      <c r="G46" s="9">
        <v>5</v>
      </c>
      <c r="H46" s="9">
        <v>715</v>
      </c>
      <c r="I46" s="9">
        <v>167</v>
      </c>
      <c r="J46" s="9">
        <v>531</v>
      </c>
      <c r="K46" s="9">
        <v>17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710</v>
      </c>
      <c r="D47" s="9">
        <v>95</v>
      </c>
      <c r="E47" s="9">
        <v>68</v>
      </c>
      <c r="F47" s="9">
        <v>26</v>
      </c>
      <c r="G47" s="9">
        <v>1</v>
      </c>
      <c r="H47" s="9">
        <v>615</v>
      </c>
      <c r="I47" s="9">
        <v>174</v>
      </c>
      <c r="J47" s="9">
        <v>427</v>
      </c>
      <c r="K47" s="9">
        <v>14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659</v>
      </c>
      <c r="D48" s="9">
        <v>80</v>
      </c>
      <c r="E48" s="9">
        <v>58</v>
      </c>
      <c r="F48" s="9">
        <v>22</v>
      </c>
      <c r="G48" s="9" t="s">
        <v>56</v>
      </c>
      <c r="H48" s="9">
        <v>579</v>
      </c>
      <c r="I48" s="9">
        <v>168</v>
      </c>
      <c r="J48" s="9">
        <v>401</v>
      </c>
      <c r="K48" s="9">
        <v>10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556</v>
      </c>
      <c r="D49" s="9">
        <v>72</v>
      </c>
      <c r="E49" s="9">
        <v>50</v>
      </c>
      <c r="F49" s="9">
        <v>20</v>
      </c>
      <c r="G49" s="9">
        <v>2</v>
      </c>
      <c r="H49" s="9">
        <v>484</v>
      </c>
      <c r="I49" s="9">
        <v>123</v>
      </c>
      <c r="J49" s="9">
        <v>345</v>
      </c>
      <c r="K49" s="9">
        <v>16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339</v>
      </c>
      <c r="D50" s="9">
        <v>39</v>
      </c>
      <c r="E50" s="9">
        <v>30</v>
      </c>
      <c r="F50" s="9">
        <v>8</v>
      </c>
      <c r="G50" s="9">
        <v>1</v>
      </c>
      <c r="H50" s="9">
        <v>300</v>
      </c>
      <c r="I50" s="9">
        <v>59</v>
      </c>
      <c r="J50" s="9">
        <v>230</v>
      </c>
      <c r="K50" s="9">
        <v>11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176</v>
      </c>
      <c r="D51" s="9">
        <v>16</v>
      </c>
      <c r="E51" s="9">
        <v>9</v>
      </c>
      <c r="F51" s="9">
        <v>5</v>
      </c>
      <c r="G51" s="9">
        <v>2</v>
      </c>
      <c r="H51" s="9">
        <v>160</v>
      </c>
      <c r="I51" s="9">
        <v>25</v>
      </c>
      <c r="J51" s="9">
        <v>123</v>
      </c>
      <c r="K51" s="9">
        <v>12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70</v>
      </c>
      <c r="D52" s="9">
        <v>7</v>
      </c>
      <c r="E52" s="9">
        <v>4</v>
      </c>
      <c r="F52" s="9">
        <v>3</v>
      </c>
      <c r="G52" s="9" t="s">
        <v>56</v>
      </c>
      <c r="H52" s="9">
        <v>63</v>
      </c>
      <c r="I52" s="9">
        <v>10</v>
      </c>
      <c r="J52" s="9">
        <v>52</v>
      </c>
      <c r="K52" s="9">
        <v>1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43</v>
      </c>
      <c r="D53" s="5">
        <v>5</v>
      </c>
      <c r="E53" s="5">
        <v>3</v>
      </c>
      <c r="F53" s="5">
        <v>2</v>
      </c>
      <c r="G53" s="5" t="s">
        <v>56</v>
      </c>
      <c r="H53" s="5">
        <v>38</v>
      </c>
      <c r="I53" s="5">
        <v>14</v>
      </c>
      <c r="J53" s="5">
        <v>22</v>
      </c>
      <c r="K53" s="5">
        <v>2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34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7552</v>
      </c>
      <c r="D6" s="3">
        <v>764</v>
      </c>
      <c r="E6" s="3">
        <v>403</v>
      </c>
      <c r="F6" s="3">
        <v>343</v>
      </c>
      <c r="G6" s="3">
        <v>18</v>
      </c>
      <c r="H6" s="3">
        <v>6788</v>
      </c>
      <c r="I6" s="3">
        <v>1167</v>
      </c>
      <c r="J6" s="3">
        <v>5419</v>
      </c>
      <c r="K6" s="3">
        <v>202</v>
      </c>
    </row>
    <row r="7" spans="1:31" ht="12" customHeight="1">
      <c r="A7" s="21" t="s">
        <v>45</v>
      </c>
      <c r="B7" s="1" t="s">
        <v>11</v>
      </c>
      <c r="C7" s="9">
        <v>28</v>
      </c>
      <c r="D7" s="9">
        <v>1</v>
      </c>
      <c r="E7" s="9" t="s">
        <v>56</v>
      </c>
      <c r="F7" s="9">
        <v>1</v>
      </c>
      <c r="G7" s="9" t="s">
        <v>56</v>
      </c>
      <c r="H7" s="9">
        <v>27</v>
      </c>
      <c r="I7" s="9">
        <v>1</v>
      </c>
      <c r="J7" s="9">
        <v>26</v>
      </c>
      <c r="K7" s="9" t="s">
        <v>56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474</v>
      </c>
      <c r="D8" s="9">
        <v>47</v>
      </c>
      <c r="E8" s="9">
        <v>4</v>
      </c>
      <c r="F8" s="9">
        <v>43</v>
      </c>
      <c r="G8" s="9" t="s">
        <v>56</v>
      </c>
      <c r="H8" s="9">
        <v>427</v>
      </c>
      <c r="I8" s="9">
        <v>6</v>
      </c>
      <c r="J8" s="9">
        <v>409</v>
      </c>
      <c r="K8" s="9">
        <v>12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801</v>
      </c>
      <c r="D9" s="9">
        <v>69</v>
      </c>
      <c r="E9" s="9">
        <v>18</v>
      </c>
      <c r="F9" s="9">
        <v>48</v>
      </c>
      <c r="G9" s="9">
        <v>3</v>
      </c>
      <c r="H9" s="9">
        <v>732</v>
      </c>
      <c r="I9" s="9">
        <v>47</v>
      </c>
      <c r="J9" s="9">
        <v>662</v>
      </c>
      <c r="K9" s="9">
        <v>23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977</v>
      </c>
      <c r="D10" s="9">
        <v>116</v>
      </c>
      <c r="E10" s="9">
        <v>56</v>
      </c>
      <c r="F10" s="9">
        <v>59</v>
      </c>
      <c r="G10" s="9">
        <v>1</v>
      </c>
      <c r="H10" s="9">
        <v>861</v>
      </c>
      <c r="I10" s="9">
        <v>110</v>
      </c>
      <c r="J10" s="9">
        <v>729</v>
      </c>
      <c r="K10" s="9">
        <v>22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1008</v>
      </c>
      <c r="D11" s="9">
        <v>113</v>
      </c>
      <c r="E11" s="9">
        <v>72</v>
      </c>
      <c r="F11" s="9">
        <v>38</v>
      </c>
      <c r="G11" s="9">
        <v>3</v>
      </c>
      <c r="H11" s="9">
        <v>895</v>
      </c>
      <c r="I11" s="9">
        <v>183</v>
      </c>
      <c r="J11" s="9">
        <v>686</v>
      </c>
      <c r="K11" s="9">
        <v>26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938</v>
      </c>
      <c r="D12" s="9">
        <v>109</v>
      </c>
      <c r="E12" s="9">
        <v>69</v>
      </c>
      <c r="F12" s="9">
        <v>37</v>
      </c>
      <c r="G12" s="9">
        <v>3</v>
      </c>
      <c r="H12" s="9">
        <v>829</v>
      </c>
      <c r="I12" s="9">
        <v>171</v>
      </c>
      <c r="J12" s="9">
        <v>640</v>
      </c>
      <c r="K12" s="9">
        <v>18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825</v>
      </c>
      <c r="D13" s="9">
        <v>83</v>
      </c>
      <c r="E13" s="9">
        <v>50</v>
      </c>
      <c r="F13" s="9">
        <v>30</v>
      </c>
      <c r="G13" s="9">
        <v>3</v>
      </c>
      <c r="H13" s="9">
        <v>742</v>
      </c>
      <c r="I13" s="9">
        <v>138</v>
      </c>
      <c r="J13" s="9">
        <v>581</v>
      </c>
      <c r="K13" s="9">
        <v>23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698</v>
      </c>
      <c r="D14" s="9">
        <v>68</v>
      </c>
      <c r="E14" s="9">
        <v>40</v>
      </c>
      <c r="F14" s="9">
        <v>27</v>
      </c>
      <c r="G14" s="9">
        <v>1</v>
      </c>
      <c r="H14" s="9">
        <v>630</v>
      </c>
      <c r="I14" s="9">
        <v>143</v>
      </c>
      <c r="J14" s="9">
        <v>466</v>
      </c>
      <c r="K14" s="9">
        <v>21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593</v>
      </c>
      <c r="D15" s="9">
        <v>58</v>
      </c>
      <c r="E15" s="9">
        <v>34</v>
      </c>
      <c r="F15" s="9">
        <v>24</v>
      </c>
      <c r="G15" s="9" t="s">
        <v>56</v>
      </c>
      <c r="H15" s="9">
        <v>535</v>
      </c>
      <c r="I15" s="9">
        <v>129</v>
      </c>
      <c r="J15" s="9">
        <v>397</v>
      </c>
      <c r="K15" s="9">
        <v>9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487</v>
      </c>
      <c r="D16" s="9">
        <v>42</v>
      </c>
      <c r="E16" s="9">
        <v>26</v>
      </c>
      <c r="F16" s="9">
        <v>15</v>
      </c>
      <c r="G16" s="9">
        <v>1</v>
      </c>
      <c r="H16" s="9">
        <v>445</v>
      </c>
      <c r="I16" s="9">
        <v>98</v>
      </c>
      <c r="J16" s="9">
        <v>334</v>
      </c>
      <c r="K16" s="9">
        <v>13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339</v>
      </c>
      <c r="D17" s="9">
        <v>17</v>
      </c>
      <c r="E17" s="9">
        <v>11</v>
      </c>
      <c r="F17" s="9">
        <v>5</v>
      </c>
      <c r="G17" s="9">
        <v>1</v>
      </c>
      <c r="H17" s="9">
        <v>322</v>
      </c>
      <c r="I17" s="9">
        <v>85</v>
      </c>
      <c r="J17" s="9">
        <v>226</v>
      </c>
      <c r="K17" s="9">
        <v>11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213</v>
      </c>
      <c r="D18" s="9">
        <v>19</v>
      </c>
      <c r="E18" s="9">
        <v>11</v>
      </c>
      <c r="F18" s="9">
        <v>8</v>
      </c>
      <c r="G18" s="9" t="s">
        <v>56</v>
      </c>
      <c r="H18" s="9">
        <v>194</v>
      </c>
      <c r="I18" s="9">
        <v>37</v>
      </c>
      <c r="J18" s="9">
        <v>144</v>
      </c>
      <c r="K18" s="9">
        <v>13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101</v>
      </c>
      <c r="D19" s="9">
        <v>12</v>
      </c>
      <c r="E19" s="9">
        <v>9</v>
      </c>
      <c r="F19" s="9">
        <v>3</v>
      </c>
      <c r="G19" s="9" t="s">
        <v>56</v>
      </c>
      <c r="H19" s="9">
        <v>89</v>
      </c>
      <c r="I19" s="9">
        <v>16</v>
      </c>
      <c r="J19" s="9">
        <v>64</v>
      </c>
      <c r="K19" s="9">
        <v>9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41</v>
      </c>
      <c r="D20" s="9">
        <v>7</v>
      </c>
      <c r="E20" s="9">
        <v>2</v>
      </c>
      <c r="F20" s="9">
        <v>3</v>
      </c>
      <c r="G20" s="9">
        <v>2</v>
      </c>
      <c r="H20" s="9">
        <v>34</v>
      </c>
      <c r="I20" s="9">
        <v>1</v>
      </c>
      <c r="J20" s="9">
        <v>33</v>
      </c>
      <c r="K20" s="9" t="s">
        <v>56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29</v>
      </c>
      <c r="D21" s="9">
        <v>3</v>
      </c>
      <c r="E21" s="9">
        <v>1</v>
      </c>
      <c r="F21" s="9">
        <v>2</v>
      </c>
      <c r="G21" s="9" t="s">
        <v>56</v>
      </c>
      <c r="H21" s="9">
        <v>26</v>
      </c>
      <c r="I21" s="9">
        <v>2</v>
      </c>
      <c r="J21" s="9">
        <v>22</v>
      </c>
      <c r="K21" s="9">
        <v>2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2322</v>
      </c>
      <c r="D22" s="3">
        <v>238</v>
      </c>
      <c r="E22" s="3">
        <v>137</v>
      </c>
      <c r="F22" s="3">
        <v>96</v>
      </c>
      <c r="G22" s="3">
        <v>5</v>
      </c>
      <c r="H22" s="3">
        <v>2084</v>
      </c>
      <c r="I22" s="3">
        <v>341</v>
      </c>
      <c r="J22" s="3">
        <v>1682</v>
      </c>
      <c r="K22" s="3">
        <v>61</v>
      </c>
    </row>
    <row r="23" spans="1:16" ht="12" customHeight="1">
      <c r="A23" s="21" t="s">
        <v>45</v>
      </c>
      <c r="B23" s="1" t="s">
        <v>11</v>
      </c>
      <c r="C23" s="9">
        <v>7</v>
      </c>
      <c r="D23" s="9">
        <v>1</v>
      </c>
      <c r="E23" s="9" t="s">
        <v>56</v>
      </c>
      <c r="F23" s="9">
        <v>1</v>
      </c>
      <c r="G23" s="9" t="s">
        <v>56</v>
      </c>
      <c r="H23" s="9">
        <v>6</v>
      </c>
      <c r="I23" s="9">
        <v>1</v>
      </c>
      <c r="J23" s="9">
        <v>5</v>
      </c>
      <c r="K23" s="9" t="s">
        <v>56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114</v>
      </c>
      <c r="D24" s="9">
        <v>10</v>
      </c>
      <c r="E24" s="9" t="s">
        <v>56</v>
      </c>
      <c r="F24" s="9">
        <v>10</v>
      </c>
      <c r="G24" s="9" t="s">
        <v>56</v>
      </c>
      <c r="H24" s="9">
        <v>104</v>
      </c>
      <c r="I24" s="9">
        <v>1</v>
      </c>
      <c r="J24" s="9">
        <v>100</v>
      </c>
      <c r="K24" s="9">
        <v>3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261</v>
      </c>
      <c r="D25" s="9">
        <v>21</v>
      </c>
      <c r="E25" s="9">
        <v>5</v>
      </c>
      <c r="F25" s="9">
        <v>14</v>
      </c>
      <c r="G25" s="9">
        <v>2</v>
      </c>
      <c r="H25" s="9">
        <v>240</v>
      </c>
      <c r="I25" s="9">
        <v>13</v>
      </c>
      <c r="J25" s="9">
        <v>222</v>
      </c>
      <c r="K25" s="9">
        <v>5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339</v>
      </c>
      <c r="D26" s="9">
        <v>50</v>
      </c>
      <c r="E26" s="9">
        <v>26</v>
      </c>
      <c r="F26" s="9">
        <v>24</v>
      </c>
      <c r="G26" s="9" t="s">
        <v>56</v>
      </c>
      <c r="H26" s="9">
        <v>289</v>
      </c>
      <c r="I26" s="9">
        <v>40</v>
      </c>
      <c r="J26" s="9">
        <v>242</v>
      </c>
      <c r="K26" s="9">
        <v>7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387</v>
      </c>
      <c r="D27" s="9">
        <v>33</v>
      </c>
      <c r="E27" s="9">
        <v>23</v>
      </c>
      <c r="F27" s="9">
        <v>10</v>
      </c>
      <c r="G27" s="9" t="s">
        <v>56</v>
      </c>
      <c r="H27" s="9">
        <v>354</v>
      </c>
      <c r="I27" s="9">
        <v>69</v>
      </c>
      <c r="J27" s="9">
        <v>275</v>
      </c>
      <c r="K27" s="9">
        <v>10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316</v>
      </c>
      <c r="D28" s="9">
        <v>37</v>
      </c>
      <c r="E28" s="9">
        <v>28</v>
      </c>
      <c r="F28" s="9">
        <v>9</v>
      </c>
      <c r="G28" s="9" t="s">
        <v>56</v>
      </c>
      <c r="H28" s="9">
        <v>279</v>
      </c>
      <c r="I28" s="9">
        <v>52</v>
      </c>
      <c r="J28" s="9">
        <v>224</v>
      </c>
      <c r="K28" s="9">
        <v>3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256</v>
      </c>
      <c r="D29" s="9">
        <v>24</v>
      </c>
      <c r="E29" s="9">
        <v>12</v>
      </c>
      <c r="F29" s="9">
        <v>11</v>
      </c>
      <c r="G29" s="9">
        <v>1</v>
      </c>
      <c r="H29" s="9">
        <v>232</v>
      </c>
      <c r="I29" s="9">
        <v>41</v>
      </c>
      <c r="J29" s="9">
        <v>181</v>
      </c>
      <c r="K29" s="9">
        <v>10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197</v>
      </c>
      <c r="D30" s="9">
        <v>21</v>
      </c>
      <c r="E30" s="9">
        <v>13</v>
      </c>
      <c r="F30" s="9">
        <v>7</v>
      </c>
      <c r="G30" s="9">
        <v>1</v>
      </c>
      <c r="H30" s="9">
        <v>176</v>
      </c>
      <c r="I30" s="9">
        <v>33</v>
      </c>
      <c r="J30" s="9">
        <v>137</v>
      </c>
      <c r="K30" s="9">
        <v>6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176</v>
      </c>
      <c r="D31" s="9">
        <v>17</v>
      </c>
      <c r="E31" s="9">
        <v>14</v>
      </c>
      <c r="F31" s="9">
        <v>3</v>
      </c>
      <c r="G31" s="9" t="s">
        <v>56</v>
      </c>
      <c r="H31" s="9">
        <v>159</v>
      </c>
      <c r="I31" s="9">
        <v>43</v>
      </c>
      <c r="J31" s="9">
        <v>114</v>
      </c>
      <c r="K31" s="9">
        <v>2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116</v>
      </c>
      <c r="D32" s="9">
        <v>11</v>
      </c>
      <c r="E32" s="9">
        <v>7</v>
      </c>
      <c r="F32" s="9">
        <v>4</v>
      </c>
      <c r="G32" s="9" t="s">
        <v>56</v>
      </c>
      <c r="H32" s="9">
        <v>105</v>
      </c>
      <c r="I32" s="9">
        <v>22</v>
      </c>
      <c r="J32" s="9">
        <v>81</v>
      </c>
      <c r="K32" s="9">
        <v>2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72</v>
      </c>
      <c r="D33" s="9">
        <v>3</v>
      </c>
      <c r="E33" s="9">
        <v>2</v>
      </c>
      <c r="F33" s="9">
        <v>1</v>
      </c>
      <c r="G33" s="9" t="s">
        <v>56</v>
      </c>
      <c r="H33" s="9">
        <v>69</v>
      </c>
      <c r="I33" s="9">
        <v>18</v>
      </c>
      <c r="J33" s="9">
        <v>45</v>
      </c>
      <c r="K33" s="9">
        <v>6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46</v>
      </c>
      <c r="D34" s="9">
        <v>5</v>
      </c>
      <c r="E34" s="9">
        <v>4</v>
      </c>
      <c r="F34" s="9">
        <v>1</v>
      </c>
      <c r="G34" s="9" t="s">
        <v>56</v>
      </c>
      <c r="H34" s="9">
        <v>41</v>
      </c>
      <c r="I34" s="9">
        <v>6</v>
      </c>
      <c r="J34" s="9">
        <v>31</v>
      </c>
      <c r="K34" s="9">
        <v>4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21</v>
      </c>
      <c r="D35" s="9">
        <v>1</v>
      </c>
      <c r="E35" s="9">
        <v>1</v>
      </c>
      <c r="F35" s="9" t="s">
        <v>56</v>
      </c>
      <c r="G35" s="9" t="s">
        <v>56</v>
      </c>
      <c r="H35" s="9">
        <v>20</v>
      </c>
      <c r="I35" s="9">
        <v>2</v>
      </c>
      <c r="J35" s="9">
        <v>16</v>
      </c>
      <c r="K35" s="9">
        <v>2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8</v>
      </c>
      <c r="D36" s="9">
        <v>2</v>
      </c>
      <c r="E36" s="9">
        <v>1</v>
      </c>
      <c r="F36" s="9" t="s">
        <v>56</v>
      </c>
      <c r="G36" s="9">
        <v>1</v>
      </c>
      <c r="H36" s="9">
        <v>6</v>
      </c>
      <c r="I36" s="9" t="s">
        <v>56</v>
      </c>
      <c r="J36" s="9">
        <v>6</v>
      </c>
      <c r="K36" s="9" t="s">
        <v>56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6</v>
      </c>
      <c r="D37" s="9">
        <v>2</v>
      </c>
      <c r="E37" s="9">
        <v>1</v>
      </c>
      <c r="F37" s="9">
        <v>1</v>
      </c>
      <c r="G37" s="9" t="s">
        <v>56</v>
      </c>
      <c r="H37" s="9">
        <v>4</v>
      </c>
      <c r="I37" s="9" t="s">
        <v>56</v>
      </c>
      <c r="J37" s="9">
        <v>3</v>
      </c>
      <c r="K37" s="9">
        <v>1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5230</v>
      </c>
      <c r="D38" s="3">
        <v>526</v>
      </c>
      <c r="E38" s="3">
        <v>266</v>
      </c>
      <c r="F38" s="3">
        <v>247</v>
      </c>
      <c r="G38" s="3">
        <v>13</v>
      </c>
      <c r="H38" s="3">
        <v>4704</v>
      </c>
      <c r="I38" s="3">
        <v>826</v>
      </c>
      <c r="J38" s="3">
        <v>3737</v>
      </c>
      <c r="K38" s="3">
        <v>141</v>
      </c>
    </row>
    <row r="39" spans="1:16" ht="12" customHeight="1">
      <c r="A39" s="21" t="s">
        <v>45</v>
      </c>
      <c r="B39" s="1" t="s">
        <v>11</v>
      </c>
      <c r="C39" s="9">
        <v>21</v>
      </c>
      <c r="D39" s="9" t="s">
        <v>56</v>
      </c>
      <c r="E39" s="9" t="s">
        <v>56</v>
      </c>
      <c r="F39" s="9" t="s">
        <v>56</v>
      </c>
      <c r="G39" s="9" t="s">
        <v>56</v>
      </c>
      <c r="H39" s="9">
        <v>21</v>
      </c>
      <c r="I39" s="9" t="s">
        <v>56</v>
      </c>
      <c r="J39" s="9">
        <v>21</v>
      </c>
      <c r="K39" s="9" t="s">
        <v>56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360</v>
      </c>
      <c r="D40" s="9">
        <v>37</v>
      </c>
      <c r="E40" s="9">
        <v>4</v>
      </c>
      <c r="F40" s="9">
        <v>33</v>
      </c>
      <c r="G40" s="9" t="s">
        <v>56</v>
      </c>
      <c r="H40" s="9">
        <v>323</v>
      </c>
      <c r="I40" s="9">
        <v>5</v>
      </c>
      <c r="J40" s="9">
        <v>309</v>
      </c>
      <c r="K40" s="9">
        <v>9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540</v>
      </c>
      <c r="D41" s="9">
        <v>48</v>
      </c>
      <c r="E41" s="9">
        <v>13</v>
      </c>
      <c r="F41" s="9">
        <v>34</v>
      </c>
      <c r="G41" s="9">
        <v>1</v>
      </c>
      <c r="H41" s="9">
        <v>492</v>
      </c>
      <c r="I41" s="9">
        <v>34</v>
      </c>
      <c r="J41" s="9">
        <v>440</v>
      </c>
      <c r="K41" s="9">
        <v>18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638</v>
      </c>
      <c r="D42" s="9">
        <v>66</v>
      </c>
      <c r="E42" s="9">
        <v>30</v>
      </c>
      <c r="F42" s="9">
        <v>35</v>
      </c>
      <c r="G42" s="9">
        <v>1</v>
      </c>
      <c r="H42" s="9">
        <v>572</v>
      </c>
      <c r="I42" s="9">
        <v>70</v>
      </c>
      <c r="J42" s="9">
        <v>487</v>
      </c>
      <c r="K42" s="9">
        <v>15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621</v>
      </c>
      <c r="D43" s="9">
        <v>80</v>
      </c>
      <c r="E43" s="9">
        <v>49</v>
      </c>
      <c r="F43" s="9">
        <v>28</v>
      </c>
      <c r="G43" s="9">
        <v>3</v>
      </c>
      <c r="H43" s="9">
        <v>541</v>
      </c>
      <c r="I43" s="9">
        <v>114</v>
      </c>
      <c r="J43" s="9">
        <v>411</v>
      </c>
      <c r="K43" s="9">
        <v>16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622</v>
      </c>
      <c r="D44" s="9">
        <v>72</v>
      </c>
      <c r="E44" s="9">
        <v>41</v>
      </c>
      <c r="F44" s="9">
        <v>28</v>
      </c>
      <c r="G44" s="9">
        <v>3</v>
      </c>
      <c r="H44" s="9">
        <v>550</v>
      </c>
      <c r="I44" s="9">
        <v>119</v>
      </c>
      <c r="J44" s="9">
        <v>416</v>
      </c>
      <c r="K44" s="9">
        <v>15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569</v>
      </c>
      <c r="D45" s="9">
        <v>59</v>
      </c>
      <c r="E45" s="9">
        <v>38</v>
      </c>
      <c r="F45" s="9">
        <v>19</v>
      </c>
      <c r="G45" s="9">
        <v>2</v>
      </c>
      <c r="H45" s="9">
        <v>510</v>
      </c>
      <c r="I45" s="9">
        <v>97</v>
      </c>
      <c r="J45" s="9">
        <v>400</v>
      </c>
      <c r="K45" s="9">
        <v>13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501</v>
      </c>
      <c r="D46" s="9">
        <v>47</v>
      </c>
      <c r="E46" s="9">
        <v>27</v>
      </c>
      <c r="F46" s="9">
        <v>20</v>
      </c>
      <c r="G46" s="9" t="s">
        <v>56</v>
      </c>
      <c r="H46" s="9">
        <v>454</v>
      </c>
      <c r="I46" s="9">
        <v>110</v>
      </c>
      <c r="J46" s="9">
        <v>329</v>
      </c>
      <c r="K46" s="9">
        <v>15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417</v>
      </c>
      <c r="D47" s="9">
        <v>41</v>
      </c>
      <c r="E47" s="9">
        <v>20</v>
      </c>
      <c r="F47" s="9">
        <v>21</v>
      </c>
      <c r="G47" s="9" t="s">
        <v>56</v>
      </c>
      <c r="H47" s="9">
        <v>376</v>
      </c>
      <c r="I47" s="9">
        <v>86</v>
      </c>
      <c r="J47" s="9">
        <v>283</v>
      </c>
      <c r="K47" s="9">
        <v>7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371</v>
      </c>
      <c r="D48" s="9">
        <v>31</v>
      </c>
      <c r="E48" s="9">
        <v>19</v>
      </c>
      <c r="F48" s="9">
        <v>11</v>
      </c>
      <c r="G48" s="9">
        <v>1</v>
      </c>
      <c r="H48" s="9">
        <v>340</v>
      </c>
      <c r="I48" s="9">
        <v>76</v>
      </c>
      <c r="J48" s="9">
        <v>253</v>
      </c>
      <c r="K48" s="9">
        <v>11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267</v>
      </c>
      <c r="D49" s="9">
        <v>14</v>
      </c>
      <c r="E49" s="9">
        <v>9</v>
      </c>
      <c r="F49" s="9">
        <v>4</v>
      </c>
      <c r="G49" s="9">
        <v>1</v>
      </c>
      <c r="H49" s="9">
        <v>253</v>
      </c>
      <c r="I49" s="9">
        <v>67</v>
      </c>
      <c r="J49" s="9">
        <v>181</v>
      </c>
      <c r="K49" s="9">
        <v>5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167</v>
      </c>
      <c r="D50" s="9">
        <v>14</v>
      </c>
      <c r="E50" s="9">
        <v>7</v>
      </c>
      <c r="F50" s="9">
        <v>7</v>
      </c>
      <c r="G50" s="9" t="s">
        <v>56</v>
      </c>
      <c r="H50" s="9">
        <v>153</v>
      </c>
      <c r="I50" s="9">
        <v>31</v>
      </c>
      <c r="J50" s="9">
        <v>113</v>
      </c>
      <c r="K50" s="9">
        <v>9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80</v>
      </c>
      <c r="D51" s="9">
        <v>11</v>
      </c>
      <c r="E51" s="9">
        <v>8</v>
      </c>
      <c r="F51" s="9">
        <v>3</v>
      </c>
      <c r="G51" s="9" t="s">
        <v>56</v>
      </c>
      <c r="H51" s="9">
        <v>69</v>
      </c>
      <c r="I51" s="9">
        <v>14</v>
      </c>
      <c r="J51" s="9">
        <v>48</v>
      </c>
      <c r="K51" s="9">
        <v>7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33</v>
      </c>
      <c r="D52" s="9">
        <v>5</v>
      </c>
      <c r="E52" s="9">
        <v>1</v>
      </c>
      <c r="F52" s="9">
        <v>3</v>
      </c>
      <c r="G52" s="9">
        <v>1</v>
      </c>
      <c r="H52" s="9">
        <v>28</v>
      </c>
      <c r="I52" s="9">
        <v>1</v>
      </c>
      <c r="J52" s="9">
        <v>27</v>
      </c>
      <c r="K52" s="9" t="s">
        <v>56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23</v>
      </c>
      <c r="D53" s="5">
        <v>1</v>
      </c>
      <c r="E53" s="5" t="s">
        <v>56</v>
      </c>
      <c r="F53" s="5">
        <v>1</v>
      </c>
      <c r="G53" s="5" t="s">
        <v>56</v>
      </c>
      <c r="H53" s="5">
        <v>22</v>
      </c>
      <c r="I53" s="5">
        <v>2</v>
      </c>
      <c r="J53" s="5">
        <v>19</v>
      </c>
      <c r="K53" s="5">
        <v>1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66406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35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15555</v>
      </c>
      <c r="D6" s="3">
        <v>1342</v>
      </c>
      <c r="E6" s="3">
        <v>666</v>
      </c>
      <c r="F6" s="3">
        <v>650</v>
      </c>
      <c r="G6" s="3">
        <v>26</v>
      </c>
      <c r="H6" s="3">
        <v>14213</v>
      </c>
      <c r="I6" s="3">
        <v>2619</v>
      </c>
      <c r="J6" s="3">
        <v>11252</v>
      </c>
      <c r="K6" s="3">
        <v>342</v>
      </c>
    </row>
    <row r="7" spans="1:31" ht="12" customHeight="1">
      <c r="A7" s="21" t="s">
        <v>45</v>
      </c>
      <c r="B7" s="1" t="s">
        <v>11</v>
      </c>
      <c r="C7" s="9">
        <v>78</v>
      </c>
      <c r="D7" s="9">
        <v>2</v>
      </c>
      <c r="E7" s="9" t="s">
        <v>56</v>
      </c>
      <c r="F7" s="9">
        <v>2</v>
      </c>
      <c r="G7" s="9" t="s">
        <v>56</v>
      </c>
      <c r="H7" s="9">
        <v>76</v>
      </c>
      <c r="I7" s="9">
        <v>2</v>
      </c>
      <c r="J7" s="9">
        <v>72</v>
      </c>
      <c r="K7" s="9">
        <v>2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1027</v>
      </c>
      <c r="D8" s="9">
        <v>63</v>
      </c>
      <c r="E8" s="9">
        <v>6</v>
      </c>
      <c r="F8" s="9">
        <v>55</v>
      </c>
      <c r="G8" s="9">
        <v>2</v>
      </c>
      <c r="H8" s="9">
        <v>964</v>
      </c>
      <c r="I8" s="9">
        <v>29</v>
      </c>
      <c r="J8" s="9">
        <v>903</v>
      </c>
      <c r="K8" s="9">
        <v>32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1731</v>
      </c>
      <c r="D9" s="9">
        <v>163</v>
      </c>
      <c r="E9" s="9">
        <v>52</v>
      </c>
      <c r="F9" s="9">
        <v>105</v>
      </c>
      <c r="G9" s="9">
        <v>6</v>
      </c>
      <c r="H9" s="9">
        <v>1568</v>
      </c>
      <c r="I9" s="9">
        <v>105</v>
      </c>
      <c r="J9" s="9">
        <v>1432</v>
      </c>
      <c r="K9" s="9">
        <v>31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1976</v>
      </c>
      <c r="D10" s="9">
        <v>210</v>
      </c>
      <c r="E10" s="9">
        <v>101</v>
      </c>
      <c r="F10" s="9">
        <v>107</v>
      </c>
      <c r="G10" s="9">
        <v>2</v>
      </c>
      <c r="H10" s="9">
        <v>1766</v>
      </c>
      <c r="I10" s="9">
        <v>270</v>
      </c>
      <c r="J10" s="9">
        <v>1460</v>
      </c>
      <c r="K10" s="9">
        <v>36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1986</v>
      </c>
      <c r="D11" s="9">
        <v>209</v>
      </c>
      <c r="E11" s="9">
        <v>103</v>
      </c>
      <c r="F11" s="9">
        <v>104</v>
      </c>
      <c r="G11" s="9">
        <v>2</v>
      </c>
      <c r="H11" s="9">
        <v>1777</v>
      </c>
      <c r="I11" s="9">
        <v>346</v>
      </c>
      <c r="J11" s="9">
        <v>1386</v>
      </c>
      <c r="K11" s="9">
        <v>45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1880</v>
      </c>
      <c r="D12" s="9">
        <v>161</v>
      </c>
      <c r="E12" s="9">
        <v>88</v>
      </c>
      <c r="F12" s="9">
        <v>69</v>
      </c>
      <c r="G12" s="9">
        <v>4</v>
      </c>
      <c r="H12" s="9">
        <v>1719</v>
      </c>
      <c r="I12" s="9">
        <v>383</v>
      </c>
      <c r="J12" s="9">
        <v>1289</v>
      </c>
      <c r="K12" s="9">
        <v>47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1676</v>
      </c>
      <c r="D13" s="9">
        <v>163</v>
      </c>
      <c r="E13" s="9">
        <v>88</v>
      </c>
      <c r="F13" s="9">
        <v>70</v>
      </c>
      <c r="G13" s="9">
        <v>5</v>
      </c>
      <c r="H13" s="9">
        <v>1513</v>
      </c>
      <c r="I13" s="9">
        <v>365</v>
      </c>
      <c r="J13" s="9">
        <v>1119</v>
      </c>
      <c r="K13" s="9">
        <v>29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1444</v>
      </c>
      <c r="D14" s="9">
        <v>118</v>
      </c>
      <c r="E14" s="9">
        <v>73</v>
      </c>
      <c r="F14" s="9">
        <v>44</v>
      </c>
      <c r="G14" s="9">
        <v>1</v>
      </c>
      <c r="H14" s="9">
        <v>1326</v>
      </c>
      <c r="I14" s="9">
        <v>318</v>
      </c>
      <c r="J14" s="9">
        <v>982</v>
      </c>
      <c r="K14" s="9">
        <v>26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1205</v>
      </c>
      <c r="D15" s="9">
        <v>96</v>
      </c>
      <c r="E15" s="9">
        <v>58</v>
      </c>
      <c r="F15" s="9">
        <v>37</v>
      </c>
      <c r="G15" s="9">
        <v>1</v>
      </c>
      <c r="H15" s="9">
        <v>1109</v>
      </c>
      <c r="I15" s="9">
        <v>274</v>
      </c>
      <c r="J15" s="9">
        <v>804</v>
      </c>
      <c r="K15" s="9">
        <v>31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1004</v>
      </c>
      <c r="D16" s="9">
        <v>70</v>
      </c>
      <c r="E16" s="9">
        <v>39</v>
      </c>
      <c r="F16" s="9">
        <v>29</v>
      </c>
      <c r="G16" s="9">
        <v>2</v>
      </c>
      <c r="H16" s="9">
        <v>934</v>
      </c>
      <c r="I16" s="9">
        <v>218</v>
      </c>
      <c r="J16" s="9">
        <v>699</v>
      </c>
      <c r="K16" s="9">
        <v>17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722</v>
      </c>
      <c r="D17" s="9">
        <v>46</v>
      </c>
      <c r="E17" s="9">
        <v>33</v>
      </c>
      <c r="F17" s="9">
        <v>12</v>
      </c>
      <c r="G17" s="9">
        <v>1</v>
      </c>
      <c r="H17" s="9">
        <v>676</v>
      </c>
      <c r="I17" s="9">
        <v>170</v>
      </c>
      <c r="J17" s="9">
        <v>487</v>
      </c>
      <c r="K17" s="9">
        <v>19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457</v>
      </c>
      <c r="D18" s="9">
        <v>23</v>
      </c>
      <c r="E18" s="9">
        <v>15</v>
      </c>
      <c r="F18" s="9">
        <v>8</v>
      </c>
      <c r="G18" s="9" t="s">
        <v>56</v>
      </c>
      <c r="H18" s="9">
        <v>434</v>
      </c>
      <c r="I18" s="9">
        <v>93</v>
      </c>
      <c r="J18" s="9">
        <v>322</v>
      </c>
      <c r="K18" s="9">
        <v>19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204</v>
      </c>
      <c r="D19" s="9">
        <v>11</v>
      </c>
      <c r="E19" s="9">
        <v>5</v>
      </c>
      <c r="F19" s="9">
        <v>6</v>
      </c>
      <c r="G19" s="9" t="s">
        <v>56</v>
      </c>
      <c r="H19" s="9">
        <v>193</v>
      </c>
      <c r="I19" s="9">
        <v>24</v>
      </c>
      <c r="J19" s="9">
        <v>165</v>
      </c>
      <c r="K19" s="9">
        <v>4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104</v>
      </c>
      <c r="D20" s="9">
        <v>4</v>
      </c>
      <c r="E20" s="9">
        <v>2</v>
      </c>
      <c r="F20" s="9">
        <v>2</v>
      </c>
      <c r="G20" s="9" t="s">
        <v>56</v>
      </c>
      <c r="H20" s="9">
        <v>100</v>
      </c>
      <c r="I20" s="9">
        <v>13</v>
      </c>
      <c r="J20" s="9">
        <v>83</v>
      </c>
      <c r="K20" s="9">
        <v>4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61</v>
      </c>
      <c r="D21" s="9">
        <v>3</v>
      </c>
      <c r="E21" s="9">
        <v>3</v>
      </c>
      <c r="F21" s="9" t="s">
        <v>56</v>
      </c>
      <c r="G21" s="9" t="s">
        <v>56</v>
      </c>
      <c r="H21" s="9">
        <v>58</v>
      </c>
      <c r="I21" s="9">
        <v>9</v>
      </c>
      <c r="J21" s="9">
        <v>49</v>
      </c>
      <c r="K21" s="9" t="s">
        <v>56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4660</v>
      </c>
      <c r="D22" s="3">
        <v>369</v>
      </c>
      <c r="E22" s="3">
        <v>222</v>
      </c>
      <c r="F22" s="3">
        <v>143</v>
      </c>
      <c r="G22" s="3">
        <v>4</v>
      </c>
      <c r="H22" s="3">
        <v>4291</v>
      </c>
      <c r="I22" s="3">
        <v>787</v>
      </c>
      <c r="J22" s="3">
        <v>3391</v>
      </c>
      <c r="K22" s="3">
        <v>113</v>
      </c>
    </row>
    <row r="23" spans="1:16" ht="12" customHeight="1">
      <c r="A23" s="21" t="s">
        <v>45</v>
      </c>
      <c r="B23" s="1" t="s">
        <v>11</v>
      </c>
      <c r="C23" s="9">
        <v>24</v>
      </c>
      <c r="D23" s="9" t="s">
        <v>56</v>
      </c>
      <c r="E23" s="9" t="s">
        <v>56</v>
      </c>
      <c r="F23" s="9" t="s">
        <v>56</v>
      </c>
      <c r="G23" s="9" t="s">
        <v>56</v>
      </c>
      <c r="H23" s="9">
        <v>24</v>
      </c>
      <c r="I23" s="9">
        <v>1</v>
      </c>
      <c r="J23" s="9">
        <v>22</v>
      </c>
      <c r="K23" s="9">
        <v>1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275</v>
      </c>
      <c r="D24" s="9">
        <v>11</v>
      </c>
      <c r="E24" s="9" t="s">
        <v>56</v>
      </c>
      <c r="F24" s="9">
        <v>10</v>
      </c>
      <c r="G24" s="9">
        <v>1</v>
      </c>
      <c r="H24" s="9">
        <v>264</v>
      </c>
      <c r="I24" s="9">
        <v>7</v>
      </c>
      <c r="J24" s="9">
        <v>252</v>
      </c>
      <c r="K24" s="9">
        <v>5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509</v>
      </c>
      <c r="D25" s="9">
        <v>51</v>
      </c>
      <c r="E25" s="9">
        <v>22</v>
      </c>
      <c r="F25" s="9">
        <v>29</v>
      </c>
      <c r="G25" s="9" t="s">
        <v>56</v>
      </c>
      <c r="H25" s="9">
        <v>458</v>
      </c>
      <c r="I25" s="9">
        <v>32</v>
      </c>
      <c r="J25" s="9">
        <v>413</v>
      </c>
      <c r="K25" s="9">
        <v>13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657</v>
      </c>
      <c r="D26" s="9">
        <v>65</v>
      </c>
      <c r="E26" s="9">
        <v>34</v>
      </c>
      <c r="F26" s="9">
        <v>31</v>
      </c>
      <c r="G26" s="9" t="s">
        <v>56</v>
      </c>
      <c r="H26" s="9">
        <v>592</v>
      </c>
      <c r="I26" s="9">
        <v>90</v>
      </c>
      <c r="J26" s="9">
        <v>490</v>
      </c>
      <c r="K26" s="9">
        <v>12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674</v>
      </c>
      <c r="D27" s="9">
        <v>71</v>
      </c>
      <c r="E27" s="9">
        <v>49</v>
      </c>
      <c r="F27" s="9">
        <v>21</v>
      </c>
      <c r="G27" s="9">
        <v>1</v>
      </c>
      <c r="H27" s="9">
        <v>603</v>
      </c>
      <c r="I27" s="9">
        <v>128</v>
      </c>
      <c r="J27" s="9">
        <v>456</v>
      </c>
      <c r="K27" s="9">
        <v>19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630</v>
      </c>
      <c r="D28" s="9">
        <v>36</v>
      </c>
      <c r="E28" s="9">
        <v>23</v>
      </c>
      <c r="F28" s="9">
        <v>13</v>
      </c>
      <c r="G28" s="9" t="s">
        <v>56</v>
      </c>
      <c r="H28" s="9">
        <v>594</v>
      </c>
      <c r="I28" s="9">
        <v>140</v>
      </c>
      <c r="J28" s="9">
        <v>438</v>
      </c>
      <c r="K28" s="9">
        <v>16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499</v>
      </c>
      <c r="D29" s="9">
        <v>45</v>
      </c>
      <c r="E29" s="9">
        <v>26</v>
      </c>
      <c r="F29" s="9">
        <v>17</v>
      </c>
      <c r="G29" s="9">
        <v>2</v>
      </c>
      <c r="H29" s="9">
        <v>454</v>
      </c>
      <c r="I29" s="9">
        <v>114</v>
      </c>
      <c r="J29" s="9">
        <v>329</v>
      </c>
      <c r="K29" s="9">
        <v>11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437</v>
      </c>
      <c r="D30" s="9">
        <v>39</v>
      </c>
      <c r="E30" s="9">
        <v>26</v>
      </c>
      <c r="F30" s="9">
        <v>13</v>
      </c>
      <c r="G30" s="9" t="s">
        <v>56</v>
      </c>
      <c r="H30" s="9">
        <v>398</v>
      </c>
      <c r="I30" s="9">
        <v>86</v>
      </c>
      <c r="J30" s="9">
        <v>306</v>
      </c>
      <c r="K30" s="9">
        <v>6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343</v>
      </c>
      <c r="D31" s="9">
        <v>29</v>
      </c>
      <c r="E31" s="9">
        <v>23</v>
      </c>
      <c r="F31" s="9">
        <v>6</v>
      </c>
      <c r="G31" s="9" t="s">
        <v>56</v>
      </c>
      <c r="H31" s="9">
        <v>314</v>
      </c>
      <c r="I31" s="9">
        <v>79</v>
      </c>
      <c r="J31" s="9">
        <v>221</v>
      </c>
      <c r="K31" s="9">
        <v>14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245</v>
      </c>
      <c r="D32" s="9">
        <v>12</v>
      </c>
      <c r="E32" s="9">
        <v>9</v>
      </c>
      <c r="F32" s="9">
        <v>3</v>
      </c>
      <c r="G32" s="9" t="s">
        <v>56</v>
      </c>
      <c r="H32" s="9">
        <v>233</v>
      </c>
      <c r="I32" s="9">
        <v>54</v>
      </c>
      <c r="J32" s="9">
        <v>177</v>
      </c>
      <c r="K32" s="9">
        <v>2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183</v>
      </c>
      <c r="D33" s="9">
        <v>7</v>
      </c>
      <c r="E33" s="9">
        <v>7</v>
      </c>
      <c r="F33" s="9" t="s">
        <v>56</v>
      </c>
      <c r="G33" s="9" t="s">
        <v>56</v>
      </c>
      <c r="H33" s="9">
        <v>176</v>
      </c>
      <c r="I33" s="9">
        <v>31</v>
      </c>
      <c r="J33" s="9">
        <v>138</v>
      </c>
      <c r="K33" s="9">
        <v>7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108</v>
      </c>
      <c r="D34" s="9">
        <v>2</v>
      </c>
      <c r="E34" s="9">
        <v>2</v>
      </c>
      <c r="F34" s="9" t="s">
        <v>56</v>
      </c>
      <c r="G34" s="9" t="s">
        <v>56</v>
      </c>
      <c r="H34" s="9">
        <v>106</v>
      </c>
      <c r="I34" s="9">
        <v>14</v>
      </c>
      <c r="J34" s="9">
        <v>85</v>
      </c>
      <c r="K34" s="9">
        <v>7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41</v>
      </c>
      <c r="D35" s="9" t="s">
        <v>56</v>
      </c>
      <c r="E35" s="9" t="s">
        <v>56</v>
      </c>
      <c r="F35" s="9" t="s">
        <v>56</v>
      </c>
      <c r="G35" s="9" t="s">
        <v>56</v>
      </c>
      <c r="H35" s="9">
        <v>41</v>
      </c>
      <c r="I35" s="9">
        <v>5</v>
      </c>
      <c r="J35" s="9">
        <v>36</v>
      </c>
      <c r="K35" s="9" t="s">
        <v>56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27</v>
      </c>
      <c r="D36" s="9" t="s">
        <v>56</v>
      </c>
      <c r="E36" s="9" t="s">
        <v>56</v>
      </c>
      <c r="F36" s="9" t="s">
        <v>56</v>
      </c>
      <c r="G36" s="9" t="s">
        <v>56</v>
      </c>
      <c r="H36" s="9">
        <v>27</v>
      </c>
      <c r="I36" s="9">
        <v>6</v>
      </c>
      <c r="J36" s="9">
        <v>21</v>
      </c>
      <c r="K36" s="9" t="s">
        <v>56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8</v>
      </c>
      <c r="D37" s="9">
        <v>1</v>
      </c>
      <c r="E37" s="9">
        <v>1</v>
      </c>
      <c r="F37" s="9" t="s">
        <v>56</v>
      </c>
      <c r="G37" s="9" t="s">
        <v>56</v>
      </c>
      <c r="H37" s="9">
        <v>7</v>
      </c>
      <c r="I37" s="9" t="s">
        <v>56</v>
      </c>
      <c r="J37" s="9">
        <v>7</v>
      </c>
      <c r="K37" s="9" t="s">
        <v>56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10895</v>
      </c>
      <c r="D38" s="3">
        <v>973</v>
      </c>
      <c r="E38" s="3">
        <v>444</v>
      </c>
      <c r="F38" s="3">
        <v>507</v>
      </c>
      <c r="G38" s="3">
        <v>22</v>
      </c>
      <c r="H38" s="3">
        <v>9922</v>
      </c>
      <c r="I38" s="3">
        <v>1832</v>
      </c>
      <c r="J38" s="3">
        <v>7861</v>
      </c>
      <c r="K38" s="3">
        <v>229</v>
      </c>
    </row>
    <row r="39" spans="1:16" ht="12" customHeight="1">
      <c r="A39" s="21" t="s">
        <v>45</v>
      </c>
      <c r="B39" s="1" t="s">
        <v>11</v>
      </c>
      <c r="C39" s="9">
        <v>54</v>
      </c>
      <c r="D39" s="9">
        <v>2</v>
      </c>
      <c r="E39" s="9" t="s">
        <v>56</v>
      </c>
      <c r="F39" s="9">
        <v>2</v>
      </c>
      <c r="G39" s="9" t="s">
        <v>56</v>
      </c>
      <c r="H39" s="9">
        <v>52</v>
      </c>
      <c r="I39" s="9">
        <v>1</v>
      </c>
      <c r="J39" s="9">
        <v>50</v>
      </c>
      <c r="K39" s="9">
        <v>1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752</v>
      </c>
      <c r="D40" s="9">
        <v>52</v>
      </c>
      <c r="E40" s="9">
        <v>6</v>
      </c>
      <c r="F40" s="9">
        <v>45</v>
      </c>
      <c r="G40" s="9">
        <v>1</v>
      </c>
      <c r="H40" s="9">
        <v>700</v>
      </c>
      <c r="I40" s="9">
        <v>22</v>
      </c>
      <c r="J40" s="9">
        <v>651</v>
      </c>
      <c r="K40" s="9">
        <v>27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1222</v>
      </c>
      <c r="D41" s="9">
        <v>112</v>
      </c>
      <c r="E41" s="9">
        <v>30</v>
      </c>
      <c r="F41" s="9">
        <v>76</v>
      </c>
      <c r="G41" s="9">
        <v>6</v>
      </c>
      <c r="H41" s="9">
        <v>1110</v>
      </c>
      <c r="I41" s="9">
        <v>73</v>
      </c>
      <c r="J41" s="9">
        <v>1019</v>
      </c>
      <c r="K41" s="9">
        <v>18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1319</v>
      </c>
      <c r="D42" s="9">
        <v>145</v>
      </c>
      <c r="E42" s="9">
        <v>67</v>
      </c>
      <c r="F42" s="9">
        <v>76</v>
      </c>
      <c r="G42" s="9">
        <v>2</v>
      </c>
      <c r="H42" s="9">
        <v>1174</v>
      </c>
      <c r="I42" s="9">
        <v>180</v>
      </c>
      <c r="J42" s="9">
        <v>970</v>
      </c>
      <c r="K42" s="9">
        <v>24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1312</v>
      </c>
      <c r="D43" s="9">
        <v>138</v>
      </c>
      <c r="E43" s="9">
        <v>54</v>
      </c>
      <c r="F43" s="9">
        <v>83</v>
      </c>
      <c r="G43" s="9">
        <v>1</v>
      </c>
      <c r="H43" s="9">
        <v>1174</v>
      </c>
      <c r="I43" s="9">
        <v>218</v>
      </c>
      <c r="J43" s="9">
        <v>930</v>
      </c>
      <c r="K43" s="9">
        <v>26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1250</v>
      </c>
      <c r="D44" s="9">
        <v>125</v>
      </c>
      <c r="E44" s="9">
        <v>65</v>
      </c>
      <c r="F44" s="9">
        <v>56</v>
      </c>
      <c r="G44" s="9">
        <v>4</v>
      </c>
      <c r="H44" s="9">
        <v>1125</v>
      </c>
      <c r="I44" s="9">
        <v>243</v>
      </c>
      <c r="J44" s="9">
        <v>851</v>
      </c>
      <c r="K44" s="9">
        <v>31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1177</v>
      </c>
      <c r="D45" s="9">
        <v>118</v>
      </c>
      <c r="E45" s="9">
        <v>62</v>
      </c>
      <c r="F45" s="9">
        <v>53</v>
      </c>
      <c r="G45" s="9">
        <v>3</v>
      </c>
      <c r="H45" s="9">
        <v>1059</v>
      </c>
      <c r="I45" s="9">
        <v>251</v>
      </c>
      <c r="J45" s="9">
        <v>790</v>
      </c>
      <c r="K45" s="9">
        <v>18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1007</v>
      </c>
      <c r="D46" s="9">
        <v>79</v>
      </c>
      <c r="E46" s="9">
        <v>47</v>
      </c>
      <c r="F46" s="9">
        <v>31</v>
      </c>
      <c r="G46" s="9">
        <v>1</v>
      </c>
      <c r="H46" s="9">
        <v>928</v>
      </c>
      <c r="I46" s="9">
        <v>232</v>
      </c>
      <c r="J46" s="9">
        <v>676</v>
      </c>
      <c r="K46" s="9">
        <v>20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862</v>
      </c>
      <c r="D47" s="9">
        <v>67</v>
      </c>
      <c r="E47" s="9">
        <v>35</v>
      </c>
      <c r="F47" s="9">
        <v>31</v>
      </c>
      <c r="G47" s="9">
        <v>1</v>
      </c>
      <c r="H47" s="9">
        <v>795</v>
      </c>
      <c r="I47" s="9">
        <v>195</v>
      </c>
      <c r="J47" s="9">
        <v>583</v>
      </c>
      <c r="K47" s="9">
        <v>17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759</v>
      </c>
      <c r="D48" s="9">
        <v>58</v>
      </c>
      <c r="E48" s="9">
        <v>30</v>
      </c>
      <c r="F48" s="9">
        <v>26</v>
      </c>
      <c r="G48" s="9">
        <v>2</v>
      </c>
      <c r="H48" s="9">
        <v>701</v>
      </c>
      <c r="I48" s="9">
        <v>164</v>
      </c>
      <c r="J48" s="9">
        <v>522</v>
      </c>
      <c r="K48" s="9">
        <v>15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539</v>
      </c>
      <c r="D49" s="9">
        <v>39</v>
      </c>
      <c r="E49" s="9">
        <v>26</v>
      </c>
      <c r="F49" s="9">
        <v>12</v>
      </c>
      <c r="G49" s="9">
        <v>1</v>
      </c>
      <c r="H49" s="9">
        <v>500</v>
      </c>
      <c r="I49" s="9">
        <v>139</v>
      </c>
      <c r="J49" s="9">
        <v>349</v>
      </c>
      <c r="K49" s="9">
        <v>12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349</v>
      </c>
      <c r="D50" s="9">
        <v>21</v>
      </c>
      <c r="E50" s="9">
        <v>13</v>
      </c>
      <c r="F50" s="9">
        <v>8</v>
      </c>
      <c r="G50" s="9" t="s">
        <v>56</v>
      </c>
      <c r="H50" s="9">
        <v>328</v>
      </c>
      <c r="I50" s="9">
        <v>79</v>
      </c>
      <c r="J50" s="9">
        <v>237</v>
      </c>
      <c r="K50" s="9">
        <v>12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163</v>
      </c>
      <c r="D51" s="9">
        <v>11</v>
      </c>
      <c r="E51" s="9">
        <v>5</v>
      </c>
      <c r="F51" s="9">
        <v>6</v>
      </c>
      <c r="G51" s="9" t="s">
        <v>56</v>
      </c>
      <c r="H51" s="9">
        <v>152</v>
      </c>
      <c r="I51" s="9">
        <v>19</v>
      </c>
      <c r="J51" s="9">
        <v>129</v>
      </c>
      <c r="K51" s="9">
        <v>4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77</v>
      </c>
      <c r="D52" s="9">
        <v>4</v>
      </c>
      <c r="E52" s="9">
        <v>2</v>
      </c>
      <c r="F52" s="9">
        <v>2</v>
      </c>
      <c r="G52" s="9" t="s">
        <v>56</v>
      </c>
      <c r="H52" s="9">
        <v>73</v>
      </c>
      <c r="I52" s="9">
        <v>7</v>
      </c>
      <c r="J52" s="9">
        <v>62</v>
      </c>
      <c r="K52" s="9">
        <v>4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53</v>
      </c>
      <c r="D53" s="5">
        <v>2</v>
      </c>
      <c r="E53" s="5">
        <v>2</v>
      </c>
      <c r="F53" s="5" t="s">
        <v>56</v>
      </c>
      <c r="G53" s="5" t="s">
        <v>56</v>
      </c>
      <c r="H53" s="5">
        <v>51</v>
      </c>
      <c r="I53" s="5">
        <v>9</v>
      </c>
      <c r="J53" s="5">
        <v>42</v>
      </c>
      <c r="K53" s="5" t="s">
        <v>56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36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14768</v>
      </c>
      <c r="D6" s="3">
        <v>2142</v>
      </c>
      <c r="E6" s="3">
        <v>1269</v>
      </c>
      <c r="F6" s="3">
        <v>804</v>
      </c>
      <c r="G6" s="3">
        <v>69</v>
      </c>
      <c r="H6" s="3">
        <v>12626</v>
      </c>
      <c r="I6" s="3">
        <v>2442</v>
      </c>
      <c r="J6" s="3">
        <v>9836</v>
      </c>
      <c r="K6" s="3">
        <v>348</v>
      </c>
    </row>
    <row r="7" spans="1:31" ht="12" customHeight="1">
      <c r="A7" s="21" t="s">
        <v>45</v>
      </c>
      <c r="B7" s="1" t="s">
        <v>11</v>
      </c>
      <c r="C7" s="9">
        <v>38</v>
      </c>
      <c r="D7" s="9">
        <v>5</v>
      </c>
      <c r="E7" s="9">
        <v>1</v>
      </c>
      <c r="F7" s="9">
        <v>3</v>
      </c>
      <c r="G7" s="9">
        <v>1</v>
      </c>
      <c r="H7" s="9">
        <v>33</v>
      </c>
      <c r="I7" s="9">
        <v>6</v>
      </c>
      <c r="J7" s="9">
        <v>27</v>
      </c>
      <c r="K7" s="9" t="s">
        <v>56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616</v>
      </c>
      <c r="D8" s="9">
        <v>55</v>
      </c>
      <c r="E8" s="9">
        <v>8</v>
      </c>
      <c r="F8" s="9">
        <v>44</v>
      </c>
      <c r="G8" s="9">
        <v>3</v>
      </c>
      <c r="H8" s="9">
        <v>561</v>
      </c>
      <c r="I8" s="9">
        <v>11</v>
      </c>
      <c r="J8" s="9">
        <v>532</v>
      </c>
      <c r="K8" s="9">
        <v>18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1316</v>
      </c>
      <c r="D9" s="9">
        <v>211</v>
      </c>
      <c r="E9" s="9">
        <v>71</v>
      </c>
      <c r="F9" s="9">
        <v>131</v>
      </c>
      <c r="G9" s="9">
        <v>9</v>
      </c>
      <c r="H9" s="9">
        <v>1105</v>
      </c>
      <c r="I9" s="9">
        <v>71</v>
      </c>
      <c r="J9" s="9">
        <v>995</v>
      </c>
      <c r="K9" s="9">
        <v>39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1767</v>
      </c>
      <c r="D10" s="9">
        <v>321</v>
      </c>
      <c r="E10" s="9">
        <v>153</v>
      </c>
      <c r="F10" s="9">
        <v>163</v>
      </c>
      <c r="G10" s="9">
        <v>5</v>
      </c>
      <c r="H10" s="9">
        <v>1446</v>
      </c>
      <c r="I10" s="9">
        <v>183</v>
      </c>
      <c r="J10" s="9">
        <v>1212</v>
      </c>
      <c r="K10" s="9">
        <v>51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2003</v>
      </c>
      <c r="D11" s="9">
        <v>341</v>
      </c>
      <c r="E11" s="9">
        <v>208</v>
      </c>
      <c r="F11" s="9">
        <v>124</v>
      </c>
      <c r="G11" s="9">
        <v>9</v>
      </c>
      <c r="H11" s="9">
        <v>1662</v>
      </c>
      <c r="I11" s="9">
        <v>298</v>
      </c>
      <c r="J11" s="9">
        <v>1328</v>
      </c>
      <c r="K11" s="9">
        <v>36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1956</v>
      </c>
      <c r="D12" s="9">
        <v>314</v>
      </c>
      <c r="E12" s="9">
        <v>197</v>
      </c>
      <c r="F12" s="9">
        <v>105</v>
      </c>
      <c r="G12" s="9">
        <v>12</v>
      </c>
      <c r="H12" s="9">
        <v>1642</v>
      </c>
      <c r="I12" s="9">
        <v>371</v>
      </c>
      <c r="J12" s="9">
        <v>1237</v>
      </c>
      <c r="K12" s="9">
        <v>34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1774</v>
      </c>
      <c r="D13" s="9">
        <v>255</v>
      </c>
      <c r="E13" s="9">
        <v>182</v>
      </c>
      <c r="F13" s="9">
        <v>64</v>
      </c>
      <c r="G13" s="9">
        <v>9</v>
      </c>
      <c r="H13" s="9">
        <v>1519</v>
      </c>
      <c r="I13" s="9">
        <v>370</v>
      </c>
      <c r="J13" s="9">
        <v>1107</v>
      </c>
      <c r="K13" s="9">
        <v>42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1479</v>
      </c>
      <c r="D14" s="9">
        <v>210</v>
      </c>
      <c r="E14" s="9">
        <v>147</v>
      </c>
      <c r="F14" s="9">
        <v>59</v>
      </c>
      <c r="G14" s="9">
        <v>4</v>
      </c>
      <c r="H14" s="9">
        <v>1269</v>
      </c>
      <c r="I14" s="9">
        <v>315</v>
      </c>
      <c r="J14" s="9">
        <v>932</v>
      </c>
      <c r="K14" s="9">
        <v>22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1181</v>
      </c>
      <c r="D15" s="9">
        <v>159</v>
      </c>
      <c r="E15" s="9">
        <v>119</v>
      </c>
      <c r="F15" s="9">
        <v>37</v>
      </c>
      <c r="G15" s="9">
        <v>3</v>
      </c>
      <c r="H15" s="9">
        <v>1022</v>
      </c>
      <c r="I15" s="9">
        <v>257</v>
      </c>
      <c r="J15" s="9">
        <v>737</v>
      </c>
      <c r="K15" s="9">
        <v>28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1006</v>
      </c>
      <c r="D16" s="9">
        <v>115</v>
      </c>
      <c r="E16" s="9">
        <v>82</v>
      </c>
      <c r="F16" s="9">
        <v>27</v>
      </c>
      <c r="G16" s="9">
        <v>6</v>
      </c>
      <c r="H16" s="9">
        <v>891</v>
      </c>
      <c r="I16" s="9">
        <v>242</v>
      </c>
      <c r="J16" s="9">
        <v>626</v>
      </c>
      <c r="K16" s="9">
        <v>23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841</v>
      </c>
      <c r="D17" s="9">
        <v>86</v>
      </c>
      <c r="E17" s="9">
        <v>54</v>
      </c>
      <c r="F17" s="9">
        <v>30</v>
      </c>
      <c r="G17" s="9">
        <v>2</v>
      </c>
      <c r="H17" s="9">
        <v>755</v>
      </c>
      <c r="I17" s="9">
        <v>192</v>
      </c>
      <c r="J17" s="9">
        <v>542</v>
      </c>
      <c r="K17" s="9">
        <v>21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462</v>
      </c>
      <c r="D18" s="9">
        <v>44</v>
      </c>
      <c r="E18" s="9">
        <v>31</v>
      </c>
      <c r="F18" s="9">
        <v>9</v>
      </c>
      <c r="G18" s="9">
        <v>4</v>
      </c>
      <c r="H18" s="9">
        <v>418</v>
      </c>
      <c r="I18" s="9">
        <v>73</v>
      </c>
      <c r="J18" s="9">
        <v>323</v>
      </c>
      <c r="K18" s="9">
        <v>22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202</v>
      </c>
      <c r="D19" s="9">
        <v>15</v>
      </c>
      <c r="E19" s="9">
        <v>9</v>
      </c>
      <c r="F19" s="9">
        <v>5</v>
      </c>
      <c r="G19" s="9">
        <v>1</v>
      </c>
      <c r="H19" s="9">
        <v>187</v>
      </c>
      <c r="I19" s="9">
        <v>26</v>
      </c>
      <c r="J19" s="9">
        <v>153</v>
      </c>
      <c r="K19" s="9">
        <v>8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85</v>
      </c>
      <c r="D20" s="9">
        <v>6</v>
      </c>
      <c r="E20" s="9">
        <v>3</v>
      </c>
      <c r="F20" s="9">
        <v>2</v>
      </c>
      <c r="G20" s="9">
        <v>1</v>
      </c>
      <c r="H20" s="9">
        <v>79</v>
      </c>
      <c r="I20" s="9">
        <v>22</v>
      </c>
      <c r="J20" s="9">
        <v>53</v>
      </c>
      <c r="K20" s="9">
        <v>4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42</v>
      </c>
      <c r="D21" s="9">
        <v>5</v>
      </c>
      <c r="E21" s="9">
        <v>4</v>
      </c>
      <c r="F21" s="9">
        <v>1</v>
      </c>
      <c r="G21" s="9" t="s">
        <v>56</v>
      </c>
      <c r="H21" s="9">
        <v>37</v>
      </c>
      <c r="I21" s="9">
        <v>5</v>
      </c>
      <c r="J21" s="9">
        <v>32</v>
      </c>
      <c r="K21" s="9" t="s">
        <v>56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5491</v>
      </c>
      <c r="D22" s="3">
        <v>818</v>
      </c>
      <c r="E22" s="3">
        <v>500</v>
      </c>
      <c r="F22" s="3">
        <v>300</v>
      </c>
      <c r="G22" s="3">
        <v>18</v>
      </c>
      <c r="H22" s="3">
        <v>4673</v>
      </c>
      <c r="I22" s="3">
        <v>1013</v>
      </c>
      <c r="J22" s="3">
        <v>3521</v>
      </c>
      <c r="K22" s="3">
        <v>139</v>
      </c>
    </row>
    <row r="23" spans="1:16" ht="12" customHeight="1">
      <c r="A23" s="21" t="s">
        <v>45</v>
      </c>
      <c r="B23" s="1" t="s">
        <v>11</v>
      </c>
      <c r="C23" s="9">
        <v>14</v>
      </c>
      <c r="D23" s="9">
        <v>2</v>
      </c>
      <c r="E23" s="9" t="s">
        <v>56</v>
      </c>
      <c r="F23" s="9">
        <v>2</v>
      </c>
      <c r="G23" s="9" t="s">
        <v>56</v>
      </c>
      <c r="H23" s="9">
        <v>12</v>
      </c>
      <c r="I23" s="9">
        <v>2</v>
      </c>
      <c r="J23" s="9">
        <v>10</v>
      </c>
      <c r="K23" s="9" t="s">
        <v>56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188</v>
      </c>
      <c r="D24" s="9">
        <v>18</v>
      </c>
      <c r="E24" s="9">
        <v>1</v>
      </c>
      <c r="F24" s="9">
        <v>17</v>
      </c>
      <c r="G24" s="9" t="s">
        <v>56</v>
      </c>
      <c r="H24" s="9">
        <v>170</v>
      </c>
      <c r="I24" s="9">
        <v>3</v>
      </c>
      <c r="J24" s="9">
        <v>163</v>
      </c>
      <c r="K24" s="9">
        <v>4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486</v>
      </c>
      <c r="D25" s="9">
        <v>88</v>
      </c>
      <c r="E25" s="9">
        <v>26</v>
      </c>
      <c r="F25" s="9">
        <v>58</v>
      </c>
      <c r="G25" s="9">
        <v>4</v>
      </c>
      <c r="H25" s="9">
        <v>398</v>
      </c>
      <c r="I25" s="9">
        <v>29</v>
      </c>
      <c r="J25" s="9">
        <v>354</v>
      </c>
      <c r="K25" s="9">
        <v>15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774</v>
      </c>
      <c r="D26" s="9">
        <v>136</v>
      </c>
      <c r="E26" s="9">
        <v>70</v>
      </c>
      <c r="F26" s="9">
        <v>66</v>
      </c>
      <c r="G26" s="9" t="s">
        <v>56</v>
      </c>
      <c r="H26" s="9">
        <v>638</v>
      </c>
      <c r="I26" s="9">
        <v>86</v>
      </c>
      <c r="J26" s="9">
        <v>522</v>
      </c>
      <c r="K26" s="9">
        <v>30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855</v>
      </c>
      <c r="D27" s="9">
        <v>135</v>
      </c>
      <c r="E27" s="9">
        <v>85</v>
      </c>
      <c r="F27" s="9">
        <v>48</v>
      </c>
      <c r="G27" s="9">
        <v>2</v>
      </c>
      <c r="H27" s="9">
        <v>720</v>
      </c>
      <c r="I27" s="9">
        <v>144</v>
      </c>
      <c r="J27" s="9">
        <v>564</v>
      </c>
      <c r="K27" s="9">
        <v>12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764</v>
      </c>
      <c r="D28" s="9">
        <v>119</v>
      </c>
      <c r="E28" s="9">
        <v>81</v>
      </c>
      <c r="F28" s="9">
        <v>35</v>
      </c>
      <c r="G28" s="9">
        <v>3</v>
      </c>
      <c r="H28" s="9">
        <v>645</v>
      </c>
      <c r="I28" s="9">
        <v>152</v>
      </c>
      <c r="J28" s="9">
        <v>482</v>
      </c>
      <c r="K28" s="9">
        <v>11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662</v>
      </c>
      <c r="D29" s="9">
        <v>96</v>
      </c>
      <c r="E29" s="9">
        <v>67</v>
      </c>
      <c r="F29" s="9">
        <v>25</v>
      </c>
      <c r="G29" s="9">
        <v>4</v>
      </c>
      <c r="H29" s="9">
        <v>566</v>
      </c>
      <c r="I29" s="9">
        <v>158</v>
      </c>
      <c r="J29" s="9">
        <v>394</v>
      </c>
      <c r="K29" s="9">
        <v>14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524</v>
      </c>
      <c r="D30" s="9">
        <v>85</v>
      </c>
      <c r="E30" s="9">
        <v>65</v>
      </c>
      <c r="F30" s="9">
        <v>18</v>
      </c>
      <c r="G30" s="9">
        <v>2</v>
      </c>
      <c r="H30" s="9">
        <v>439</v>
      </c>
      <c r="I30" s="9">
        <v>124</v>
      </c>
      <c r="J30" s="9">
        <v>308</v>
      </c>
      <c r="K30" s="9">
        <v>7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417</v>
      </c>
      <c r="D31" s="9">
        <v>57</v>
      </c>
      <c r="E31" s="9">
        <v>45</v>
      </c>
      <c r="F31" s="9">
        <v>11</v>
      </c>
      <c r="G31" s="9">
        <v>1</v>
      </c>
      <c r="H31" s="9">
        <v>360</v>
      </c>
      <c r="I31" s="9">
        <v>106</v>
      </c>
      <c r="J31" s="9">
        <v>240</v>
      </c>
      <c r="K31" s="9">
        <v>14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342</v>
      </c>
      <c r="D32" s="9">
        <v>38</v>
      </c>
      <c r="E32" s="9">
        <v>31</v>
      </c>
      <c r="F32" s="9">
        <v>6</v>
      </c>
      <c r="G32" s="9">
        <v>1</v>
      </c>
      <c r="H32" s="9">
        <v>304</v>
      </c>
      <c r="I32" s="9">
        <v>102</v>
      </c>
      <c r="J32" s="9">
        <v>193</v>
      </c>
      <c r="K32" s="9">
        <v>9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233</v>
      </c>
      <c r="D33" s="9">
        <v>25</v>
      </c>
      <c r="E33" s="9">
        <v>15</v>
      </c>
      <c r="F33" s="9">
        <v>10</v>
      </c>
      <c r="G33" s="9" t="s">
        <v>56</v>
      </c>
      <c r="H33" s="9">
        <v>208</v>
      </c>
      <c r="I33" s="9">
        <v>68</v>
      </c>
      <c r="J33" s="9">
        <v>134</v>
      </c>
      <c r="K33" s="9">
        <v>6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155</v>
      </c>
      <c r="D34" s="9">
        <v>14</v>
      </c>
      <c r="E34" s="9">
        <v>9</v>
      </c>
      <c r="F34" s="9">
        <v>4</v>
      </c>
      <c r="G34" s="9">
        <v>1</v>
      </c>
      <c r="H34" s="9">
        <v>141</v>
      </c>
      <c r="I34" s="9">
        <v>24</v>
      </c>
      <c r="J34" s="9">
        <v>105</v>
      </c>
      <c r="K34" s="9">
        <v>12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43</v>
      </c>
      <c r="D35" s="9">
        <v>1</v>
      </c>
      <c r="E35" s="9">
        <v>1</v>
      </c>
      <c r="F35" s="9" t="s">
        <v>56</v>
      </c>
      <c r="G35" s="9" t="s">
        <v>56</v>
      </c>
      <c r="H35" s="9">
        <v>42</v>
      </c>
      <c r="I35" s="9">
        <v>6</v>
      </c>
      <c r="J35" s="9">
        <v>32</v>
      </c>
      <c r="K35" s="9">
        <v>4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20</v>
      </c>
      <c r="D36" s="9">
        <v>1</v>
      </c>
      <c r="E36" s="9">
        <v>1</v>
      </c>
      <c r="F36" s="9" t="s">
        <v>56</v>
      </c>
      <c r="G36" s="9" t="s">
        <v>56</v>
      </c>
      <c r="H36" s="9">
        <v>19</v>
      </c>
      <c r="I36" s="9">
        <v>6</v>
      </c>
      <c r="J36" s="9">
        <v>12</v>
      </c>
      <c r="K36" s="9">
        <v>1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14</v>
      </c>
      <c r="D37" s="9">
        <v>3</v>
      </c>
      <c r="E37" s="9">
        <v>3</v>
      </c>
      <c r="F37" s="9" t="s">
        <v>56</v>
      </c>
      <c r="G37" s="9" t="s">
        <v>56</v>
      </c>
      <c r="H37" s="9">
        <v>11</v>
      </c>
      <c r="I37" s="9">
        <v>3</v>
      </c>
      <c r="J37" s="9">
        <v>8</v>
      </c>
      <c r="K37" s="9" t="s">
        <v>56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9277</v>
      </c>
      <c r="D38" s="3">
        <v>1324</v>
      </c>
      <c r="E38" s="3">
        <v>769</v>
      </c>
      <c r="F38" s="3">
        <v>504</v>
      </c>
      <c r="G38" s="3">
        <v>51</v>
      </c>
      <c r="H38" s="3">
        <v>7953</v>
      </c>
      <c r="I38" s="3">
        <v>1429</v>
      </c>
      <c r="J38" s="3">
        <v>6315</v>
      </c>
      <c r="K38" s="3">
        <v>209</v>
      </c>
    </row>
    <row r="39" spans="1:16" ht="12" customHeight="1">
      <c r="A39" s="21" t="s">
        <v>45</v>
      </c>
      <c r="B39" s="1" t="s">
        <v>11</v>
      </c>
      <c r="C39" s="9">
        <v>24</v>
      </c>
      <c r="D39" s="9">
        <v>3</v>
      </c>
      <c r="E39" s="9">
        <v>1</v>
      </c>
      <c r="F39" s="9">
        <v>1</v>
      </c>
      <c r="G39" s="9">
        <v>1</v>
      </c>
      <c r="H39" s="9">
        <v>21</v>
      </c>
      <c r="I39" s="9">
        <v>4</v>
      </c>
      <c r="J39" s="9">
        <v>17</v>
      </c>
      <c r="K39" s="9" t="s">
        <v>56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428</v>
      </c>
      <c r="D40" s="9">
        <v>37</v>
      </c>
      <c r="E40" s="9">
        <v>7</v>
      </c>
      <c r="F40" s="9">
        <v>27</v>
      </c>
      <c r="G40" s="9">
        <v>3</v>
      </c>
      <c r="H40" s="9">
        <v>391</v>
      </c>
      <c r="I40" s="9">
        <v>8</v>
      </c>
      <c r="J40" s="9">
        <v>369</v>
      </c>
      <c r="K40" s="9">
        <v>14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830</v>
      </c>
      <c r="D41" s="9">
        <v>123</v>
      </c>
      <c r="E41" s="9">
        <v>45</v>
      </c>
      <c r="F41" s="9">
        <v>73</v>
      </c>
      <c r="G41" s="9">
        <v>5</v>
      </c>
      <c r="H41" s="9">
        <v>707</v>
      </c>
      <c r="I41" s="9">
        <v>42</v>
      </c>
      <c r="J41" s="9">
        <v>641</v>
      </c>
      <c r="K41" s="9">
        <v>24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993</v>
      </c>
      <c r="D42" s="9">
        <v>185</v>
      </c>
      <c r="E42" s="9">
        <v>83</v>
      </c>
      <c r="F42" s="9">
        <v>97</v>
      </c>
      <c r="G42" s="9">
        <v>5</v>
      </c>
      <c r="H42" s="9">
        <v>808</v>
      </c>
      <c r="I42" s="9">
        <v>97</v>
      </c>
      <c r="J42" s="9">
        <v>690</v>
      </c>
      <c r="K42" s="9">
        <v>21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1148</v>
      </c>
      <c r="D43" s="9">
        <v>206</v>
      </c>
      <c r="E43" s="9">
        <v>123</v>
      </c>
      <c r="F43" s="9">
        <v>76</v>
      </c>
      <c r="G43" s="9">
        <v>7</v>
      </c>
      <c r="H43" s="9">
        <v>942</v>
      </c>
      <c r="I43" s="9">
        <v>154</v>
      </c>
      <c r="J43" s="9">
        <v>764</v>
      </c>
      <c r="K43" s="9">
        <v>24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1192</v>
      </c>
      <c r="D44" s="9">
        <v>195</v>
      </c>
      <c r="E44" s="9">
        <v>116</v>
      </c>
      <c r="F44" s="9">
        <v>70</v>
      </c>
      <c r="G44" s="9">
        <v>9</v>
      </c>
      <c r="H44" s="9">
        <v>997</v>
      </c>
      <c r="I44" s="9">
        <v>219</v>
      </c>
      <c r="J44" s="9">
        <v>755</v>
      </c>
      <c r="K44" s="9">
        <v>23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1112</v>
      </c>
      <c r="D45" s="9">
        <v>159</v>
      </c>
      <c r="E45" s="9">
        <v>115</v>
      </c>
      <c r="F45" s="9">
        <v>39</v>
      </c>
      <c r="G45" s="9">
        <v>5</v>
      </c>
      <c r="H45" s="9">
        <v>953</v>
      </c>
      <c r="I45" s="9">
        <v>212</v>
      </c>
      <c r="J45" s="9">
        <v>713</v>
      </c>
      <c r="K45" s="9">
        <v>28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955</v>
      </c>
      <c r="D46" s="9">
        <v>125</v>
      </c>
      <c r="E46" s="9">
        <v>82</v>
      </c>
      <c r="F46" s="9">
        <v>41</v>
      </c>
      <c r="G46" s="9">
        <v>2</v>
      </c>
      <c r="H46" s="9">
        <v>830</v>
      </c>
      <c r="I46" s="9">
        <v>191</v>
      </c>
      <c r="J46" s="9">
        <v>624</v>
      </c>
      <c r="K46" s="9">
        <v>15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764</v>
      </c>
      <c r="D47" s="9">
        <v>102</v>
      </c>
      <c r="E47" s="9">
        <v>74</v>
      </c>
      <c r="F47" s="9">
        <v>26</v>
      </c>
      <c r="G47" s="9">
        <v>2</v>
      </c>
      <c r="H47" s="9">
        <v>662</v>
      </c>
      <c r="I47" s="9">
        <v>151</v>
      </c>
      <c r="J47" s="9">
        <v>497</v>
      </c>
      <c r="K47" s="9">
        <v>14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664</v>
      </c>
      <c r="D48" s="9">
        <v>77</v>
      </c>
      <c r="E48" s="9">
        <v>51</v>
      </c>
      <c r="F48" s="9">
        <v>21</v>
      </c>
      <c r="G48" s="9">
        <v>5</v>
      </c>
      <c r="H48" s="9">
        <v>587</v>
      </c>
      <c r="I48" s="9">
        <v>140</v>
      </c>
      <c r="J48" s="9">
        <v>433</v>
      </c>
      <c r="K48" s="9">
        <v>14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608</v>
      </c>
      <c r="D49" s="9">
        <v>61</v>
      </c>
      <c r="E49" s="9">
        <v>39</v>
      </c>
      <c r="F49" s="9">
        <v>20</v>
      </c>
      <c r="G49" s="9">
        <v>2</v>
      </c>
      <c r="H49" s="9">
        <v>547</v>
      </c>
      <c r="I49" s="9">
        <v>124</v>
      </c>
      <c r="J49" s="9">
        <v>408</v>
      </c>
      <c r="K49" s="9">
        <v>15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307</v>
      </c>
      <c r="D50" s="9">
        <v>30</v>
      </c>
      <c r="E50" s="9">
        <v>22</v>
      </c>
      <c r="F50" s="9">
        <v>5</v>
      </c>
      <c r="G50" s="9">
        <v>3</v>
      </c>
      <c r="H50" s="9">
        <v>277</v>
      </c>
      <c r="I50" s="9">
        <v>49</v>
      </c>
      <c r="J50" s="9">
        <v>218</v>
      </c>
      <c r="K50" s="9">
        <v>10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159</v>
      </c>
      <c r="D51" s="9">
        <v>14</v>
      </c>
      <c r="E51" s="9">
        <v>8</v>
      </c>
      <c r="F51" s="9">
        <v>5</v>
      </c>
      <c r="G51" s="9">
        <v>1</v>
      </c>
      <c r="H51" s="9">
        <v>145</v>
      </c>
      <c r="I51" s="9">
        <v>20</v>
      </c>
      <c r="J51" s="9">
        <v>121</v>
      </c>
      <c r="K51" s="9">
        <v>4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65</v>
      </c>
      <c r="D52" s="9">
        <v>5</v>
      </c>
      <c r="E52" s="9">
        <v>2</v>
      </c>
      <c r="F52" s="9">
        <v>2</v>
      </c>
      <c r="G52" s="9">
        <v>1</v>
      </c>
      <c r="H52" s="9">
        <v>60</v>
      </c>
      <c r="I52" s="9">
        <v>16</v>
      </c>
      <c r="J52" s="9">
        <v>41</v>
      </c>
      <c r="K52" s="9">
        <v>3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28</v>
      </c>
      <c r="D53" s="5">
        <v>2</v>
      </c>
      <c r="E53" s="5">
        <v>1</v>
      </c>
      <c r="F53" s="5">
        <v>1</v>
      </c>
      <c r="G53" s="5" t="s">
        <v>56</v>
      </c>
      <c r="H53" s="5">
        <v>26</v>
      </c>
      <c r="I53" s="5">
        <v>2</v>
      </c>
      <c r="J53" s="5">
        <v>24</v>
      </c>
      <c r="K53" s="5" t="s">
        <v>56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20.66406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37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8149</v>
      </c>
      <c r="D6" s="3">
        <v>968</v>
      </c>
      <c r="E6" s="3">
        <v>629</v>
      </c>
      <c r="F6" s="3">
        <v>314</v>
      </c>
      <c r="G6" s="3">
        <v>25</v>
      </c>
      <c r="H6" s="3">
        <v>7181</v>
      </c>
      <c r="I6" s="3">
        <v>1685</v>
      </c>
      <c r="J6" s="3">
        <v>5351</v>
      </c>
      <c r="K6" s="3">
        <v>145</v>
      </c>
    </row>
    <row r="7" spans="1:31" ht="12" customHeight="1">
      <c r="A7" s="21" t="s">
        <v>45</v>
      </c>
      <c r="B7" s="1" t="s">
        <v>11</v>
      </c>
      <c r="C7" s="9">
        <v>25</v>
      </c>
      <c r="D7" s="9" t="s">
        <v>56</v>
      </c>
      <c r="E7" s="9" t="s">
        <v>56</v>
      </c>
      <c r="F7" s="9" t="s">
        <v>56</v>
      </c>
      <c r="G7" s="9" t="s">
        <v>56</v>
      </c>
      <c r="H7" s="9">
        <v>25</v>
      </c>
      <c r="I7" s="9" t="s">
        <v>56</v>
      </c>
      <c r="J7" s="9">
        <v>23</v>
      </c>
      <c r="K7" s="9">
        <v>2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337</v>
      </c>
      <c r="D8" s="9">
        <v>17</v>
      </c>
      <c r="E8" s="9">
        <v>3</v>
      </c>
      <c r="F8" s="9">
        <v>14</v>
      </c>
      <c r="G8" s="9" t="s">
        <v>56</v>
      </c>
      <c r="H8" s="9">
        <v>320</v>
      </c>
      <c r="I8" s="9">
        <v>6</v>
      </c>
      <c r="J8" s="9">
        <v>310</v>
      </c>
      <c r="K8" s="9">
        <v>4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684</v>
      </c>
      <c r="D9" s="9">
        <v>78</v>
      </c>
      <c r="E9" s="9">
        <v>23</v>
      </c>
      <c r="F9" s="9">
        <v>54</v>
      </c>
      <c r="G9" s="9">
        <v>1</v>
      </c>
      <c r="H9" s="9">
        <v>606</v>
      </c>
      <c r="I9" s="9">
        <v>39</v>
      </c>
      <c r="J9" s="9">
        <v>554</v>
      </c>
      <c r="K9" s="9">
        <v>13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869</v>
      </c>
      <c r="D10" s="9">
        <v>129</v>
      </c>
      <c r="E10" s="9">
        <v>56</v>
      </c>
      <c r="F10" s="9">
        <v>70</v>
      </c>
      <c r="G10" s="9">
        <v>3</v>
      </c>
      <c r="H10" s="9">
        <v>740</v>
      </c>
      <c r="I10" s="9">
        <v>111</v>
      </c>
      <c r="J10" s="9">
        <v>615</v>
      </c>
      <c r="K10" s="9">
        <v>14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932</v>
      </c>
      <c r="D11" s="9">
        <v>116</v>
      </c>
      <c r="E11" s="9">
        <v>84</v>
      </c>
      <c r="F11" s="9">
        <v>31</v>
      </c>
      <c r="G11" s="9">
        <v>1</v>
      </c>
      <c r="H11" s="9">
        <v>816</v>
      </c>
      <c r="I11" s="9">
        <v>177</v>
      </c>
      <c r="J11" s="9">
        <v>621</v>
      </c>
      <c r="K11" s="9">
        <v>18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932</v>
      </c>
      <c r="D12" s="9">
        <v>116</v>
      </c>
      <c r="E12" s="9">
        <v>91</v>
      </c>
      <c r="F12" s="9">
        <v>22</v>
      </c>
      <c r="G12" s="9">
        <v>3</v>
      </c>
      <c r="H12" s="9">
        <v>816</v>
      </c>
      <c r="I12" s="9">
        <v>238</v>
      </c>
      <c r="J12" s="9">
        <v>561</v>
      </c>
      <c r="K12" s="9">
        <v>17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977</v>
      </c>
      <c r="D13" s="9">
        <v>126</v>
      </c>
      <c r="E13" s="9">
        <v>91</v>
      </c>
      <c r="F13" s="9">
        <v>32</v>
      </c>
      <c r="G13" s="9">
        <v>3</v>
      </c>
      <c r="H13" s="9">
        <v>851</v>
      </c>
      <c r="I13" s="9">
        <v>257</v>
      </c>
      <c r="J13" s="9">
        <v>575</v>
      </c>
      <c r="K13" s="9">
        <v>19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866</v>
      </c>
      <c r="D14" s="9">
        <v>123</v>
      </c>
      <c r="E14" s="9">
        <v>97</v>
      </c>
      <c r="F14" s="9">
        <v>21</v>
      </c>
      <c r="G14" s="9">
        <v>5</v>
      </c>
      <c r="H14" s="9">
        <v>743</v>
      </c>
      <c r="I14" s="9">
        <v>233</v>
      </c>
      <c r="J14" s="9">
        <v>500</v>
      </c>
      <c r="K14" s="9">
        <v>10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740</v>
      </c>
      <c r="D15" s="9">
        <v>85</v>
      </c>
      <c r="E15" s="9">
        <v>57</v>
      </c>
      <c r="F15" s="9">
        <v>26</v>
      </c>
      <c r="G15" s="9">
        <v>2</v>
      </c>
      <c r="H15" s="9">
        <v>655</v>
      </c>
      <c r="I15" s="9">
        <v>217</v>
      </c>
      <c r="J15" s="9">
        <v>424</v>
      </c>
      <c r="K15" s="9">
        <v>14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627</v>
      </c>
      <c r="D16" s="9">
        <v>50</v>
      </c>
      <c r="E16" s="9">
        <v>40</v>
      </c>
      <c r="F16" s="9">
        <v>9</v>
      </c>
      <c r="G16" s="9">
        <v>1</v>
      </c>
      <c r="H16" s="9">
        <v>577</v>
      </c>
      <c r="I16" s="9">
        <v>185</v>
      </c>
      <c r="J16" s="9">
        <v>385</v>
      </c>
      <c r="K16" s="9">
        <v>7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536</v>
      </c>
      <c r="D17" s="9">
        <v>68</v>
      </c>
      <c r="E17" s="9">
        <v>51</v>
      </c>
      <c r="F17" s="9">
        <v>15</v>
      </c>
      <c r="G17" s="9">
        <v>2</v>
      </c>
      <c r="H17" s="9">
        <v>468</v>
      </c>
      <c r="I17" s="9">
        <v>123</v>
      </c>
      <c r="J17" s="9">
        <v>338</v>
      </c>
      <c r="K17" s="9">
        <v>7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320</v>
      </c>
      <c r="D18" s="9">
        <v>30</v>
      </c>
      <c r="E18" s="9">
        <v>22</v>
      </c>
      <c r="F18" s="9">
        <v>6</v>
      </c>
      <c r="G18" s="9">
        <v>2</v>
      </c>
      <c r="H18" s="9">
        <v>290</v>
      </c>
      <c r="I18" s="9">
        <v>56</v>
      </c>
      <c r="J18" s="9">
        <v>223</v>
      </c>
      <c r="K18" s="9">
        <v>11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186</v>
      </c>
      <c r="D19" s="9">
        <v>17</v>
      </c>
      <c r="E19" s="9">
        <v>12</v>
      </c>
      <c r="F19" s="9">
        <v>3</v>
      </c>
      <c r="G19" s="9">
        <v>2</v>
      </c>
      <c r="H19" s="9">
        <v>169</v>
      </c>
      <c r="I19" s="9">
        <v>30</v>
      </c>
      <c r="J19" s="9">
        <v>133</v>
      </c>
      <c r="K19" s="9">
        <v>6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71</v>
      </c>
      <c r="D20" s="9">
        <v>9</v>
      </c>
      <c r="E20" s="9">
        <v>2</v>
      </c>
      <c r="F20" s="9">
        <v>7</v>
      </c>
      <c r="G20" s="9" t="s">
        <v>56</v>
      </c>
      <c r="H20" s="9">
        <v>62</v>
      </c>
      <c r="I20" s="9">
        <v>8</v>
      </c>
      <c r="J20" s="9">
        <v>52</v>
      </c>
      <c r="K20" s="9">
        <v>2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47</v>
      </c>
      <c r="D21" s="9">
        <v>4</v>
      </c>
      <c r="E21" s="9" t="s">
        <v>56</v>
      </c>
      <c r="F21" s="9">
        <v>4</v>
      </c>
      <c r="G21" s="9" t="s">
        <v>56</v>
      </c>
      <c r="H21" s="9">
        <v>43</v>
      </c>
      <c r="I21" s="9">
        <v>5</v>
      </c>
      <c r="J21" s="9">
        <v>37</v>
      </c>
      <c r="K21" s="9">
        <v>1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2692</v>
      </c>
      <c r="D22" s="3">
        <v>275</v>
      </c>
      <c r="E22" s="3">
        <v>190</v>
      </c>
      <c r="F22" s="3">
        <v>80</v>
      </c>
      <c r="G22" s="3">
        <v>5</v>
      </c>
      <c r="H22" s="3">
        <v>2417</v>
      </c>
      <c r="I22" s="3">
        <v>620</v>
      </c>
      <c r="J22" s="3">
        <v>1746</v>
      </c>
      <c r="K22" s="3">
        <v>51</v>
      </c>
    </row>
    <row r="23" spans="1:16" ht="12" customHeight="1">
      <c r="A23" s="21" t="s">
        <v>45</v>
      </c>
      <c r="B23" s="1" t="s">
        <v>11</v>
      </c>
      <c r="C23" s="9">
        <v>9</v>
      </c>
      <c r="D23" s="9" t="s">
        <v>56</v>
      </c>
      <c r="E23" s="9" t="s">
        <v>56</v>
      </c>
      <c r="F23" s="9" t="s">
        <v>56</v>
      </c>
      <c r="G23" s="9" t="s">
        <v>56</v>
      </c>
      <c r="H23" s="9">
        <v>9</v>
      </c>
      <c r="I23" s="9" t="s">
        <v>56</v>
      </c>
      <c r="J23" s="9">
        <v>8</v>
      </c>
      <c r="K23" s="9">
        <v>1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87</v>
      </c>
      <c r="D24" s="9">
        <v>3</v>
      </c>
      <c r="E24" s="9" t="s">
        <v>56</v>
      </c>
      <c r="F24" s="9">
        <v>3</v>
      </c>
      <c r="G24" s="9" t="s">
        <v>56</v>
      </c>
      <c r="H24" s="9">
        <v>84</v>
      </c>
      <c r="I24" s="9">
        <v>2</v>
      </c>
      <c r="J24" s="9">
        <v>82</v>
      </c>
      <c r="K24" s="9" t="s">
        <v>56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229</v>
      </c>
      <c r="D25" s="9">
        <v>24</v>
      </c>
      <c r="E25" s="9">
        <v>7</v>
      </c>
      <c r="F25" s="9">
        <v>17</v>
      </c>
      <c r="G25" s="9" t="s">
        <v>56</v>
      </c>
      <c r="H25" s="9">
        <v>205</v>
      </c>
      <c r="I25" s="9">
        <v>15</v>
      </c>
      <c r="J25" s="9">
        <v>183</v>
      </c>
      <c r="K25" s="9">
        <v>7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339</v>
      </c>
      <c r="D26" s="9">
        <v>40</v>
      </c>
      <c r="E26" s="9">
        <v>23</v>
      </c>
      <c r="F26" s="9">
        <v>16</v>
      </c>
      <c r="G26" s="9">
        <v>1</v>
      </c>
      <c r="H26" s="9">
        <v>299</v>
      </c>
      <c r="I26" s="9">
        <v>50</v>
      </c>
      <c r="J26" s="9">
        <v>244</v>
      </c>
      <c r="K26" s="9">
        <v>5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346</v>
      </c>
      <c r="D27" s="9">
        <v>35</v>
      </c>
      <c r="E27" s="9">
        <v>28</v>
      </c>
      <c r="F27" s="9">
        <v>7</v>
      </c>
      <c r="G27" s="9" t="s">
        <v>56</v>
      </c>
      <c r="H27" s="9">
        <v>311</v>
      </c>
      <c r="I27" s="9">
        <v>78</v>
      </c>
      <c r="J27" s="9">
        <v>224</v>
      </c>
      <c r="K27" s="9">
        <v>9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351</v>
      </c>
      <c r="D28" s="9">
        <v>29</v>
      </c>
      <c r="E28" s="9">
        <v>26</v>
      </c>
      <c r="F28" s="9">
        <v>3</v>
      </c>
      <c r="G28" s="9" t="s">
        <v>56</v>
      </c>
      <c r="H28" s="9">
        <v>322</v>
      </c>
      <c r="I28" s="9">
        <v>111</v>
      </c>
      <c r="J28" s="9">
        <v>206</v>
      </c>
      <c r="K28" s="9">
        <v>5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346</v>
      </c>
      <c r="D29" s="9">
        <v>41</v>
      </c>
      <c r="E29" s="9">
        <v>28</v>
      </c>
      <c r="F29" s="9">
        <v>13</v>
      </c>
      <c r="G29" s="9" t="s">
        <v>56</v>
      </c>
      <c r="H29" s="9">
        <v>305</v>
      </c>
      <c r="I29" s="9">
        <v>112</v>
      </c>
      <c r="J29" s="9">
        <v>189</v>
      </c>
      <c r="K29" s="9">
        <v>4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259</v>
      </c>
      <c r="D30" s="9">
        <v>36</v>
      </c>
      <c r="E30" s="9">
        <v>32</v>
      </c>
      <c r="F30" s="9">
        <v>3</v>
      </c>
      <c r="G30" s="9">
        <v>1</v>
      </c>
      <c r="H30" s="9">
        <v>223</v>
      </c>
      <c r="I30" s="9">
        <v>74</v>
      </c>
      <c r="J30" s="9">
        <v>144</v>
      </c>
      <c r="K30" s="9">
        <v>5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234</v>
      </c>
      <c r="D31" s="9">
        <v>20</v>
      </c>
      <c r="E31" s="9">
        <v>16</v>
      </c>
      <c r="F31" s="9">
        <v>4</v>
      </c>
      <c r="G31" s="9" t="s">
        <v>56</v>
      </c>
      <c r="H31" s="9">
        <v>214</v>
      </c>
      <c r="I31" s="9">
        <v>82</v>
      </c>
      <c r="J31" s="9">
        <v>128</v>
      </c>
      <c r="K31" s="9">
        <v>4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180</v>
      </c>
      <c r="D32" s="9">
        <v>11</v>
      </c>
      <c r="E32" s="9">
        <v>10</v>
      </c>
      <c r="F32" s="9">
        <v>1</v>
      </c>
      <c r="G32" s="9" t="s">
        <v>56</v>
      </c>
      <c r="H32" s="9">
        <v>169</v>
      </c>
      <c r="I32" s="9">
        <v>49</v>
      </c>
      <c r="J32" s="9">
        <v>118</v>
      </c>
      <c r="K32" s="9">
        <v>2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138</v>
      </c>
      <c r="D33" s="9">
        <v>17</v>
      </c>
      <c r="E33" s="9">
        <v>11</v>
      </c>
      <c r="F33" s="9">
        <v>5</v>
      </c>
      <c r="G33" s="9">
        <v>1</v>
      </c>
      <c r="H33" s="9">
        <v>121</v>
      </c>
      <c r="I33" s="9">
        <v>24</v>
      </c>
      <c r="J33" s="9">
        <v>96</v>
      </c>
      <c r="K33" s="9">
        <v>1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81</v>
      </c>
      <c r="D34" s="9">
        <v>9</v>
      </c>
      <c r="E34" s="9">
        <v>6</v>
      </c>
      <c r="F34" s="9">
        <v>2</v>
      </c>
      <c r="G34" s="9">
        <v>1</v>
      </c>
      <c r="H34" s="9">
        <v>72</v>
      </c>
      <c r="I34" s="9">
        <v>13</v>
      </c>
      <c r="J34" s="9">
        <v>55</v>
      </c>
      <c r="K34" s="9">
        <v>4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50</v>
      </c>
      <c r="D35" s="9">
        <v>4</v>
      </c>
      <c r="E35" s="9">
        <v>3</v>
      </c>
      <c r="F35" s="9" t="s">
        <v>56</v>
      </c>
      <c r="G35" s="9">
        <v>1</v>
      </c>
      <c r="H35" s="9">
        <v>46</v>
      </c>
      <c r="I35" s="9">
        <v>8</v>
      </c>
      <c r="J35" s="9">
        <v>35</v>
      </c>
      <c r="K35" s="9">
        <v>3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28</v>
      </c>
      <c r="D36" s="9">
        <v>4</v>
      </c>
      <c r="E36" s="9" t="s">
        <v>56</v>
      </c>
      <c r="F36" s="9">
        <v>4</v>
      </c>
      <c r="G36" s="9" t="s">
        <v>56</v>
      </c>
      <c r="H36" s="9">
        <v>24</v>
      </c>
      <c r="I36" s="9">
        <v>1</v>
      </c>
      <c r="J36" s="9">
        <v>23</v>
      </c>
      <c r="K36" s="9" t="s">
        <v>56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15</v>
      </c>
      <c r="D37" s="9">
        <v>2</v>
      </c>
      <c r="E37" s="9" t="s">
        <v>56</v>
      </c>
      <c r="F37" s="9">
        <v>2</v>
      </c>
      <c r="G37" s="9" t="s">
        <v>56</v>
      </c>
      <c r="H37" s="9">
        <v>13</v>
      </c>
      <c r="I37" s="9">
        <v>1</v>
      </c>
      <c r="J37" s="9">
        <v>11</v>
      </c>
      <c r="K37" s="9">
        <v>1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5457</v>
      </c>
      <c r="D38" s="3">
        <v>693</v>
      </c>
      <c r="E38" s="3">
        <v>439</v>
      </c>
      <c r="F38" s="3">
        <v>234</v>
      </c>
      <c r="G38" s="3">
        <v>20</v>
      </c>
      <c r="H38" s="3">
        <v>4764</v>
      </c>
      <c r="I38" s="3">
        <v>1065</v>
      </c>
      <c r="J38" s="3">
        <v>3605</v>
      </c>
      <c r="K38" s="3">
        <v>94</v>
      </c>
    </row>
    <row r="39" spans="1:16" ht="12" customHeight="1">
      <c r="A39" s="21" t="s">
        <v>45</v>
      </c>
      <c r="B39" s="1" t="s">
        <v>11</v>
      </c>
      <c r="C39" s="9">
        <v>16</v>
      </c>
      <c r="D39" s="9" t="s">
        <v>56</v>
      </c>
      <c r="E39" s="9" t="s">
        <v>56</v>
      </c>
      <c r="F39" s="9" t="s">
        <v>56</v>
      </c>
      <c r="G39" s="9" t="s">
        <v>56</v>
      </c>
      <c r="H39" s="9">
        <v>16</v>
      </c>
      <c r="I39" s="9" t="s">
        <v>56</v>
      </c>
      <c r="J39" s="9">
        <v>15</v>
      </c>
      <c r="K39" s="9">
        <v>1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250</v>
      </c>
      <c r="D40" s="9">
        <v>14</v>
      </c>
      <c r="E40" s="9">
        <v>3</v>
      </c>
      <c r="F40" s="9">
        <v>11</v>
      </c>
      <c r="G40" s="9" t="s">
        <v>56</v>
      </c>
      <c r="H40" s="9">
        <v>236</v>
      </c>
      <c r="I40" s="9">
        <v>4</v>
      </c>
      <c r="J40" s="9">
        <v>228</v>
      </c>
      <c r="K40" s="9">
        <v>4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455</v>
      </c>
      <c r="D41" s="9">
        <v>54</v>
      </c>
      <c r="E41" s="9">
        <v>16</v>
      </c>
      <c r="F41" s="9">
        <v>37</v>
      </c>
      <c r="G41" s="9">
        <v>1</v>
      </c>
      <c r="H41" s="9">
        <v>401</v>
      </c>
      <c r="I41" s="9">
        <v>24</v>
      </c>
      <c r="J41" s="9">
        <v>371</v>
      </c>
      <c r="K41" s="9">
        <v>6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530</v>
      </c>
      <c r="D42" s="9">
        <v>89</v>
      </c>
      <c r="E42" s="9">
        <v>33</v>
      </c>
      <c r="F42" s="9">
        <v>54</v>
      </c>
      <c r="G42" s="9">
        <v>2</v>
      </c>
      <c r="H42" s="9">
        <v>441</v>
      </c>
      <c r="I42" s="9">
        <v>61</v>
      </c>
      <c r="J42" s="9">
        <v>371</v>
      </c>
      <c r="K42" s="9">
        <v>9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586</v>
      </c>
      <c r="D43" s="9">
        <v>81</v>
      </c>
      <c r="E43" s="9">
        <v>56</v>
      </c>
      <c r="F43" s="9">
        <v>24</v>
      </c>
      <c r="G43" s="9">
        <v>1</v>
      </c>
      <c r="H43" s="9">
        <v>505</v>
      </c>
      <c r="I43" s="9">
        <v>99</v>
      </c>
      <c r="J43" s="9">
        <v>397</v>
      </c>
      <c r="K43" s="9">
        <v>9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581</v>
      </c>
      <c r="D44" s="9">
        <v>87</v>
      </c>
      <c r="E44" s="9">
        <v>65</v>
      </c>
      <c r="F44" s="9">
        <v>19</v>
      </c>
      <c r="G44" s="9">
        <v>3</v>
      </c>
      <c r="H44" s="9">
        <v>494</v>
      </c>
      <c r="I44" s="9">
        <v>127</v>
      </c>
      <c r="J44" s="9">
        <v>355</v>
      </c>
      <c r="K44" s="9">
        <v>12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631</v>
      </c>
      <c r="D45" s="9">
        <v>85</v>
      </c>
      <c r="E45" s="9">
        <v>63</v>
      </c>
      <c r="F45" s="9">
        <v>19</v>
      </c>
      <c r="G45" s="9">
        <v>3</v>
      </c>
      <c r="H45" s="9">
        <v>546</v>
      </c>
      <c r="I45" s="9">
        <v>145</v>
      </c>
      <c r="J45" s="9">
        <v>386</v>
      </c>
      <c r="K45" s="9">
        <v>15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607</v>
      </c>
      <c r="D46" s="9">
        <v>87</v>
      </c>
      <c r="E46" s="9">
        <v>65</v>
      </c>
      <c r="F46" s="9">
        <v>18</v>
      </c>
      <c r="G46" s="9">
        <v>4</v>
      </c>
      <c r="H46" s="9">
        <v>520</v>
      </c>
      <c r="I46" s="9">
        <v>159</v>
      </c>
      <c r="J46" s="9">
        <v>356</v>
      </c>
      <c r="K46" s="9">
        <v>5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506</v>
      </c>
      <c r="D47" s="9">
        <v>65</v>
      </c>
      <c r="E47" s="9">
        <v>41</v>
      </c>
      <c r="F47" s="9">
        <v>22</v>
      </c>
      <c r="G47" s="9">
        <v>2</v>
      </c>
      <c r="H47" s="9">
        <v>441</v>
      </c>
      <c r="I47" s="9">
        <v>135</v>
      </c>
      <c r="J47" s="9">
        <v>296</v>
      </c>
      <c r="K47" s="9">
        <v>10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447</v>
      </c>
      <c r="D48" s="9">
        <v>39</v>
      </c>
      <c r="E48" s="9">
        <v>30</v>
      </c>
      <c r="F48" s="9">
        <v>8</v>
      </c>
      <c r="G48" s="9">
        <v>1</v>
      </c>
      <c r="H48" s="9">
        <v>408</v>
      </c>
      <c r="I48" s="9">
        <v>136</v>
      </c>
      <c r="J48" s="9">
        <v>267</v>
      </c>
      <c r="K48" s="9">
        <v>5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398</v>
      </c>
      <c r="D49" s="9">
        <v>51</v>
      </c>
      <c r="E49" s="9">
        <v>40</v>
      </c>
      <c r="F49" s="9">
        <v>10</v>
      </c>
      <c r="G49" s="9">
        <v>1</v>
      </c>
      <c r="H49" s="9">
        <v>347</v>
      </c>
      <c r="I49" s="9">
        <v>99</v>
      </c>
      <c r="J49" s="9">
        <v>242</v>
      </c>
      <c r="K49" s="9">
        <v>6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239</v>
      </c>
      <c r="D50" s="9">
        <v>21</v>
      </c>
      <c r="E50" s="9">
        <v>16</v>
      </c>
      <c r="F50" s="9">
        <v>4</v>
      </c>
      <c r="G50" s="9">
        <v>1</v>
      </c>
      <c r="H50" s="9">
        <v>218</v>
      </c>
      <c r="I50" s="9">
        <v>43</v>
      </c>
      <c r="J50" s="9">
        <v>168</v>
      </c>
      <c r="K50" s="9">
        <v>7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136</v>
      </c>
      <c r="D51" s="9">
        <v>13</v>
      </c>
      <c r="E51" s="9">
        <v>9</v>
      </c>
      <c r="F51" s="9">
        <v>3</v>
      </c>
      <c r="G51" s="9">
        <v>1</v>
      </c>
      <c r="H51" s="9">
        <v>123</v>
      </c>
      <c r="I51" s="9">
        <v>22</v>
      </c>
      <c r="J51" s="9">
        <v>98</v>
      </c>
      <c r="K51" s="9">
        <v>3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43</v>
      </c>
      <c r="D52" s="9">
        <v>5</v>
      </c>
      <c r="E52" s="9">
        <v>2</v>
      </c>
      <c r="F52" s="9">
        <v>3</v>
      </c>
      <c r="G52" s="9" t="s">
        <v>56</v>
      </c>
      <c r="H52" s="9">
        <v>38</v>
      </c>
      <c r="I52" s="9">
        <v>7</v>
      </c>
      <c r="J52" s="9">
        <v>29</v>
      </c>
      <c r="K52" s="9">
        <v>2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32</v>
      </c>
      <c r="D53" s="5">
        <v>2</v>
      </c>
      <c r="E53" s="5" t="s">
        <v>56</v>
      </c>
      <c r="F53" s="5">
        <v>2</v>
      </c>
      <c r="G53" s="5" t="s">
        <v>56</v>
      </c>
      <c r="H53" s="5">
        <v>30</v>
      </c>
      <c r="I53" s="5">
        <v>4</v>
      </c>
      <c r="J53" s="5">
        <v>26</v>
      </c>
      <c r="K53" s="5" t="s">
        <v>56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2" width="23.33203125" customWidth="1"/>
  </cols>
  <sheetData>
    <row r="1" spans="1:32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s="33" customFormat="1" ht="33" customHeight="1">
      <c r="A2" s="31" t="s">
        <v>38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2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2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2" ht="12" customHeight="1">
      <c r="A6" s="20" t="s">
        <v>7</v>
      </c>
      <c r="B6" s="8" t="s">
        <v>45</v>
      </c>
      <c r="C6" s="3">
        <v>7787</v>
      </c>
      <c r="D6" s="3">
        <v>976</v>
      </c>
      <c r="E6" s="3">
        <v>584</v>
      </c>
      <c r="F6" s="3">
        <v>367</v>
      </c>
      <c r="G6" s="3">
        <v>25</v>
      </c>
      <c r="H6" s="3">
        <v>6811</v>
      </c>
      <c r="I6" s="3">
        <v>1806</v>
      </c>
      <c r="J6" s="3">
        <v>4871</v>
      </c>
      <c r="K6" s="3">
        <v>134</v>
      </c>
    </row>
    <row r="7" spans="1:32" ht="12" customHeight="1">
      <c r="A7" s="21" t="s">
        <v>45</v>
      </c>
      <c r="B7" s="1" t="s">
        <v>11</v>
      </c>
      <c r="C7" s="9">
        <v>15</v>
      </c>
      <c r="D7" s="9">
        <v>1</v>
      </c>
      <c r="E7" s="9" t="s">
        <v>56</v>
      </c>
      <c r="F7" s="9">
        <v>1</v>
      </c>
      <c r="G7" s="9" t="s">
        <v>56</v>
      </c>
      <c r="H7" s="9">
        <v>14</v>
      </c>
      <c r="I7" s="9" t="s">
        <v>56</v>
      </c>
      <c r="J7" s="9">
        <v>14</v>
      </c>
      <c r="K7" s="9" t="s">
        <v>56</v>
      </c>
      <c r="L7" t="s">
        <v>45</v>
      </c>
      <c r="M7" t="s">
        <v>45</v>
      </c>
      <c r="O7" t="s">
        <v>45</v>
      </c>
      <c r="P7" t="s">
        <v>45</v>
      </c>
    </row>
    <row r="8" spans="1:32" ht="12" customHeight="1">
      <c r="A8" s="21" t="s">
        <v>45</v>
      </c>
      <c r="B8" s="1" t="s">
        <v>12</v>
      </c>
      <c r="C8" s="9">
        <v>309</v>
      </c>
      <c r="D8" s="9">
        <v>22</v>
      </c>
      <c r="E8" s="9">
        <v>1</v>
      </c>
      <c r="F8" s="9">
        <v>18</v>
      </c>
      <c r="G8" s="9">
        <v>3</v>
      </c>
      <c r="H8" s="9">
        <v>287</v>
      </c>
      <c r="I8" s="9">
        <v>3</v>
      </c>
      <c r="J8" s="9">
        <v>278</v>
      </c>
      <c r="K8" s="9">
        <v>6</v>
      </c>
      <c r="L8" t="s">
        <v>45</v>
      </c>
      <c r="M8" t="s">
        <v>45</v>
      </c>
      <c r="O8" t="s">
        <v>45</v>
      </c>
      <c r="P8" t="s">
        <v>45</v>
      </c>
    </row>
    <row r="9" spans="1:32" ht="12" customHeight="1">
      <c r="A9" s="21" t="s">
        <v>45</v>
      </c>
      <c r="B9" s="1" t="s">
        <v>13</v>
      </c>
      <c r="C9" s="9">
        <v>599</v>
      </c>
      <c r="D9" s="9">
        <v>72</v>
      </c>
      <c r="E9" s="9">
        <v>17</v>
      </c>
      <c r="F9" s="9">
        <v>51</v>
      </c>
      <c r="G9" s="9">
        <v>4</v>
      </c>
      <c r="H9" s="9">
        <v>527</v>
      </c>
      <c r="I9" s="9">
        <v>49</v>
      </c>
      <c r="J9" s="9">
        <v>466</v>
      </c>
      <c r="K9" s="9">
        <v>12</v>
      </c>
      <c r="L9" t="s">
        <v>45</v>
      </c>
      <c r="M9" t="s">
        <v>45</v>
      </c>
      <c r="O9" t="s">
        <v>45</v>
      </c>
      <c r="P9" t="s">
        <v>45</v>
      </c>
    </row>
    <row r="10" spans="1:32" ht="12" customHeight="1">
      <c r="A10" s="21" t="s">
        <v>45</v>
      </c>
      <c r="B10" s="1" t="s">
        <v>14</v>
      </c>
      <c r="C10" s="9">
        <v>825</v>
      </c>
      <c r="D10" s="9">
        <v>137</v>
      </c>
      <c r="E10" s="9">
        <v>70</v>
      </c>
      <c r="F10" s="9">
        <v>67</v>
      </c>
      <c r="G10" s="9" t="s">
        <v>56</v>
      </c>
      <c r="H10" s="9">
        <v>688</v>
      </c>
      <c r="I10" s="9">
        <v>112</v>
      </c>
      <c r="J10" s="9">
        <v>565</v>
      </c>
      <c r="K10" s="9">
        <v>11</v>
      </c>
      <c r="L10" t="s">
        <v>45</v>
      </c>
      <c r="M10" t="s">
        <v>45</v>
      </c>
      <c r="O10" t="s">
        <v>45</v>
      </c>
      <c r="P10" t="s">
        <v>45</v>
      </c>
    </row>
    <row r="11" spans="1:32" ht="12" customHeight="1">
      <c r="A11" s="21" t="s">
        <v>45</v>
      </c>
      <c r="B11" s="1" t="s">
        <v>15</v>
      </c>
      <c r="C11" s="9">
        <v>900</v>
      </c>
      <c r="D11" s="9">
        <v>128</v>
      </c>
      <c r="E11" s="9">
        <v>67</v>
      </c>
      <c r="F11" s="9">
        <v>57</v>
      </c>
      <c r="G11" s="9">
        <v>4</v>
      </c>
      <c r="H11" s="9">
        <v>772</v>
      </c>
      <c r="I11" s="9">
        <v>184</v>
      </c>
      <c r="J11" s="9">
        <v>576</v>
      </c>
      <c r="K11" s="9">
        <v>12</v>
      </c>
      <c r="L11" t="s">
        <v>45</v>
      </c>
      <c r="M11" t="s">
        <v>45</v>
      </c>
      <c r="O11" t="s">
        <v>45</v>
      </c>
      <c r="P11" t="s">
        <v>45</v>
      </c>
    </row>
    <row r="12" spans="1:32" ht="12" customHeight="1">
      <c r="A12" s="21" t="s">
        <v>45</v>
      </c>
      <c r="B12" s="1" t="s">
        <v>16</v>
      </c>
      <c r="C12" s="9">
        <v>878</v>
      </c>
      <c r="D12" s="9">
        <v>127</v>
      </c>
      <c r="E12" s="9">
        <v>83</v>
      </c>
      <c r="F12" s="9">
        <v>41</v>
      </c>
      <c r="G12" s="9">
        <v>3</v>
      </c>
      <c r="H12" s="9">
        <v>751</v>
      </c>
      <c r="I12" s="9">
        <v>232</v>
      </c>
      <c r="J12" s="9">
        <v>503</v>
      </c>
      <c r="K12" s="9">
        <v>16</v>
      </c>
      <c r="L12" t="s">
        <v>45</v>
      </c>
      <c r="M12" t="s">
        <v>45</v>
      </c>
      <c r="O12" t="s">
        <v>45</v>
      </c>
      <c r="P12" t="s">
        <v>45</v>
      </c>
    </row>
    <row r="13" spans="1:32" ht="12" customHeight="1">
      <c r="A13" s="21" t="s">
        <v>45</v>
      </c>
      <c r="B13" s="1" t="s">
        <v>17</v>
      </c>
      <c r="C13" s="9">
        <v>984</v>
      </c>
      <c r="D13" s="9">
        <v>147</v>
      </c>
      <c r="E13" s="9">
        <v>91</v>
      </c>
      <c r="F13" s="9">
        <v>53</v>
      </c>
      <c r="G13" s="9">
        <v>3</v>
      </c>
      <c r="H13" s="9">
        <v>837</v>
      </c>
      <c r="I13" s="9">
        <v>284</v>
      </c>
      <c r="J13" s="9">
        <v>542</v>
      </c>
      <c r="K13" s="9">
        <v>11</v>
      </c>
      <c r="L13" t="s">
        <v>45</v>
      </c>
      <c r="M13" t="s">
        <v>45</v>
      </c>
      <c r="O13" t="s">
        <v>45</v>
      </c>
      <c r="P13" t="s">
        <v>45</v>
      </c>
    </row>
    <row r="14" spans="1:32" ht="12" customHeight="1">
      <c r="A14" s="21" t="s">
        <v>45</v>
      </c>
      <c r="B14" s="1" t="s">
        <v>18</v>
      </c>
      <c r="C14" s="9">
        <v>809</v>
      </c>
      <c r="D14" s="9">
        <v>99</v>
      </c>
      <c r="E14" s="9">
        <v>69</v>
      </c>
      <c r="F14" s="9">
        <v>28</v>
      </c>
      <c r="G14" s="9">
        <v>2</v>
      </c>
      <c r="H14" s="9">
        <v>710</v>
      </c>
      <c r="I14" s="9">
        <v>245</v>
      </c>
      <c r="J14" s="9">
        <v>450</v>
      </c>
      <c r="K14" s="9">
        <v>15</v>
      </c>
      <c r="L14" t="s">
        <v>45</v>
      </c>
      <c r="M14" t="s">
        <v>45</v>
      </c>
      <c r="O14" t="s">
        <v>45</v>
      </c>
      <c r="P14" t="s">
        <v>45</v>
      </c>
    </row>
    <row r="15" spans="1:32" ht="12" customHeight="1">
      <c r="A15" s="21" t="s">
        <v>45</v>
      </c>
      <c r="B15" s="1" t="s">
        <v>19</v>
      </c>
      <c r="C15" s="9">
        <v>708</v>
      </c>
      <c r="D15" s="9">
        <v>85</v>
      </c>
      <c r="E15" s="9">
        <v>70</v>
      </c>
      <c r="F15" s="9">
        <v>12</v>
      </c>
      <c r="G15" s="9">
        <v>3</v>
      </c>
      <c r="H15" s="9">
        <v>623</v>
      </c>
      <c r="I15" s="9">
        <v>233</v>
      </c>
      <c r="J15" s="9">
        <v>373</v>
      </c>
      <c r="K15" s="9">
        <v>17</v>
      </c>
      <c r="L15" t="s">
        <v>45</v>
      </c>
      <c r="M15" t="s">
        <v>45</v>
      </c>
      <c r="O15" t="s">
        <v>45</v>
      </c>
      <c r="P15" t="s">
        <v>45</v>
      </c>
    </row>
    <row r="16" spans="1:32" ht="12" customHeight="1">
      <c r="A16" s="21" t="s">
        <v>45</v>
      </c>
      <c r="B16" s="1" t="s">
        <v>20</v>
      </c>
      <c r="C16" s="9">
        <v>631</v>
      </c>
      <c r="D16" s="9">
        <v>63</v>
      </c>
      <c r="E16" s="9">
        <v>44</v>
      </c>
      <c r="F16" s="9">
        <v>17</v>
      </c>
      <c r="G16" s="9">
        <v>2</v>
      </c>
      <c r="H16" s="9">
        <v>568</v>
      </c>
      <c r="I16" s="9">
        <v>205</v>
      </c>
      <c r="J16" s="9">
        <v>354</v>
      </c>
      <c r="K16" s="9">
        <v>9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530</v>
      </c>
      <c r="D17" s="9">
        <v>49</v>
      </c>
      <c r="E17" s="9">
        <v>37</v>
      </c>
      <c r="F17" s="9">
        <v>11</v>
      </c>
      <c r="G17" s="9">
        <v>1</v>
      </c>
      <c r="H17" s="9">
        <v>481</v>
      </c>
      <c r="I17" s="9">
        <v>158</v>
      </c>
      <c r="J17" s="9">
        <v>316</v>
      </c>
      <c r="K17" s="9">
        <v>7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312</v>
      </c>
      <c r="D18" s="9">
        <v>23</v>
      </c>
      <c r="E18" s="9">
        <v>17</v>
      </c>
      <c r="F18" s="9">
        <v>6</v>
      </c>
      <c r="G18" s="9" t="s">
        <v>56</v>
      </c>
      <c r="H18" s="9">
        <v>289</v>
      </c>
      <c r="I18" s="9">
        <v>64</v>
      </c>
      <c r="J18" s="9">
        <v>216</v>
      </c>
      <c r="K18" s="9">
        <v>9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166</v>
      </c>
      <c r="D19" s="9">
        <v>12</v>
      </c>
      <c r="E19" s="9">
        <v>9</v>
      </c>
      <c r="F19" s="9">
        <v>3</v>
      </c>
      <c r="G19" s="9" t="s">
        <v>56</v>
      </c>
      <c r="H19" s="9">
        <v>154</v>
      </c>
      <c r="I19" s="9">
        <v>25</v>
      </c>
      <c r="J19" s="9">
        <v>125</v>
      </c>
      <c r="K19" s="9">
        <v>4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72</v>
      </c>
      <c r="D20" s="9">
        <v>7</v>
      </c>
      <c r="E20" s="9">
        <v>6</v>
      </c>
      <c r="F20" s="9">
        <v>1</v>
      </c>
      <c r="G20" s="9" t="s">
        <v>56</v>
      </c>
      <c r="H20" s="9">
        <v>65</v>
      </c>
      <c r="I20" s="9">
        <v>7</v>
      </c>
      <c r="J20" s="9">
        <v>53</v>
      </c>
      <c r="K20" s="9">
        <v>5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49</v>
      </c>
      <c r="D21" s="9">
        <v>4</v>
      </c>
      <c r="E21" s="9">
        <v>3</v>
      </c>
      <c r="F21" s="9">
        <v>1</v>
      </c>
      <c r="G21" s="9" t="s">
        <v>56</v>
      </c>
      <c r="H21" s="9">
        <v>45</v>
      </c>
      <c r="I21" s="9">
        <v>5</v>
      </c>
      <c r="J21" s="9">
        <v>40</v>
      </c>
      <c r="K21" s="9" t="s">
        <v>56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2747</v>
      </c>
      <c r="D22" s="3">
        <v>283</v>
      </c>
      <c r="E22" s="3">
        <v>177</v>
      </c>
      <c r="F22" s="3">
        <v>99</v>
      </c>
      <c r="G22" s="3">
        <v>7</v>
      </c>
      <c r="H22" s="3">
        <v>2464</v>
      </c>
      <c r="I22" s="3">
        <v>609</v>
      </c>
      <c r="J22" s="3">
        <v>1807</v>
      </c>
      <c r="K22" s="3">
        <v>48</v>
      </c>
    </row>
    <row r="23" spans="1:16" ht="12" customHeight="1">
      <c r="A23" s="21" t="s">
        <v>45</v>
      </c>
      <c r="B23" s="1" t="s">
        <v>11</v>
      </c>
      <c r="C23" s="9">
        <v>3</v>
      </c>
      <c r="D23" s="9" t="s">
        <v>56</v>
      </c>
      <c r="E23" s="9" t="s">
        <v>56</v>
      </c>
      <c r="F23" s="9" t="s">
        <v>56</v>
      </c>
      <c r="G23" s="9" t="s">
        <v>56</v>
      </c>
      <c r="H23" s="9">
        <v>3</v>
      </c>
      <c r="I23" s="9" t="s">
        <v>56</v>
      </c>
      <c r="J23" s="9">
        <v>3</v>
      </c>
      <c r="K23" s="9" t="s">
        <v>56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88</v>
      </c>
      <c r="D24" s="9">
        <v>6</v>
      </c>
      <c r="E24" s="9" t="s">
        <v>56</v>
      </c>
      <c r="F24" s="9">
        <v>4</v>
      </c>
      <c r="G24" s="9">
        <v>2</v>
      </c>
      <c r="H24" s="9">
        <v>82</v>
      </c>
      <c r="I24" s="9" t="s">
        <v>56</v>
      </c>
      <c r="J24" s="9">
        <v>80</v>
      </c>
      <c r="K24" s="9">
        <v>2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203</v>
      </c>
      <c r="D25" s="9">
        <v>16</v>
      </c>
      <c r="E25" s="9">
        <v>4</v>
      </c>
      <c r="F25" s="9">
        <v>11</v>
      </c>
      <c r="G25" s="9">
        <v>1</v>
      </c>
      <c r="H25" s="9">
        <v>187</v>
      </c>
      <c r="I25" s="9">
        <v>14</v>
      </c>
      <c r="J25" s="9">
        <v>170</v>
      </c>
      <c r="K25" s="9">
        <v>3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360</v>
      </c>
      <c r="D26" s="9">
        <v>44</v>
      </c>
      <c r="E26" s="9">
        <v>30</v>
      </c>
      <c r="F26" s="9">
        <v>14</v>
      </c>
      <c r="G26" s="9" t="s">
        <v>56</v>
      </c>
      <c r="H26" s="9">
        <v>316</v>
      </c>
      <c r="I26" s="9">
        <v>50</v>
      </c>
      <c r="J26" s="9">
        <v>264</v>
      </c>
      <c r="K26" s="9">
        <v>2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352</v>
      </c>
      <c r="D27" s="9">
        <v>35</v>
      </c>
      <c r="E27" s="9">
        <v>17</v>
      </c>
      <c r="F27" s="9">
        <v>18</v>
      </c>
      <c r="G27" s="9" t="s">
        <v>56</v>
      </c>
      <c r="H27" s="9">
        <v>317</v>
      </c>
      <c r="I27" s="9">
        <v>76</v>
      </c>
      <c r="J27" s="9">
        <v>238</v>
      </c>
      <c r="K27" s="9">
        <v>3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358</v>
      </c>
      <c r="D28" s="9">
        <v>37</v>
      </c>
      <c r="E28" s="9">
        <v>26</v>
      </c>
      <c r="F28" s="9">
        <v>11</v>
      </c>
      <c r="G28" s="9" t="s">
        <v>56</v>
      </c>
      <c r="H28" s="9">
        <v>321</v>
      </c>
      <c r="I28" s="9">
        <v>97</v>
      </c>
      <c r="J28" s="9">
        <v>217</v>
      </c>
      <c r="K28" s="9">
        <v>7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380</v>
      </c>
      <c r="D29" s="9">
        <v>56</v>
      </c>
      <c r="E29" s="9">
        <v>37</v>
      </c>
      <c r="F29" s="9">
        <v>17</v>
      </c>
      <c r="G29" s="9">
        <v>2</v>
      </c>
      <c r="H29" s="9">
        <v>324</v>
      </c>
      <c r="I29" s="9">
        <v>102</v>
      </c>
      <c r="J29" s="9">
        <v>217</v>
      </c>
      <c r="K29" s="9">
        <v>5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266</v>
      </c>
      <c r="D30" s="9">
        <v>29</v>
      </c>
      <c r="E30" s="9">
        <v>19</v>
      </c>
      <c r="F30" s="9">
        <v>10</v>
      </c>
      <c r="G30" s="9" t="s">
        <v>56</v>
      </c>
      <c r="H30" s="9">
        <v>237</v>
      </c>
      <c r="I30" s="9">
        <v>76</v>
      </c>
      <c r="J30" s="9">
        <v>155</v>
      </c>
      <c r="K30" s="9">
        <v>6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239</v>
      </c>
      <c r="D31" s="9">
        <v>29</v>
      </c>
      <c r="E31" s="9">
        <v>22</v>
      </c>
      <c r="F31" s="9">
        <v>5</v>
      </c>
      <c r="G31" s="9">
        <v>2</v>
      </c>
      <c r="H31" s="9">
        <v>210</v>
      </c>
      <c r="I31" s="9">
        <v>74</v>
      </c>
      <c r="J31" s="9">
        <v>128</v>
      </c>
      <c r="K31" s="9">
        <v>8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198</v>
      </c>
      <c r="D32" s="9">
        <v>12</v>
      </c>
      <c r="E32" s="9">
        <v>9</v>
      </c>
      <c r="F32" s="9">
        <v>3</v>
      </c>
      <c r="G32" s="9" t="s">
        <v>56</v>
      </c>
      <c r="H32" s="9">
        <v>186</v>
      </c>
      <c r="I32" s="9">
        <v>71</v>
      </c>
      <c r="J32" s="9">
        <v>111</v>
      </c>
      <c r="K32" s="9">
        <v>4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138</v>
      </c>
      <c r="D33" s="9">
        <v>12</v>
      </c>
      <c r="E33" s="9">
        <v>6</v>
      </c>
      <c r="F33" s="9">
        <v>6</v>
      </c>
      <c r="G33" s="9" t="s">
        <v>56</v>
      </c>
      <c r="H33" s="9">
        <v>126</v>
      </c>
      <c r="I33" s="9">
        <v>31</v>
      </c>
      <c r="J33" s="9">
        <v>94</v>
      </c>
      <c r="K33" s="9">
        <v>1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82</v>
      </c>
      <c r="D34" s="9">
        <v>2</v>
      </c>
      <c r="E34" s="9">
        <v>2</v>
      </c>
      <c r="F34" s="9" t="s">
        <v>56</v>
      </c>
      <c r="G34" s="9" t="s">
        <v>56</v>
      </c>
      <c r="H34" s="9">
        <v>80</v>
      </c>
      <c r="I34" s="9">
        <v>12</v>
      </c>
      <c r="J34" s="9">
        <v>63</v>
      </c>
      <c r="K34" s="9">
        <v>5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42</v>
      </c>
      <c r="D35" s="9">
        <v>2</v>
      </c>
      <c r="E35" s="9">
        <v>2</v>
      </c>
      <c r="F35" s="9" t="s">
        <v>56</v>
      </c>
      <c r="G35" s="9" t="s">
        <v>56</v>
      </c>
      <c r="H35" s="9">
        <v>40</v>
      </c>
      <c r="I35" s="9">
        <v>2</v>
      </c>
      <c r="J35" s="9">
        <v>37</v>
      </c>
      <c r="K35" s="9">
        <v>1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23</v>
      </c>
      <c r="D36" s="9">
        <v>2</v>
      </c>
      <c r="E36" s="9">
        <v>2</v>
      </c>
      <c r="F36" s="9" t="s">
        <v>56</v>
      </c>
      <c r="G36" s="9" t="s">
        <v>56</v>
      </c>
      <c r="H36" s="9">
        <v>21</v>
      </c>
      <c r="I36" s="9">
        <v>2</v>
      </c>
      <c r="J36" s="9">
        <v>18</v>
      </c>
      <c r="K36" s="9">
        <v>1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15</v>
      </c>
      <c r="D37" s="9">
        <v>1</v>
      </c>
      <c r="E37" s="9">
        <v>1</v>
      </c>
      <c r="F37" s="9" t="s">
        <v>56</v>
      </c>
      <c r="G37" s="9" t="s">
        <v>56</v>
      </c>
      <c r="H37" s="9">
        <v>14</v>
      </c>
      <c r="I37" s="9">
        <v>2</v>
      </c>
      <c r="J37" s="9">
        <v>12</v>
      </c>
      <c r="K37" s="9" t="s">
        <v>56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5040</v>
      </c>
      <c r="D38" s="3">
        <v>693</v>
      </c>
      <c r="E38" s="3">
        <v>407</v>
      </c>
      <c r="F38" s="3">
        <v>268</v>
      </c>
      <c r="G38" s="3">
        <v>18</v>
      </c>
      <c r="H38" s="3">
        <v>4347</v>
      </c>
      <c r="I38" s="3">
        <v>1197</v>
      </c>
      <c r="J38" s="3">
        <v>3064</v>
      </c>
      <c r="K38" s="3">
        <v>86</v>
      </c>
    </row>
    <row r="39" spans="1:16" ht="12" customHeight="1">
      <c r="A39" s="21" t="s">
        <v>45</v>
      </c>
      <c r="B39" s="1" t="s">
        <v>11</v>
      </c>
      <c r="C39" s="9">
        <v>12</v>
      </c>
      <c r="D39" s="9">
        <v>1</v>
      </c>
      <c r="E39" s="9" t="s">
        <v>56</v>
      </c>
      <c r="F39" s="9">
        <v>1</v>
      </c>
      <c r="G39" s="9" t="s">
        <v>56</v>
      </c>
      <c r="H39" s="9">
        <v>11</v>
      </c>
      <c r="I39" s="9" t="s">
        <v>56</v>
      </c>
      <c r="J39" s="9">
        <v>11</v>
      </c>
      <c r="K39" s="9" t="s">
        <v>56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221</v>
      </c>
      <c r="D40" s="9">
        <v>16</v>
      </c>
      <c r="E40" s="9">
        <v>1</v>
      </c>
      <c r="F40" s="9">
        <v>14</v>
      </c>
      <c r="G40" s="9">
        <v>1</v>
      </c>
      <c r="H40" s="9">
        <v>205</v>
      </c>
      <c r="I40" s="9">
        <v>3</v>
      </c>
      <c r="J40" s="9">
        <v>198</v>
      </c>
      <c r="K40" s="9">
        <v>4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396</v>
      </c>
      <c r="D41" s="9">
        <v>56</v>
      </c>
      <c r="E41" s="9">
        <v>13</v>
      </c>
      <c r="F41" s="9">
        <v>40</v>
      </c>
      <c r="G41" s="9">
        <v>3</v>
      </c>
      <c r="H41" s="9">
        <v>340</v>
      </c>
      <c r="I41" s="9">
        <v>35</v>
      </c>
      <c r="J41" s="9">
        <v>296</v>
      </c>
      <c r="K41" s="9">
        <v>9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465</v>
      </c>
      <c r="D42" s="9">
        <v>93</v>
      </c>
      <c r="E42" s="9">
        <v>40</v>
      </c>
      <c r="F42" s="9">
        <v>53</v>
      </c>
      <c r="G42" s="9" t="s">
        <v>56</v>
      </c>
      <c r="H42" s="9">
        <v>372</v>
      </c>
      <c r="I42" s="9">
        <v>62</v>
      </c>
      <c r="J42" s="9">
        <v>301</v>
      </c>
      <c r="K42" s="9">
        <v>9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548</v>
      </c>
      <c r="D43" s="9">
        <v>93</v>
      </c>
      <c r="E43" s="9">
        <v>50</v>
      </c>
      <c r="F43" s="9">
        <v>39</v>
      </c>
      <c r="G43" s="9">
        <v>4</v>
      </c>
      <c r="H43" s="9">
        <v>455</v>
      </c>
      <c r="I43" s="9">
        <v>108</v>
      </c>
      <c r="J43" s="9">
        <v>338</v>
      </c>
      <c r="K43" s="9">
        <v>9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520</v>
      </c>
      <c r="D44" s="9">
        <v>90</v>
      </c>
      <c r="E44" s="9">
        <v>57</v>
      </c>
      <c r="F44" s="9">
        <v>30</v>
      </c>
      <c r="G44" s="9">
        <v>3</v>
      </c>
      <c r="H44" s="9">
        <v>430</v>
      </c>
      <c r="I44" s="9">
        <v>135</v>
      </c>
      <c r="J44" s="9">
        <v>286</v>
      </c>
      <c r="K44" s="9">
        <v>9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604</v>
      </c>
      <c r="D45" s="9">
        <v>91</v>
      </c>
      <c r="E45" s="9">
        <v>54</v>
      </c>
      <c r="F45" s="9">
        <v>36</v>
      </c>
      <c r="G45" s="9">
        <v>1</v>
      </c>
      <c r="H45" s="9">
        <v>513</v>
      </c>
      <c r="I45" s="9">
        <v>182</v>
      </c>
      <c r="J45" s="9">
        <v>325</v>
      </c>
      <c r="K45" s="9">
        <v>6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543</v>
      </c>
      <c r="D46" s="9">
        <v>70</v>
      </c>
      <c r="E46" s="9">
        <v>50</v>
      </c>
      <c r="F46" s="9">
        <v>18</v>
      </c>
      <c r="G46" s="9">
        <v>2</v>
      </c>
      <c r="H46" s="9">
        <v>473</v>
      </c>
      <c r="I46" s="9">
        <v>169</v>
      </c>
      <c r="J46" s="9">
        <v>295</v>
      </c>
      <c r="K46" s="9">
        <v>9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469</v>
      </c>
      <c r="D47" s="9">
        <v>56</v>
      </c>
      <c r="E47" s="9">
        <v>48</v>
      </c>
      <c r="F47" s="9">
        <v>7</v>
      </c>
      <c r="G47" s="9">
        <v>1</v>
      </c>
      <c r="H47" s="9">
        <v>413</v>
      </c>
      <c r="I47" s="9">
        <v>159</v>
      </c>
      <c r="J47" s="9">
        <v>245</v>
      </c>
      <c r="K47" s="9">
        <v>9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433</v>
      </c>
      <c r="D48" s="9">
        <v>51</v>
      </c>
      <c r="E48" s="9">
        <v>35</v>
      </c>
      <c r="F48" s="9">
        <v>14</v>
      </c>
      <c r="G48" s="9">
        <v>2</v>
      </c>
      <c r="H48" s="9">
        <v>382</v>
      </c>
      <c r="I48" s="9">
        <v>134</v>
      </c>
      <c r="J48" s="9">
        <v>243</v>
      </c>
      <c r="K48" s="9">
        <v>5</v>
      </c>
      <c r="L48" t="s">
        <v>45</v>
      </c>
      <c r="M48" t="s">
        <v>45</v>
      </c>
      <c r="O48" t="s">
        <v>45</v>
      </c>
      <c r="P48" t="s">
        <v>45</v>
      </c>
    </row>
    <row r="49" spans="1:32" ht="12" customHeight="1">
      <c r="A49" s="21" t="s">
        <v>45</v>
      </c>
      <c r="B49" s="1" t="s">
        <v>21</v>
      </c>
      <c r="C49" s="9">
        <v>392</v>
      </c>
      <c r="D49" s="9">
        <v>37</v>
      </c>
      <c r="E49" s="9">
        <v>31</v>
      </c>
      <c r="F49" s="9">
        <v>5</v>
      </c>
      <c r="G49" s="9">
        <v>1</v>
      </c>
      <c r="H49" s="9">
        <v>355</v>
      </c>
      <c r="I49" s="9">
        <v>127</v>
      </c>
      <c r="J49" s="9">
        <v>222</v>
      </c>
      <c r="K49" s="9">
        <v>6</v>
      </c>
      <c r="L49" t="s">
        <v>45</v>
      </c>
      <c r="M49" t="s">
        <v>45</v>
      </c>
      <c r="O49" t="s">
        <v>45</v>
      </c>
      <c r="P49" t="s">
        <v>45</v>
      </c>
    </row>
    <row r="50" spans="1:32" ht="12" customHeight="1">
      <c r="A50" s="21" t="s">
        <v>45</v>
      </c>
      <c r="B50" s="1" t="s">
        <v>22</v>
      </c>
      <c r="C50" s="9">
        <v>230</v>
      </c>
      <c r="D50" s="9">
        <v>21</v>
      </c>
      <c r="E50" s="9">
        <v>15</v>
      </c>
      <c r="F50" s="9">
        <v>6</v>
      </c>
      <c r="G50" s="9" t="s">
        <v>56</v>
      </c>
      <c r="H50" s="9">
        <v>209</v>
      </c>
      <c r="I50" s="9">
        <v>52</v>
      </c>
      <c r="J50" s="9">
        <v>153</v>
      </c>
      <c r="K50" s="9">
        <v>4</v>
      </c>
      <c r="L50" t="s">
        <v>45</v>
      </c>
      <c r="M50" t="s">
        <v>45</v>
      </c>
      <c r="O50" t="s">
        <v>45</v>
      </c>
      <c r="P50" t="s">
        <v>45</v>
      </c>
    </row>
    <row r="51" spans="1:32" ht="12" customHeight="1">
      <c r="A51" s="21" t="s">
        <v>45</v>
      </c>
      <c r="B51" s="1" t="s">
        <v>23</v>
      </c>
      <c r="C51" s="9">
        <v>124</v>
      </c>
      <c r="D51" s="9">
        <v>10</v>
      </c>
      <c r="E51" s="9">
        <v>7</v>
      </c>
      <c r="F51" s="9">
        <v>3</v>
      </c>
      <c r="G51" s="9" t="s">
        <v>56</v>
      </c>
      <c r="H51" s="9">
        <v>114</v>
      </c>
      <c r="I51" s="9">
        <v>23</v>
      </c>
      <c r="J51" s="9">
        <v>88</v>
      </c>
      <c r="K51" s="9">
        <v>3</v>
      </c>
      <c r="L51" t="s">
        <v>45</v>
      </c>
      <c r="M51" t="s">
        <v>45</v>
      </c>
      <c r="O51" t="s">
        <v>45</v>
      </c>
      <c r="P51" t="s">
        <v>45</v>
      </c>
    </row>
    <row r="52" spans="1:32" ht="12" customHeight="1">
      <c r="A52" s="21" t="s">
        <v>45</v>
      </c>
      <c r="B52" s="1" t="s">
        <v>24</v>
      </c>
      <c r="C52" s="9">
        <v>49</v>
      </c>
      <c r="D52" s="9">
        <v>5</v>
      </c>
      <c r="E52" s="9">
        <v>4</v>
      </c>
      <c r="F52" s="9">
        <v>1</v>
      </c>
      <c r="G52" s="9" t="s">
        <v>56</v>
      </c>
      <c r="H52" s="9">
        <v>44</v>
      </c>
      <c r="I52" s="9">
        <v>5</v>
      </c>
      <c r="J52" s="9">
        <v>35</v>
      </c>
      <c r="K52" s="9">
        <v>4</v>
      </c>
      <c r="L52" t="s">
        <v>45</v>
      </c>
      <c r="M52" t="s">
        <v>45</v>
      </c>
      <c r="O52" t="s">
        <v>45</v>
      </c>
      <c r="P52" t="s">
        <v>45</v>
      </c>
    </row>
    <row r="53" spans="1:32" ht="12" customHeight="1">
      <c r="A53" s="23" t="s">
        <v>45</v>
      </c>
      <c r="B53" s="6" t="s">
        <v>25</v>
      </c>
      <c r="C53" s="5">
        <v>34</v>
      </c>
      <c r="D53" s="5">
        <v>3</v>
      </c>
      <c r="E53" s="5">
        <v>2</v>
      </c>
      <c r="F53" s="5">
        <v>1</v>
      </c>
      <c r="G53" s="5" t="s">
        <v>56</v>
      </c>
      <c r="H53" s="5">
        <v>31</v>
      </c>
      <c r="I53" s="5">
        <v>3</v>
      </c>
      <c r="J53" s="5">
        <v>28</v>
      </c>
      <c r="K53" s="5" t="s">
        <v>56</v>
      </c>
      <c r="L53" t="s">
        <v>45</v>
      </c>
      <c r="M53" t="s">
        <v>45</v>
      </c>
      <c r="O53" t="s">
        <v>45</v>
      </c>
      <c r="P53" t="s">
        <v>45</v>
      </c>
    </row>
    <row r="54" spans="1:32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</row>
    <row r="55" spans="1:32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2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2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2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2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2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2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2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2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5303</v>
      </c>
      <c r="D6" s="3">
        <v>690</v>
      </c>
      <c r="E6" s="3">
        <v>413</v>
      </c>
      <c r="F6" s="3">
        <v>258</v>
      </c>
      <c r="G6" s="3">
        <v>19</v>
      </c>
      <c r="H6" s="3">
        <v>4613</v>
      </c>
      <c r="I6" s="3">
        <v>1030</v>
      </c>
      <c r="J6" s="3">
        <v>3516</v>
      </c>
      <c r="K6" s="3">
        <v>67</v>
      </c>
    </row>
    <row r="7" spans="1:31" ht="12" customHeight="1">
      <c r="A7" s="21" t="s">
        <v>45</v>
      </c>
      <c r="B7" s="1" t="s">
        <v>11</v>
      </c>
      <c r="C7" s="9">
        <v>13</v>
      </c>
      <c r="D7" s="9">
        <v>1</v>
      </c>
      <c r="E7" s="9" t="s">
        <v>56</v>
      </c>
      <c r="F7" s="9">
        <v>1</v>
      </c>
      <c r="G7" s="9" t="s">
        <v>56</v>
      </c>
      <c r="H7" s="9">
        <v>12</v>
      </c>
      <c r="I7" s="9">
        <v>1</v>
      </c>
      <c r="J7" s="9">
        <v>10</v>
      </c>
      <c r="K7" s="9">
        <v>1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228</v>
      </c>
      <c r="D8" s="9">
        <v>12</v>
      </c>
      <c r="E8" s="9" t="s">
        <v>56</v>
      </c>
      <c r="F8" s="9">
        <v>11</v>
      </c>
      <c r="G8" s="9">
        <v>1</v>
      </c>
      <c r="H8" s="9">
        <v>216</v>
      </c>
      <c r="I8" s="9">
        <v>4</v>
      </c>
      <c r="J8" s="9">
        <v>211</v>
      </c>
      <c r="K8" s="9">
        <v>1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462</v>
      </c>
      <c r="D9" s="9">
        <v>62</v>
      </c>
      <c r="E9" s="9">
        <v>21</v>
      </c>
      <c r="F9" s="9">
        <v>36</v>
      </c>
      <c r="G9" s="9">
        <v>5</v>
      </c>
      <c r="H9" s="9">
        <v>400</v>
      </c>
      <c r="I9" s="9">
        <v>23</v>
      </c>
      <c r="J9" s="9">
        <v>371</v>
      </c>
      <c r="K9" s="9">
        <v>6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560</v>
      </c>
      <c r="D10" s="9">
        <v>95</v>
      </c>
      <c r="E10" s="9">
        <v>47</v>
      </c>
      <c r="F10" s="9">
        <v>47</v>
      </c>
      <c r="G10" s="9">
        <v>1</v>
      </c>
      <c r="H10" s="9">
        <v>465</v>
      </c>
      <c r="I10" s="9">
        <v>65</v>
      </c>
      <c r="J10" s="9">
        <v>393</v>
      </c>
      <c r="K10" s="9">
        <v>7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643</v>
      </c>
      <c r="D11" s="9">
        <v>82</v>
      </c>
      <c r="E11" s="9">
        <v>52</v>
      </c>
      <c r="F11" s="9">
        <v>28</v>
      </c>
      <c r="G11" s="9">
        <v>2</v>
      </c>
      <c r="H11" s="9">
        <v>561</v>
      </c>
      <c r="I11" s="9">
        <v>113</v>
      </c>
      <c r="J11" s="9">
        <v>437</v>
      </c>
      <c r="K11" s="9">
        <v>11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634</v>
      </c>
      <c r="D12" s="9">
        <v>106</v>
      </c>
      <c r="E12" s="9">
        <v>56</v>
      </c>
      <c r="F12" s="9">
        <v>47</v>
      </c>
      <c r="G12" s="9">
        <v>3</v>
      </c>
      <c r="H12" s="9">
        <v>528</v>
      </c>
      <c r="I12" s="9">
        <v>130</v>
      </c>
      <c r="J12" s="9">
        <v>393</v>
      </c>
      <c r="K12" s="9">
        <v>5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646</v>
      </c>
      <c r="D13" s="9">
        <v>81</v>
      </c>
      <c r="E13" s="9">
        <v>58</v>
      </c>
      <c r="F13" s="9">
        <v>22</v>
      </c>
      <c r="G13" s="9">
        <v>1</v>
      </c>
      <c r="H13" s="9">
        <v>565</v>
      </c>
      <c r="I13" s="9">
        <v>156</v>
      </c>
      <c r="J13" s="9">
        <v>403</v>
      </c>
      <c r="K13" s="9">
        <v>6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518</v>
      </c>
      <c r="D14" s="9">
        <v>65</v>
      </c>
      <c r="E14" s="9">
        <v>47</v>
      </c>
      <c r="F14" s="9">
        <v>17</v>
      </c>
      <c r="G14" s="9">
        <v>1</v>
      </c>
      <c r="H14" s="9">
        <v>453</v>
      </c>
      <c r="I14" s="9">
        <v>136</v>
      </c>
      <c r="J14" s="9">
        <v>310</v>
      </c>
      <c r="K14" s="9">
        <v>7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436</v>
      </c>
      <c r="D15" s="9">
        <v>54</v>
      </c>
      <c r="E15" s="9">
        <v>39</v>
      </c>
      <c r="F15" s="9">
        <v>13</v>
      </c>
      <c r="G15" s="9">
        <v>2</v>
      </c>
      <c r="H15" s="9">
        <v>382</v>
      </c>
      <c r="I15" s="9">
        <v>129</v>
      </c>
      <c r="J15" s="9">
        <v>248</v>
      </c>
      <c r="K15" s="9">
        <v>5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417</v>
      </c>
      <c r="D16" s="9">
        <v>55</v>
      </c>
      <c r="E16" s="9">
        <v>43</v>
      </c>
      <c r="F16" s="9">
        <v>12</v>
      </c>
      <c r="G16" s="9" t="s">
        <v>56</v>
      </c>
      <c r="H16" s="9">
        <v>362</v>
      </c>
      <c r="I16" s="9">
        <v>105</v>
      </c>
      <c r="J16" s="9">
        <v>255</v>
      </c>
      <c r="K16" s="9">
        <v>2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333</v>
      </c>
      <c r="D17" s="9">
        <v>39</v>
      </c>
      <c r="E17" s="9">
        <v>31</v>
      </c>
      <c r="F17" s="9">
        <v>6</v>
      </c>
      <c r="G17" s="9">
        <v>2</v>
      </c>
      <c r="H17" s="9">
        <v>294</v>
      </c>
      <c r="I17" s="9">
        <v>90</v>
      </c>
      <c r="J17" s="9">
        <v>199</v>
      </c>
      <c r="K17" s="9">
        <v>5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219</v>
      </c>
      <c r="D18" s="9">
        <v>22</v>
      </c>
      <c r="E18" s="9">
        <v>11</v>
      </c>
      <c r="F18" s="9">
        <v>10</v>
      </c>
      <c r="G18" s="9">
        <v>1</v>
      </c>
      <c r="H18" s="9">
        <v>197</v>
      </c>
      <c r="I18" s="9">
        <v>54</v>
      </c>
      <c r="J18" s="9">
        <v>137</v>
      </c>
      <c r="K18" s="9">
        <v>6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111</v>
      </c>
      <c r="D19" s="9">
        <v>7</v>
      </c>
      <c r="E19" s="9">
        <v>5</v>
      </c>
      <c r="F19" s="9">
        <v>2</v>
      </c>
      <c r="G19" s="9" t="s">
        <v>56</v>
      </c>
      <c r="H19" s="9">
        <v>104</v>
      </c>
      <c r="I19" s="9">
        <v>14</v>
      </c>
      <c r="J19" s="9">
        <v>89</v>
      </c>
      <c r="K19" s="9">
        <v>1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52</v>
      </c>
      <c r="D20" s="9">
        <v>7</v>
      </c>
      <c r="E20" s="9">
        <v>3</v>
      </c>
      <c r="F20" s="9">
        <v>4</v>
      </c>
      <c r="G20" s="9" t="s">
        <v>56</v>
      </c>
      <c r="H20" s="9">
        <v>45</v>
      </c>
      <c r="I20" s="9">
        <v>5</v>
      </c>
      <c r="J20" s="9">
        <v>37</v>
      </c>
      <c r="K20" s="9">
        <v>3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31</v>
      </c>
      <c r="D21" s="9">
        <v>2</v>
      </c>
      <c r="E21" s="9" t="s">
        <v>56</v>
      </c>
      <c r="F21" s="9">
        <v>2</v>
      </c>
      <c r="G21" s="9" t="s">
        <v>56</v>
      </c>
      <c r="H21" s="9">
        <v>29</v>
      </c>
      <c r="I21" s="9">
        <v>5</v>
      </c>
      <c r="J21" s="9">
        <v>23</v>
      </c>
      <c r="K21" s="9">
        <v>1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1884</v>
      </c>
      <c r="D22" s="3">
        <v>183</v>
      </c>
      <c r="E22" s="3">
        <v>116</v>
      </c>
      <c r="F22" s="3">
        <v>61</v>
      </c>
      <c r="G22" s="3">
        <v>6</v>
      </c>
      <c r="H22" s="3">
        <v>1701</v>
      </c>
      <c r="I22" s="3">
        <v>396</v>
      </c>
      <c r="J22" s="3">
        <v>1285</v>
      </c>
      <c r="K22" s="3">
        <v>20</v>
      </c>
    </row>
    <row r="23" spans="1:16" ht="12" customHeight="1">
      <c r="A23" s="21" t="s">
        <v>45</v>
      </c>
      <c r="B23" s="1" t="s">
        <v>11</v>
      </c>
      <c r="C23" s="9">
        <v>5</v>
      </c>
      <c r="D23" s="9" t="s">
        <v>56</v>
      </c>
      <c r="E23" s="9" t="s">
        <v>56</v>
      </c>
      <c r="F23" s="9" t="s">
        <v>56</v>
      </c>
      <c r="G23" s="9" t="s">
        <v>56</v>
      </c>
      <c r="H23" s="9">
        <v>5</v>
      </c>
      <c r="I23" s="9" t="s">
        <v>56</v>
      </c>
      <c r="J23" s="9">
        <v>5</v>
      </c>
      <c r="K23" s="9" t="s">
        <v>56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73</v>
      </c>
      <c r="D24" s="9">
        <v>1</v>
      </c>
      <c r="E24" s="9" t="s">
        <v>56</v>
      </c>
      <c r="F24" s="9" t="s">
        <v>56</v>
      </c>
      <c r="G24" s="9">
        <v>1</v>
      </c>
      <c r="H24" s="9">
        <v>72</v>
      </c>
      <c r="I24" s="9">
        <v>2</v>
      </c>
      <c r="J24" s="9">
        <v>70</v>
      </c>
      <c r="K24" s="9" t="s">
        <v>56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161</v>
      </c>
      <c r="D25" s="9">
        <v>15</v>
      </c>
      <c r="E25" s="9">
        <v>4</v>
      </c>
      <c r="F25" s="9">
        <v>11</v>
      </c>
      <c r="G25" s="9" t="s">
        <v>56</v>
      </c>
      <c r="H25" s="9">
        <v>146</v>
      </c>
      <c r="I25" s="9">
        <v>5</v>
      </c>
      <c r="J25" s="9">
        <v>140</v>
      </c>
      <c r="K25" s="9">
        <v>1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240</v>
      </c>
      <c r="D26" s="9">
        <v>27</v>
      </c>
      <c r="E26" s="9">
        <v>15</v>
      </c>
      <c r="F26" s="9">
        <v>12</v>
      </c>
      <c r="G26" s="9" t="s">
        <v>56</v>
      </c>
      <c r="H26" s="9">
        <v>213</v>
      </c>
      <c r="I26" s="9">
        <v>35</v>
      </c>
      <c r="J26" s="9">
        <v>176</v>
      </c>
      <c r="K26" s="9">
        <v>2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267</v>
      </c>
      <c r="D27" s="9">
        <v>16</v>
      </c>
      <c r="E27" s="9">
        <v>8</v>
      </c>
      <c r="F27" s="9">
        <v>7</v>
      </c>
      <c r="G27" s="9">
        <v>1</v>
      </c>
      <c r="H27" s="9">
        <v>251</v>
      </c>
      <c r="I27" s="9">
        <v>56</v>
      </c>
      <c r="J27" s="9">
        <v>190</v>
      </c>
      <c r="K27" s="9">
        <v>5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258</v>
      </c>
      <c r="D28" s="9">
        <v>39</v>
      </c>
      <c r="E28" s="9">
        <v>26</v>
      </c>
      <c r="F28" s="9">
        <v>12</v>
      </c>
      <c r="G28" s="9">
        <v>1</v>
      </c>
      <c r="H28" s="9">
        <v>219</v>
      </c>
      <c r="I28" s="9">
        <v>54</v>
      </c>
      <c r="J28" s="9">
        <v>162</v>
      </c>
      <c r="K28" s="9">
        <v>3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228</v>
      </c>
      <c r="D29" s="9">
        <v>20</v>
      </c>
      <c r="E29" s="9">
        <v>17</v>
      </c>
      <c r="F29" s="9">
        <v>3</v>
      </c>
      <c r="G29" s="9" t="s">
        <v>56</v>
      </c>
      <c r="H29" s="9">
        <v>208</v>
      </c>
      <c r="I29" s="9">
        <v>62</v>
      </c>
      <c r="J29" s="9">
        <v>143</v>
      </c>
      <c r="K29" s="9">
        <v>3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193</v>
      </c>
      <c r="D30" s="9">
        <v>19</v>
      </c>
      <c r="E30" s="9">
        <v>14</v>
      </c>
      <c r="F30" s="9">
        <v>5</v>
      </c>
      <c r="G30" s="9" t="s">
        <v>56</v>
      </c>
      <c r="H30" s="9">
        <v>174</v>
      </c>
      <c r="I30" s="9">
        <v>54</v>
      </c>
      <c r="J30" s="9">
        <v>118</v>
      </c>
      <c r="K30" s="9">
        <v>2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154</v>
      </c>
      <c r="D31" s="9">
        <v>17</v>
      </c>
      <c r="E31" s="9">
        <v>13</v>
      </c>
      <c r="F31" s="9">
        <v>3</v>
      </c>
      <c r="G31" s="9">
        <v>1</v>
      </c>
      <c r="H31" s="9">
        <v>137</v>
      </c>
      <c r="I31" s="9">
        <v>47</v>
      </c>
      <c r="J31" s="9">
        <v>90</v>
      </c>
      <c r="K31" s="9" t="s">
        <v>56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123</v>
      </c>
      <c r="D32" s="9">
        <v>14</v>
      </c>
      <c r="E32" s="9">
        <v>10</v>
      </c>
      <c r="F32" s="9">
        <v>4</v>
      </c>
      <c r="G32" s="9" t="s">
        <v>56</v>
      </c>
      <c r="H32" s="9">
        <v>109</v>
      </c>
      <c r="I32" s="9">
        <v>39</v>
      </c>
      <c r="J32" s="9">
        <v>69</v>
      </c>
      <c r="K32" s="9">
        <v>1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72</v>
      </c>
      <c r="D33" s="9">
        <v>8</v>
      </c>
      <c r="E33" s="9">
        <v>4</v>
      </c>
      <c r="F33" s="9">
        <v>2</v>
      </c>
      <c r="G33" s="9">
        <v>2</v>
      </c>
      <c r="H33" s="9">
        <v>64</v>
      </c>
      <c r="I33" s="9">
        <v>24</v>
      </c>
      <c r="J33" s="9">
        <v>39</v>
      </c>
      <c r="K33" s="9">
        <v>1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56</v>
      </c>
      <c r="D34" s="9">
        <v>3</v>
      </c>
      <c r="E34" s="9">
        <v>3</v>
      </c>
      <c r="F34" s="9" t="s">
        <v>56</v>
      </c>
      <c r="G34" s="9" t="s">
        <v>56</v>
      </c>
      <c r="H34" s="9">
        <v>53</v>
      </c>
      <c r="I34" s="9">
        <v>14</v>
      </c>
      <c r="J34" s="9">
        <v>38</v>
      </c>
      <c r="K34" s="9">
        <v>1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27</v>
      </c>
      <c r="D35" s="9">
        <v>1</v>
      </c>
      <c r="E35" s="9">
        <v>1</v>
      </c>
      <c r="F35" s="9" t="s">
        <v>56</v>
      </c>
      <c r="G35" s="9" t="s">
        <v>56</v>
      </c>
      <c r="H35" s="9">
        <v>26</v>
      </c>
      <c r="I35" s="9">
        <v>2</v>
      </c>
      <c r="J35" s="9">
        <v>24</v>
      </c>
      <c r="K35" s="9" t="s">
        <v>56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16</v>
      </c>
      <c r="D36" s="9">
        <v>2</v>
      </c>
      <c r="E36" s="9">
        <v>1</v>
      </c>
      <c r="F36" s="9">
        <v>1</v>
      </c>
      <c r="G36" s="9" t="s">
        <v>56</v>
      </c>
      <c r="H36" s="9">
        <v>14</v>
      </c>
      <c r="I36" s="9">
        <v>1</v>
      </c>
      <c r="J36" s="9">
        <v>12</v>
      </c>
      <c r="K36" s="9">
        <v>1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11</v>
      </c>
      <c r="D37" s="9">
        <v>1</v>
      </c>
      <c r="E37" s="9" t="s">
        <v>56</v>
      </c>
      <c r="F37" s="9">
        <v>1</v>
      </c>
      <c r="G37" s="9" t="s">
        <v>56</v>
      </c>
      <c r="H37" s="9">
        <v>10</v>
      </c>
      <c r="I37" s="9">
        <v>1</v>
      </c>
      <c r="J37" s="9">
        <v>9</v>
      </c>
      <c r="K37" s="9" t="s">
        <v>56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3419</v>
      </c>
      <c r="D38" s="3">
        <v>507</v>
      </c>
      <c r="E38" s="3">
        <v>297</v>
      </c>
      <c r="F38" s="3">
        <v>197</v>
      </c>
      <c r="G38" s="3">
        <v>13</v>
      </c>
      <c r="H38" s="3">
        <v>2912</v>
      </c>
      <c r="I38" s="3">
        <v>634</v>
      </c>
      <c r="J38" s="3">
        <v>2231</v>
      </c>
      <c r="K38" s="3">
        <v>47</v>
      </c>
    </row>
    <row r="39" spans="1:16" ht="12" customHeight="1">
      <c r="A39" s="21" t="s">
        <v>45</v>
      </c>
      <c r="B39" s="1" t="s">
        <v>11</v>
      </c>
      <c r="C39" s="9">
        <v>8</v>
      </c>
      <c r="D39" s="9">
        <v>1</v>
      </c>
      <c r="E39" s="9" t="s">
        <v>56</v>
      </c>
      <c r="F39" s="9">
        <v>1</v>
      </c>
      <c r="G39" s="9" t="s">
        <v>56</v>
      </c>
      <c r="H39" s="9">
        <v>7</v>
      </c>
      <c r="I39" s="9">
        <v>1</v>
      </c>
      <c r="J39" s="9">
        <v>5</v>
      </c>
      <c r="K39" s="9">
        <v>1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155</v>
      </c>
      <c r="D40" s="9">
        <v>11</v>
      </c>
      <c r="E40" s="9" t="s">
        <v>56</v>
      </c>
      <c r="F40" s="9">
        <v>11</v>
      </c>
      <c r="G40" s="9" t="s">
        <v>56</v>
      </c>
      <c r="H40" s="9">
        <v>144</v>
      </c>
      <c r="I40" s="9">
        <v>2</v>
      </c>
      <c r="J40" s="9">
        <v>141</v>
      </c>
      <c r="K40" s="9">
        <v>1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301</v>
      </c>
      <c r="D41" s="9">
        <v>47</v>
      </c>
      <c r="E41" s="9">
        <v>17</v>
      </c>
      <c r="F41" s="9">
        <v>25</v>
      </c>
      <c r="G41" s="9">
        <v>5</v>
      </c>
      <c r="H41" s="9">
        <v>254</v>
      </c>
      <c r="I41" s="9">
        <v>18</v>
      </c>
      <c r="J41" s="9">
        <v>231</v>
      </c>
      <c r="K41" s="9">
        <v>5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320</v>
      </c>
      <c r="D42" s="9">
        <v>68</v>
      </c>
      <c r="E42" s="9">
        <v>32</v>
      </c>
      <c r="F42" s="9">
        <v>35</v>
      </c>
      <c r="G42" s="9">
        <v>1</v>
      </c>
      <c r="H42" s="9">
        <v>252</v>
      </c>
      <c r="I42" s="9">
        <v>30</v>
      </c>
      <c r="J42" s="9">
        <v>217</v>
      </c>
      <c r="K42" s="9">
        <v>5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376</v>
      </c>
      <c r="D43" s="9">
        <v>66</v>
      </c>
      <c r="E43" s="9">
        <v>44</v>
      </c>
      <c r="F43" s="9">
        <v>21</v>
      </c>
      <c r="G43" s="9">
        <v>1</v>
      </c>
      <c r="H43" s="9">
        <v>310</v>
      </c>
      <c r="I43" s="9">
        <v>57</v>
      </c>
      <c r="J43" s="9">
        <v>247</v>
      </c>
      <c r="K43" s="9">
        <v>6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376</v>
      </c>
      <c r="D44" s="9">
        <v>67</v>
      </c>
      <c r="E44" s="9">
        <v>30</v>
      </c>
      <c r="F44" s="9">
        <v>35</v>
      </c>
      <c r="G44" s="9">
        <v>2</v>
      </c>
      <c r="H44" s="9">
        <v>309</v>
      </c>
      <c r="I44" s="9">
        <v>76</v>
      </c>
      <c r="J44" s="9">
        <v>231</v>
      </c>
      <c r="K44" s="9">
        <v>2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418</v>
      </c>
      <c r="D45" s="9">
        <v>61</v>
      </c>
      <c r="E45" s="9">
        <v>41</v>
      </c>
      <c r="F45" s="9">
        <v>19</v>
      </c>
      <c r="G45" s="9">
        <v>1</v>
      </c>
      <c r="H45" s="9">
        <v>357</v>
      </c>
      <c r="I45" s="9">
        <v>94</v>
      </c>
      <c r="J45" s="9">
        <v>260</v>
      </c>
      <c r="K45" s="9">
        <v>3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325</v>
      </c>
      <c r="D46" s="9">
        <v>46</v>
      </c>
      <c r="E46" s="9">
        <v>33</v>
      </c>
      <c r="F46" s="9">
        <v>12</v>
      </c>
      <c r="G46" s="9">
        <v>1</v>
      </c>
      <c r="H46" s="9">
        <v>279</v>
      </c>
      <c r="I46" s="9">
        <v>82</v>
      </c>
      <c r="J46" s="9">
        <v>192</v>
      </c>
      <c r="K46" s="9">
        <v>5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282</v>
      </c>
      <c r="D47" s="9">
        <v>37</v>
      </c>
      <c r="E47" s="9">
        <v>26</v>
      </c>
      <c r="F47" s="9">
        <v>10</v>
      </c>
      <c r="G47" s="9">
        <v>1</v>
      </c>
      <c r="H47" s="9">
        <v>245</v>
      </c>
      <c r="I47" s="9">
        <v>82</v>
      </c>
      <c r="J47" s="9">
        <v>158</v>
      </c>
      <c r="K47" s="9">
        <v>5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294</v>
      </c>
      <c r="D48" s="9">
        <v>41</v>
      </c>
      <c r="E48" s="9">
        <v>33</v>
      </c>
      <c r="F48" s="9">
        <v>8</v>
      </c>
      <c r="G48" s="9" t="s">
        <v>56</v>
      </c>
      <c r="H48" s="9">
        <v>253</v>
      </c>
      <c r="I48" s="9">
        <v>66</v>
      </c>
      <c r="J48" s="9">
        <v>186</v>
      </c>
      <c r="K48" s="9">
        <v>1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261</v>
      </c>
      <c r="D49" s="9">
        <v>31</v>
      </c>
      <c r="E49" s="9">
        <v>27</v>
      </c>
      <c r="F49" s="9">
        <v>4</v>
      </c>
      <c r="G49" s="9" t="s">
        <v>56</v>
      </c>
      <c r="H49" s="9">
        <v>230</v>
      </c>
      <c r="I49" s="9">
        <v>66</v>
      </c>
      <c r="J49" s="9">
        <v>160</v>
      </c>
      <c r="K49" s="9">
        <v>4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163</v>
      </c>
      <c r="D50" s="9">
        <v>19</v>
      </c>
      <c r="E50" s="9">
        <v>8</v>
      </c>
      <c r="F50" s="9">
        <v>10</v>
      </c>
      <c r="G50" s="9">
        <v>1</v>
      </c>
      <c r="H50" s="9">
        <v>144</v>
      </c>
      <c r="I50" s="9">
        <v>40</v>
      </c>
      <c r="J50" s="9">
        <v>99</v>
      </c>
      <c r="K50" s="9">
        <v>5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84</v>
      </c>
      <c r="D51" s="9">
        <v>6</v>
      </c>
      <c r="E51" s="9">
        <v>4</v>
      </c>
      <c r="F51" s="9">
        <v>2</v>
      </c>
      <c r="G51" s="9" t="s">
        <v>56</v>
      </c>
      <c r="H51" s="9">
        <v>78</v>
      </c>
      <c r="I51" s="9">
        <v>12</v>
      </c>
      <c r="J51" s="9">
        <v>65</v>
      </c>
      <c r="K51" s="9">
        <v>1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36</v>
      </c>
      <c r="D52" s="9">
        <v>5</v>
      </c>
      <c r="E52" s="9">
        <v>2</v>
      </c>
      <c r="F52" s="9">
        <v>3</v>
      </c>
      <c r="G52" s="9" t="s">
        <v>56</v>
      </c>
      <c r="H52" s="9">
        <v>31</v>
      </c>
      <c r="I52" s="9">
        <v>4</v>
      </c>
      <c r="J52" s="9">
        <v>25</v>
      </c>
      <c r="K52" s="9">
        <v>2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20</v>
      </c>
      <c r="D53" s="5">
        <v>1</v>
      </c>
      <c r="E53" s="5" t="s">
        <v>56</v>
      </c>
      <c r="F53" s="5">
        <v>1</v>
      </c>
      <c r="G53" s="5" t="s">
        <v>56</v>
      </c>
      <c r="H53" s="5">
        <v>19</v>
      </c>
      <c r="I53" s="5">
        <v>4</v>
      </c>
      <c r="J53" s="5">
        <v>14</v>
      </c>
      <c r="K53" s="5">
        <v>1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33203125" customWidth="1"/>
    <col min="3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40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18556</v>
      </c>
      <c r="D6" s="3">
        <v>2866</v>
      </c>
      <c r="E6" s="3">
        <v>1807</v>
      </c>
      <c r="F6" s="3">
        <v>973</v>
      </c>
      <c r="G6" s="3">
        <v>86</v>
      </c>
      <c r="H6" s="3">
        <v>15690</v>
      </c>
      <c r="I6" s="3">
        <v>4030</v>
      </c>
      <c r="J6" s="3">
        <v>11351</v>
      </c>
      <c r="K6" s="3">
        <v>309</v>
      </c>
    </row>
    <row r="7" spans="1:31" ht="12" customHeight="1">
      <c r="A7" s="21" t="s">
        <v>45</v>
      </c>
      <c r="B7" s="1" t="s">
        <v>11</v>
      </c>
      <c r="C7" s="9">
        <v>47</v>
      </c>
      <c r="D7" s="9">
        <v>3</v>
      </c>
      <c r="E7" s="9">
        <v>1</v>
      </c>
      <c r="F7" s="9">
        <v>1</v>
      </c>
      <c r="G7" s="9">
        <v>1</v>
      </c>
      <c r="H7" s="9">
        <v>44</v>
      </c>
      <c r="I7" s="9" t="s">
        <v>56</v>
      </c>
      <c r="J7" s="9">
        <v>42</v>
      </c>
      <c r="K7" s="9">
        <v>2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777</v>
      </c>
      <c r="D8" s="9">
        <v>67</v>
      </c>
      <c r="E8" s="9">
        <v>16</v>
      </c>
      <c r="F8" s="9">
        <v>46</v>
      </c>
      <c r="G8" s="9">
        <v>5</v>
      </c>
      <c r="H8" s="9">
        <v>710</v>
      </c>
      <c r="I8" s="9">
        <v>16</v>
      </c>
      <c r="J8" s="9">
        <v>683</v>
      </c>
      <c r="K8" s="9">
        <v>11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1831</v>
      </c>
      <c r="D9" s="9">
        <v>269</v>
      </c>
      <c r="E9" s="9">
        <v>95</v>
      </c>
      <c r="F9" s="9">
        <v>161</v>
      </c>
      <c r="G9" s="9">
        <v>13</v>
      </c>
      <c r="H9" s="9">
        <v>1562</v>
      </c>
      <c r="I9" s="9">
        <v>135</v>
      </c>
      <c r="J9" s="9">
        <v>1406</v>
      </c>
      <c r="K9" s="9">
        <v>21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2214</v>
      </c>
      <c r="D10" s="9">
        <v>375</v>
      </c>
      <c r="E10" s="9">
        <v>176</v>
      </c>
      <c r="F10" s="9">
        <v>186</v>
      </c>
      <c r="G10" s="9">
        <v>13</v>
      </c>
      <c r="H10" s="9">
        <v>1839</v>
      </c>
      <c r="I10" s="9">
        <v>361</v>
      </c>
      <c r="J10" s="9">
        <v>1434</v>
      </c>
      <c r="K10" s="9">
        <v>44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2293</v>
      </c>
      <c r="D11" s="9">
        <v>394</v>
      </c>
      <c r="E11" s="9">
        <v>261</v>
      </c>
      <c r="F11" s="9">
        <v>123</v>
      </c>
      <c r="G11" s="9">
        <v>10</v>
      </c>
      <c r="H11" s="9">
        <v>1899</v>
      </c>
      <c r="I11" s="9">
        <v>513</v>
      </c>
      <c r="J11" s="9">
        <v>1359</v>
      </c>
      <c r="K11" s="9">
        <v>27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2297</v>
      </c>
      <c r="D12" s="9">
        <v>393</v>
      </c>
      <c r="E12" s="9">
        <v>283</v>
      </c>
      <c r="F12" s="9">
        <v>99</v>
      </c>
      <c r="G12" s="9">
        <v>11</v>
      </c>
      <c r="H12" s="9">
        <v>1904</v>
      </c>
      <c r="I12" s="9">
        <v>577</v>
      </c>
      <c r="J12" s="9">
        <v>1296</v>
      </c>
      <c r="K12" s="9">
        <v>31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2145</v>
      </c>
      <c r="D13" s="9">
        <v>334</v>
      </c>
      <c r="E13" s="9">
        <v>243</v>
      </c>
      <c r="F13" s="9">
        <v>86</v>
      </c>
      <c r="G13" s="9">
        <v>5</v>
      </c>
      <c r="H13" s="9">
        <v>1811</v>
      </c>
      <c r="I13" s="9">
        <v>574</v>
      </c>
      <c r="J13" s="9">
        <v>1212</v>
      </c>
      <c r="K13" s="9">
        <v>25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1873</v>
      </c>
      <c r="D14" s="9">
        <v>316</v>
      </c>
      <c r="E14" s="9">
        <v>235</v>
      </c>
      <c r="F14" s="9">
        <v>74</v>
      </c>
      <c r="G14" s="9">
        <v>7</v>
      </c>
      <c r="H14" s="9">
        <v>1557</v>
      </c>
      <c r="I14" s="9">
        <v>511</v>
      </c>
      <c r="J14" s="9">
        <v>1016</v>
      </c>
      <c r="K14" s="9">
        <v>30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1491</v>
      </c>
      <c r="D15" s="9">
        <v>255</v>
      </c>
      <c r="E15" s="9">
        <v>171</v>
      </c>
      <c r="F15" s="9">
        <v>78</v>
      </c>
      <c r="G15" s="9">
        <v>6</v>
      </c>
      <c r="H15" s="9">
        <v>1236</v>
      </c>
      <c r="I15" s="9">
        <v>433</v>
      </c>
      <c r="J15" s="9">
        <v>781</v>
      </c>
      <c r="K15" s="9">
        <v>22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1294</v>
      </c>
      <c r="D16" s="9">
        <v>177</v>
      </c>
      <c r="E16" s="9">
        <v>132</v>
      </c>
      <c r="F16" s="9">
        <v>41</v>
      </c>
      <c r="G16" s="9">
        <v>4</v>
      </c>
      <c r="H16" s="9">
        <v>1117</v>
      </c>
      <c r="I16" s="9">
        <v>372</v>
      </c>
      <c r="J16" s="9">
        <v>725</v>
      </c>
      <c r="K16" s="9">
        <v>20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1025</v>
      </c>
      <c r="D17" s="9">
        <v>140</v>
      </c>
      <c r="E17" s="9">
        <v>107</v>
      </c>
      <c r="F17" s="9">
        <v>31</v>
      </c>
      <c r="G17" s="9">
        <v>2</v>
      </c>
      <c r="H17" s="9">
        <v>885</v>
      </c>
      <c r="I17" s="9">
        <v>314</v>
      </c>
      <c r="J17" s="9">
        <v>542</v>
      </c>
      <c r="K17" s="9">
        <v>29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661</v>
      </c>
      <c r="D18" s="9">
        <v>72</v>
      </c>
      <c r="E18" s="9">
        <v>48</v>
      </c>
      <c r="F18" s="9">
        <v>20</v>
      </c>
      <c r="G18" s="9">
        <v>4</v>
      </c>
      <c r="H18" s="9">
        <v>589</v>
      </c>
      <c r="I18" s="9">
        <v>131</v>
      </c>
      <c r="J18" s="9">
        <v>435</v>
      </c>
      <c r="K18" s="9">
        <v>23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330</v>
      </c>
      <c r="D19" s="9">
        <v>39</v>
      </c>
      <c r="E19" s="9">
        <v>17</v>
      </c>
      <c r="F19" s="9">
        <v>18</v>
      </c>
      <c r="G19" s="9">
        <v>4</v>
      </c>
      <c r="H19" s="9">
        <v>291</v>
      </c>
      <c r="I19" s="9">
        <v>47</v>
      </c>
      <c r="J19" s="9">
        <v>229</v>
      </c>
      <c r="K19" s="9">
        <v>15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145</v>
      </c>
      <c r="D20" s="9">
        <v>17</v>
      </c>
      <c r="E20" s="9">
        <v>13</v>
      </c>
      <c r="F20" s="9">
        <v>4</v>
      </c>
      <c r="G20" s="9" t="s">
        <v>56</v>
      </c>
      <c r="H20" s="9">
        <v>128</v>
      </c>
      <c r="I20" s="9">
        <v>21</v>
      </c>
      <c r="J20" s="9">
        <v>102</v>
      </c>
      <c r="K20" s="9">
        <v>5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133</v>
      </c>
      <c r="D21" s="9">
        <v>15</v>
      </c>
      <c r="E21" s="9">
        <v>9</v>
      </c>
      <c r="F21" s="9">
        <v>5</v>
      </c>
      <c r="G21" s="9">
        <v>1</v>
      </c>
      <c r="H21" s="9">
        <v>118</v>
      </c>
      <c r="I21" s="9">
        <v>25</v>
      </c>
      <c r="J21" s="9">
        <v>89</v>
      </c>
      <c r="K21" s="9">
        <v>4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6323</v>
      </c>
      <c r="D22" s="3">
        <v>880</v>
      </c>
      <c r="E22" s="3">
        <v>576</v>
      </c>
      <c r="F22" s="3">
        <v>276</v>
      </c>
      <c r="G22" s="3">
        <v>28</v>
      </c>
      <c r="H22" s="3">
        <v>5443</v>
      </c>
      <c r="I22" s="3">
        <v>1480</v>
      </c>
      <c r="J22" s="3">
        <v>3847</v>
      </c>
      <c r="K22" s="3">
        <v>116</v>
      </c>
    </row>
    <row r="23" spans="1:16" ht="12" customHeight="1">
      <c r="A23" s="21" t="s">
        <v>45</v>
      </c>
      <c r="B23" s="1" t="s">
        <v>11</v>
      </c>
      <c r="C23" s="9">
        <v>10</v>
      </c>
      <c r="D23" s="9" t="s">
        <v>56</v>
      </c>
      <c r="E23" s="9" t="s">
        <v>56</v>
      </c>
      <c r="F23" s="9" t="s">
        <v>56</v>
      </c>
      <c r="G23" s="9" t="s">
        <v>56</v>
      </c>
      <c r="H23" s="9">
        <v>10</v>
      </c>
      <c r="I23" s="9" t="s">
        <v>56</v>
      </c>
      <c r="J23" s="9">
        <v>10</v>
      </c>
      <c r="K23" s="9" t="s">
        <v>56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213</v>
      </c>
      <c r="D24" s="9">
        <v>14</v>
      </c>
      <c r="E24" s="9">
        <v>1</v>
      </c>
      <c r="F24" s="9">
        <v>11</v>
      </c>
      <c r="G24" s="9">
        <v>2</v>
      </c>
      <c r="H24" s="9">
        <v>199</v>
      </c>
      <c r="I24" s="9">
        <v>7</v>
      </c>
      <c r="J24" s="9">
        <v>188</v>
      </c>
      <c r="K24" s="9">
        <v>4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617</v>
      </c>
      <c r="D25" s="9">
        <v>81</v>
      </c>
      <c r="E25" s="9">
        <v>24</v>
      </c>
      <c r="F25" s="9">
        <v>54</v>
      </c>
      <c r="G25" s="9">
        <v>3</v>
      </c>
      <c r="H25" s="9">
        <v>536</v>
      </c>
      <c r="I25" s="9">
        <v>47</v>
      </c>
      <c r="J25" s="9">
        <v>481</v>
      </c>
      <c r="K25" s="9">
        <v>8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875</v>
      </c>
      <c r="D26" s="9">
        <v>120</v>
      </c>
      <c r="E26" s="9">
        <v>63</v>
      </c>
      <c r="F26" s="9">
        <v>51</v>
      </c>
      <c r="G26" s="9">
        <v>6</v>
      </c>
      <c r="H26" s="9">
        <v>755</v>
      </c>
      <c r="I26" s="9">
        <v>176</v>
      </c>
      <c r="J26" s="9">
        <v>559</v>
      </c>
      <c r="K26" s="9">
        <v>20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890</v>
      </c>
      <c r="D27" s="9">
        <v>135</v>
      </c>
      <c r="E27" s="9">
        <v>93</v>
      </c>
      <c r="F27" s="9">
        <v>40</v>
      </c>
      <c r="G27" s="9">
        <v>2</v>
      </c>
      <c r="H27" s="9">
        <v>755</v>
      </c>
      <c r="I27" s="9">
        <v>212</v>
      </c>
      <c r="J27" s="9">
        <v>536</v>
      </c>
      <c r="K27" s="9">
        <v>7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850</v>
      </c>
      <c r="D28" s="9">
        <v>111</v>
      </c>
      <c r="E28" s="9">
        <v>90</v>
      </c>
      <c r="F28" s="9">
        <v>17</v>
      </c>
      <c r="G28" s="9">
        <v>4</v>
      </c>
      <c r="H28" s="9">
        <v>739</v>
      </c>
      <c r="I28" s="9">
        <v>215</v>
      </c>
      <c r="J28" s="9">
        <v>516</v>
      </c>
      <c r="K28" s="9">
        <v>8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748</v>
      </c>
      <c r="D29" s="9">
        <v>110</v>
      </c>
      <c r="E29" s="9">
        <v>77</v>
      </c>
      <c r="F29" s="9">
        <v>32</v>
      </c>
      <c r="G29" s="9">
        <v>1</v>
      </c>
      <c r="H29" s="9">
        <v>638</v>
      </c>
      <c r="I29" s="9">
        <v>223</v>
      </c>
      <c r="J29" s="9">
        <v>399</v>
      </c>
      <c r="K29" s="9">
        <v>16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640</v>
      </c>
      <c r="D30" s="9">
        <v>115</v>
      </c>
      <c r="E30" s="9">
        <v>92</v>
      </c>
      <c r="F30" s="9">
        <v>20</v>
      </c>
      <c r="G30" s="9">
        <v>3</v>
      </c>
      <c r="H30" s="9">
        <v>525</v>
      </c>
      <c r="I30" s="9">
        <v>195</v>
      </c>
      <c r="J30" s="9">
        <v>316</v>
      </c>
      <c r="K30" s="9">
        <v>14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471</v>
      </c>
      <c r="D31" s="9">
        <v>81</v>
      </c>
      <c r="E31" s="9">
        <v>55</v>
      </c>
      <c r="F31" s="9">
        <v>23</v>
      </c>
      <c r="G31" s="9">
        <v>3</v>
      </c>
      <c r="H31" s="9">
        <v>390</v>
      </c>
      <c r="I31" s="9">
        <v>149</v>
      </c>
      <c r="J31" s="9">
        <v>231</v>
      </c>
      <c r="K31" s="9">
        <v>10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378</v>
      </c>
      <c r="D32" s="9">
        <v>48</v>
      </c>
      <c r="E32" s="9">
        <v>41</v>
      </c>
      <c r="F32" s="9">
        <v>7</v>
      </c>
      <c r="G32" s="9" t="s">
        <v>56</v>
      </c>
      <c r="H32" s="9">
        <v>330</v>
      </c>
      <c r="I32" s="9">
        <v>119</v>
      </c>
      <c r="J32" s="9">
        <v>205</v>
      </c>
      <c r="K32" s="9">
        <v>6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267</v>
      </c>
      <c r="D33" s="9">
        <v>35</v>
      </c>
      <c r="E33" s="9">
        <v>27</v>
      </c>
      <c r="F33" s="9">
        <v>7</v>
      </c>
      <c r="G33" s="9">
        <v>1</v>
      </c>
      <c r="H33" s="9">
        <v>232</v>
      </c>
      <c r="I33" s="9">
        <v>70</v>
      </c>
      <c r="J33" s="9">
        <v>153</v>
      </c>
      <c r="K33" s="9">
        <v>9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192</v>
      </c>
      <c r="D34" s="9">
        <v>17</v>
      </c>
      <c r="E34" s="9">
        <v>9</v>
      </c>
      <c r="F34" s="9">
        <v>6</v>
      </c>
      <c r="G34" s="9">
        <v>2</v>
      </c>
      <c r="H34" s="9">
        <v>175</v>
      </c>
      <c r="I34" s="9">
        <v>38</v>
      </c>
      <c r="J34" s="9">
        <v>131</v>
      </c>
      <c r="K34" s="9">
        <v>6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83</v>
      </c>
      <c r="D35" s="9">
        <v>5</v>
      </c>
      <c r="E35" s="9">
        <v>1</v>
      </c>
      <c r="F35" s="9">
        <v>3</v>
      </c>
      <c r="G35" s="9">
        <v>1</v>
      </c>
      <c r="H35" s="9">
        <v>78</v>
      </c>
      <c r="I35" s="9">
        <v>13</v>
      </c>
      <c r="J35" s="9">
        <v>60</v>
      </c>
      <c r="K35" s="9">
        <v>5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48</v>
      </c>
      <c r="D36" s="9">
        <v>4</v>
      </c>
      <c r="E36" s="9">
        <v>2</v>
      </c>
      <c r="F36" s="9">
        <v>2</v>
      </c>
      <c r="G36" s="9" t="s">
        <v>56</v>
      </c>
      <c r="H36" s="9">
        <v>44</v>
      </c>
      <c r="I36" s="9">
        <v>11</v>
      </c>
      <c r="J36" s="9">
        <v>31</v>
      </c>
      <c r="K36" s="9">
        <v>2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41</v>
      </c>
      <c r="D37" s="9">
        <v>4</v>
      </c>
      <c r="E37" s="9">
        <v>1</v>
      </c>
      <c r="F37" s="9">
        <v>3</v>
      </c>
      <c r="G37" s="9" t="s">
        <v>56</v>
      </c>
      <c r="H37" s="9">
        <v>37</v>
      </c>
      <c r="I37" s="9">
        <v>5</v>
      </c>
      <c r="J37" s="9">
        <v>31</v>
      </c>
      <c r="K37" s="9">
        <v>1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12233</v>
      </c>
      <c r="D38" s="3">
        <v>1986</v>
      </c>
      <c r="E38" s="3">
        <v>1231</v>
      </c>
      <c r="F38" s="3">
        <v>697</v>
      </c>
      <c r="G38" s="3">
        <v>58</v>
      </c>
      <c r="H38" s="3">
        <v>10247</v>
      </c>
      <c r="I38" s="3">
        <v>2550</v>
      </c>
      <c r="J38" s="3">
        <v>7504</v>
      </c>
      <c r="K38" s="3">
        <v>193</v>
      </c>
    </row>
    <row r="39" spans="1:16" ht="12" customHeight="1">
      <c r="A39" s="21" t="s">
        <v>45</v>
      </c>
      <c r="B39" s="1" t="s">
        <v>11</v>
      </c>
      <c r="C39" s="9">
        <v>37</v>
      </c>
      <c r="D39" s="9">
        <v>3</v>
      </c>
      <c r="E39" s="9">
        <v>1</v>
      </c>
      <c r="F39" s="9">
        <v>1</v>
      </c>
      <c r="G39" s="9">
        <v>1</v>
      </c>
      <c r="H39" s="9">
        <v>34</v>
      </c>
      <c r="I39" s="9" t="s">
        <v>56</v>
      </c>
      <c r="J39" s="9">
        <v>32</v>
      </c>
      <c r="K39" s="9">
        <v>2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564</v>
      </c>
      <c r="D40" s="9">
        <v>53</v>
      </c>
      <c r="E40" s="9">
        <v>15</v>
      </c>
      <c r="F40" s="9">
        <v>35</v>
      </c>
      <c r="G40" s="9">
        <v>3</v>
      </c>
      <c r="H40" s="9">
        <v>511</v>
      </c>
      <c r="I40" s="9">
        <v>9</v>
      </c>
      <c r="J40" s="9">
        <v>495</v>
      </c>
      <c r="K40" s="9">
        <v>7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1214</v>
      </c>
      <c r="D41" s="9">
        <v>188</v>
      </c>
      <c r="E41" s="9">
        <v>71</v>
      </c>
      <c r="F41" s="9">
        <v>107</v>
      </c>
      <c r="G41" s="9">
        <v>10</v>
      </c>
      <c r="H41" s="9">
        <v>1026</v>
      </c>
      <c r="I41" s="9">
        <v>88</v>
      </c>
      <c r="J41" s="9">
        <v>925</v>
      </c>
      <c r="K41" s="9">
        <v>13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1339</v>
      </c>
      <c r="D42" s="9">
        <v>255</v>
      </c>
      <c r="E42" s="9">
        <v>113</v>
      </c>
      <c r="F42" s="9">
        <v>135</v>
      </c>
      <c r="G42" s="9">
        <v>7</v>
      </c>
      <c r="H42" s="9">
        <v>1084</v>
      </c>
      <c r="I42" s="9">
        <v>185</v>
      </c>
      <c r="J42" s="9">
        <v>875</v>
      </c>
      <c r="K42" s="9">
        <v>24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1403</v>
      </c>
      <c r="D43" s="9">
        <v>259</v>
      </c>
      <c r="E43" s="9">
        <v>168</v>
      </c>
      <c r="F43" s="9">
        <v>83</v>
      </c>
      <c r="G43" s="9">
        <v>8</v>
      </c>
      <c r="H43" s="9">
        <v>1144</v>
      </c>
      <c r="I43" s="9">
        <v>301</v>
      </c>
      <c r="J43" s="9">
        <v>823</v>
      </c>
      <c r="K43" s="9">
        <v>20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1447</v>
      </c>
      <c r="D44" s="9">
        <v>282</v>
      </c>
      <c r="E44" s="9">
        <v>193</v>
      </c>
      <c r="F44" s="9">
        <v>82</v>
      </c>
      <c r="G44" s="9">
        <v>7</v>
      </c>
      <c r="H44" s="9">
        <v>1165</v>
      </c>
      <c r="I44" s="9">
        <v>362</v>
      </c>
      <c r="J44" s="9">
        <v>780</v>
      </c>
      <c r="K44" s="9">
        <v>23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1397</v>
      </c>
      <c r="D45" s="9">
        <v>224</v>
      </c>
      <c r="E45" s="9">
        <v>166</v>
      </c>
      <c r="F45" s="9">
        <v>54</v>
      </c>
      <c r="G45" s="9">
        <v>4</v>
      </c>
      <c r="H45" s="9">
        <v>1173</v>
      </c>
      <c r="I45" s="9">
        <v>351</v>
      </c>
      <c r="J45" s="9">
        <v>813</v>
      </c>
      <c r="K45" s="9">
        <v>9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1233</v>
      </c>
      <c r="D46" s="9">
        <v>201</v>
      </c>
      <c r="E46" s="9">
        <v>143</v>
      </c>
      <c r="F46" s="9">
        <v>54</v>
      </c>
      <c r="G46" s="9">
        <v>4</v>
      </c>
      <c r="H46" s="9">
        <v>1032</v>
      </c>
      <c r="I46" s="9">
        <v>316</v>
      </c>
      <c r="J46" s="9">
        <v>700</v>
      </c>
      <c r="K46" s="9">
        <v>16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1020</v>
      </c>
      <c r="D47" s="9">
        <v>174</v>
      </c>
      <c r="E47" s="9">
        <v>116</v>
      </c>
      <c r="F47" s="9">
        <v>55</v>
      </c>
      <c r="G47" s="9">
        <v>3</v>
      </c>
      <c r="H47" s="9">
        <v>846</v>
      </c>
      <c r="I47" s="9">
        <v>284</v>
      </c>
      <c r="J47" s="9">
        <v>550</v>
      </c>
      <c r="K47" s="9">
        <v>12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916</v>
      </c>
      <c r="D48" s="9">
        <v>129</v>
      </c>
      <c r="E48" s="9">
        <v>91</v>
      </c>
      <c r="F48" s="9">
        <v>34</v>
      </c>
      <c r="G48" s="9">
        <v>4</v>
      </c>
      <c r="H48" s="9">
        <v>787</v>
      </c>
      <c r="I48" s="9">
        <v>253</v>
      </c>
      <c r="J48" s="9">
        <v>520</v>
      </c>
      <c r="K48" s="9">
        <v>14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758</v>
      </c>
      <c r="D49" s="9">
        <v>105</v>
      </c>
      <c r="E49" s="9">
        <v>80</v>
      </c>
      <c r="F49" s="9">
        <v>24</v>
      </c>
      <c r="G49" s="9">
        <v>1</v>
      </c>
      <c r="H49" s="9">
        <v>653</v>
      </c>
      <c r="I49" s="9">
        <v>244</v>
      </c>
      <c r="J49" s="9">
        <v>389</v>
      </c>
      <c r="K49" s="9">
        <v>20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469</v>
      </c>
      <c r="D50" s="9">
        <v>55</v>
      </c>
      <c r="E50" s="9">
        <v>39</v>
      </c>
      <c r="F50" s="9">
        <v>14</v>
      </c>
      <c r="G50" s="9">
        <v>2</v>
      </c>
      <c r="H50" s="9">
        <v>414</v>
      </c>
      <c r="I50" s="9">
        <v>93</v>
      </c>
      <c r="J50" s="9">
        <v>304</v>
      </c>
      <c r="K50" s="9">
        <v>17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247</v>
      </c>
      <c r="D51" s="9">
        <v>34</v>
      </c>
      <c r="E51" s="9">
        <v>16</v>
      </c>
      <c r="F51" s="9">
        <v>15</v>
      </c>
      <c r="G51" s="9">
        <v>3</v>
      </c>
      <c r="H51" s="9">
        <v>213</v>
      </c>
      <c r="I51" s="9">
        <v>34</v>
      </c>
      <c r="J51" s="9">
        <v>169</v>
      </c>
      <c r="K51" s="9">
        <v>10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97</v>
      </c>
      <c r="D52" s="9">
        <v>13</v>
      </c>
      <c r="E52" s="9">
        <v>11</v>
      </c>
      <c r="F52" s="9">
        <v>2</v>
      </c>
      <c r="G52" s="9" t="s">
        <v>56</v>
      </c>
      <c r="H52" s="9">
        <v>84</v>
      </c>
      <c r="I52" s="9">
        <v>10</v>
      </c>
      <c r="J52" s="9">
        <v>71</v>
      </c>
      <c r="K52" s="9">
        <v>3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92</v>
      </c>
      <c r="D53" s="5">
        <v>11</v>
      </c>
      <c r="E53" s="5">
        <v>8</v>
      </c>
      <c r="F53" s="5">
        <v>2</v>
      </c>
      <c r="G53" s="5">
        <v>1</v>
      </c>
      <c r="H53" s="5">
        <v>81</v>
      </c>
      <c r="I53" s="5">
        <v>20</v>
      </c>
      <c r="J53" s="5">
        <v>58</v>
      </c>
      <c r="K53" s="5">
        <v>3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41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9607</v>
      </c>
      <c r="D6" s="3">
        <v>1235</v>
      </c>
      <c r="E6" s="3">
        <v>664</v>
      </c>
      <c r="F6" s="3">
        <v>532</v>
      </c>
      <c r="G6" s="3">
        <v>39</v>
      </c>
      <c r="H6" s="3">
        <v>8372</v>
      </c>
      <c r="I6" s="3">
        <v>1380</v>
      </c>
      <c r="J6" s="3">
        <v>6817</v>
      </c>
      <c r="K6" s="3">
        <v>175</v>
      </c>
    </row>
    <row r="7" spans="1:31" ht="12" customHeight="1">
      <c r="A7" s="21" t="s">
        <v>45</v>
      </c>
      <c r="B7" s="1" t="s">
        <v>11</v>
      </c>
      <c r="C7" s="9">
        <v>27</v>
      </c>
      <c r="D7" s="9">
        <v>1</v>
      </c>
      <c r="E7" s="9" t="s">
        <v>56</v>
      </c>
      <c r="F7" s="9">
        <v>1</v>
      </c>
      <c r="G7" s="9" t="s">
        <v>56</v>
      </c>
      <c r="H7" s="9">
        <v>26</v>
      </c>
      <c r="I7" s="9">
        <v>2</v>
      </c>
      <c r="J7" s="9">
        <v>24</v>
      </c>
      <c r="K7" s="9" t="s">
        <v>56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441</v>
      </c>
      <c r="D8" s="9">
        <v>43</v>
      </c>
      <c r="E8" s="9">
        <v>3</v>
      </c>
      <c r="F8" s="9">
        <v>36</v>
      </c>
      <c r="G8" s="9">
        <v>4</v>
      </c>
      <c r="H8" s="9">
        <v>398</v>
      </c>
      <c r="I8" s="9">
        <v>5</v>
      </c>
      <c r="J8" s="9">
        <v>385</v>
      </c>
      <c r="K8" s="9">
        <v>8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897</v>
      </c>
      <c r="D9" s="9">
        <v>116</v>
      </c>
      <c r="E9" s="9">
        <v>32</v>
      </c>
      <c r="F9" s="9">
        <v>82</v>
      </c>
      <c r="G9" s="9">
        <v>2</v>
      </c>
      <c r="H9" s="9">
        <v>781</v>
      </c>
      <c r="I9" s="9">
        <v>35</v>
      </c>
      <c r="J9" s="9">
        <v>734</v>
      </c>
      <c r="K9" s="9">
        <v>12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1160</v>
      </c>
      <c r="D10" s="9">
        <v>171</v>
      </c>
      <c r="E10" s="9">
        <v>82</v>
      </c>
      <c r="F10" s="9">
        <v>85</v>
      </c>
      <c r="G10" s="9">
        <v>4</v>
      </c>
      <c r="H10" s="9">
        <v>989</v>
      </c>
      <c r="I10" s="9">
        <v>117</v>
      </c>
      <c r="J10" s="9">
        <v>846</v>
      </c>
      <c r="K10" s="9">
        <v>26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1177</v>
      </c>
      <c r="D11" s="9">
        <v>168</v>
      </c>
      <c r="E11" s="9">
        <v>90</v>
      </c>
      <c r="F11" s="9">
        <v>67</v>
      </c>
      <c r="G11" s="9">
        <v>11</v>
      </c>
      <c r="H11" s="9">
        <v>1009</v>
      </c>
      <c r="I11" s="9">
        <v>161</v>
      </c>
      <c r="J11" s="9">
        <v>831</v>
      </c>
      <c r="K11" s="9">
        <v>17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1132</v>
      </c>
      <c r="D12" s="9">
        <v>167</v>
      </c>
      <c r="E12" s="9">
        <v>96</v>
      </c>
      <c r="F12" s="9">
        <v>66</v>
      </c>
      <c r="G12" s="9">
        <v>5</v>
      </c>
      <c r="H12" s="9">
        <v>965</v>
      </c>
      <c r="I12" s="9">
        <v>187</v>
      </c>
      <c r="J12" s="9">
        <v>755</v>
      </c>
      <c r="K12" s="9">
        <v>23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1064</v>
      </c>
      <c r="D13" s="9">
        <v>149</v>
      </c>
      <c r="E13" s="9">
        <v>88</v>
      </c>
      <c r="F13" s="9">
        <v>56</v>
      </c>
      <c r="G13" s="9">
        <v>5</v>
      </c>
      <c r="H13" s="9">
        <v>915</v>
      </c>
      <c r="I13" s="9">
        <v>195</v>
      </c>
      <c r="J13" s="9">
        <v>711</v>
      </c>
      <c r="K13" s="9">
        <v>9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936</v>
      </c>
      <c r="D14" s="9">
        <v>131</v>
      </c>
      <c r="E14" s="9">
        <v>88</v>
      </c>
      <c r="F14" s="9">
        <v>42</v>
      </c>
      <c r="G14" s="9">
        <v>1</v>
      </c>
      <c r="H14" s="9">
        <v>805</v>
      </c>
      <c r="I14" s="9">
        <v>164</v>
      </c>
      <c r="J14" s="9">
        <v>626</v>
      </c>
      <c r="K14" s="9">
        <v>15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755</v>
      </c>
      <c r="D15" s="9">
        <v>99</v>
      </c>
      <c r="E15" s="9">
        <v>64</v>
      </c>
      <c r="F15" s="9">
        <v>35</v>
      </c>
      <c r="G15" s="9" t="s">
        <v>56</v>
      </c>
      <c r="H15" s="9">
        <v>656</v>
      </c>
      <c r="I15" s="9">
        <v>143</v>
      </c>
      <c r="J15" s="9">
        <v>493</v>
      </c>
      <c r="K15" s="9">
        <v>20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710</v>
      </c>
      <c r="D16" s="9">
        <v>79</v>
      </c>
      <c r="E16" s="9">
        <v>54</v>
      </c>
      <c r="F16" s="9">
        <v>23</v>
      </c>
      <c r="G16" s="9">
        <v>2</v>
      </c>
      <c r="H16" s="9">
        <v>631</v>
      </c>
      <c r="I16" s="9">
        <v>139</v>
      </c>
      <c r="J16" s="9">
        <v>476</v>
      </c>
      <c r="K16" s="9">
        <v>16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576</v>
      </c>
      <c r="D17" s="9">
        <v>54</v>
      </c>
      <c r="E17" s="9">
        <v>36</v>
      </c>
      <c r="F17" s="9">
        <v>15</v>
      </c>
      <c r="G17" s="9">
        <v>3</v>
      </c>
      <c r="H17" s="9">
        <v>522</v>
      </c>
      <c r="I17" s="9">
        <v>120</v>
      </c>
      <c r="J17" s="9">
        <v>386</v>
      </c>
      <c r="K17" s="9">
        <v>16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395</v>
      </c>
      <c r="D18" s="9">
        <v>29</v>
      </c>
      <c r="E18" s="9">
        <v>19</v>
      </c>
      <c r="F18" s="9">
        <v>9</v>
      </c>
      <c r="G18" s="9">
        <v>1</v>
      </c>
      <c r="H18" s="9">
        <v>366</v>
      </c>
      <c r="I18" s="9">
        <v>72</v>
      </c>
      <c r="J18" s="9">
        <v>288</v>
      </c>
      <c r="K18" s="9">
        <v>6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193</v>
      </c>
      <c r="D19" s="9">
        <v>12</v>
      </c>
      <c r="E19" s="9">
        <v>6</v>
      </c>
      <c r="F19" s="9">
        <v>6</v>
      </c>
      <c r="G19" s="9" t="s">
        <v>56</v>
      </c>
      <c r="H19" s="9">
        <v>181</v>
      </c>
      <c r="I19" s="9">
        <v>26</v>
      </c>
      <c r="J19" s="9">
        <v>151</v>
      </c>
      <c r="K19" s="9">
        <v>4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85</v>
      </c>
      <c r="D20" s="9">
        <v>11</v>
      </c>
      <c r="E20" s="9">
        <v>4</v>
      </c>
      <c r="F20" s="9">
        <v>6</v>
      </c>
      <c r="G20" s="9">
        <v>1</v>
      </c>
      <c r="H20" s="9">
        <v>74</v>
      </c>
      <c r="I20" s="9">
        <v>3</v>
      </c>
      <c r="J20" s="9">
        <v>68</v>
      </c>
      <c r="K20" s="9">
        <v>3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59</v>
      </c>
      <c r="D21" s="9">
        <v>5</v>
      </c>
      <c r="E21" s="9">
        <v>2</v>
      </c>
      <c r="F21" s="9">
        <v>3</v>
      </c>
      <c r="G21" s="9" t="s">
        <v>56</v>
      </c>
      <c r="H21" s="9">
        <v>54</v>
      </c>
      <c r="I21" s="9">
        <v>11</v>
      </c>
      <c r="J21" s="9">
        <v>43</v>
      </c>
      <c r="K21" s="9" t="s">
        <v>56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3225</v>
      </c>
      <c r="D22" s="3">
        <v>355</v>
      </c>
      <c r="E22" s="3">
        <v>195</v>
      </c>
      <c r="F22" s="3">
        <v>148</v>
      </c>
      <c r="G22" s="3">
        <v>12</v>
      </c>
      <c r="H22" s="3">
        <v>2870</v>
      </c>
      <c r="I22" s="3">
        <v>467</v>
      </c>
      <c r="J22" s="3">
        <v>2346</v>
      </c>
      <c r="K22" s="3">
        <v>57</v>
      </c>
    </row>
    <row r="23" spans="1:16" ht="12" customHeight="1">
      <c r="A23" s="21" t="s">
        <v>45</v>
      </c>
      <c r="B23" s="1" t="s">
        <v>11</v>
      </c>
      <c r="C23" s="9">
        <v>3</v>
      </c>
      <c r="D23" s="9" t="s">
        <v>56</v>
      </c>
      <c r="E23" s="9" t="s">
        <v>56</v>
      </c>
      <c r="F23" s="9" t="s">
        <v>56</v>
      </c>
      <c r="G23" s="9" t="s">
        <v>56</v>
      </c>
      <c r="H23" s="9">
        <v>3</v>
      </c>
      <c r="I23" s="9" t="s">
        <v>56</v>
      </c>
      <c r="J23" s="9">
        <v>3</v>
      </c>
      <c r="K23" s="9" t="s">
        <v>56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124</v>
      </c>
      <c r="D24" s="9">
        <v>9</v>
      </c>
      <c r="E24" s="9" t="s">
        <v>56</v>
      </c>
      <c r="F24" s="9">
        <v>8</v>
      </c>
      <c r="G24" s="9">
        <v>1</v>
      </c>
      <c r="H24" s="9">
        <v>115</v>
      </c>
      <c r="I24" s="9" t="s">
        <v>56</v>
      </c>
      <c r="J24" s="9">
        <v>112</v>
      </c>
      <c r="K24" s="9">
        <v>3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332</v>
      </c>
      <c r="D25" s="9">
        <v>30</v>
      </c>
      <c r="E25" s="9">
        <v>10</v>
      </c>
      <c r="F25" s="9">
        <v>20</v>
      </c>
      <c r="G25" s="9" t="s">
        <v>56</v>
      </c>
      <c r="H25" s="9">
        <v>302</v>
      </c>
      <c r="I25" s="9">
        <v>13</v>
      </c>
      <c r="J25" s="9">
        <v>284</v>
      </c>
      <c r="K25" s="9">
        <v>5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458</v>
      </c>
      <c r="D26" s="9">
        <v>52</v>
      </c>
      <c r="E26" s="9">
        <v>23</v>
      </c>
      <c r="F26" s="9">
        <v>28</v>
      </c>
      <c r="G26" s="9">
        <v>1</v>
      </c>
      <c r="H26" s="9">
        <v>406</v>
      </c>
      <c r="I26" s="9">
        <v>44</v>
      </c>
      <c r="J26" s="9">
        <v>352</v>
      </c>
      <c r="K26" s="9">
        <v>10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437</v>
      </c>
      <c r="D27" s="9">
        <v>55</v>
      </c>
      <c r="E27" s="9">
        <v>28</v>
      </c>
      <c r="F27" s="9">
        <v>25</v>
      </c>
      <c r="G27" s="9">
        <v>2</v>
      </c>
      <c r="H27" s="9">
        <v>382</v>
      </c>
      <c r="I27" s="9">
        <v>61</v>
      </c>
      <c r="J27" s="9">
        <v>314</v>
      </c>
      <c r="K27" s="9">
        <v>7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398</v>
      </c>
      <c r="D28" s="9">
        <v>47</v>
      </c>
      <c r="E28" s="9">
        <v>29</v>
      </c>
      <c r="F28" s="9">
        <v>16</v>
      </c>
      <c r="G28" s="9">
        <v>2</v>
      </c>
      <c r="H28" s="9">
        <v>351</v>
      </c>
      <c r="I28" s="9">
        <v>69</v>
      </c>
      <c r="J28" s="9">
        <v>274</v>
      </c>
      <c r="K28" s="9">
        <v>8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367</v>
      </c>
      <c r="D29" s="9">
        <v>41</v>
      </c>
      <c r="E29" s="9">
        <v>22</v>
      </c>
      <c r="F29" s="9">
        <v>17</v>
      </c>
      <c r="G29" s="9">
        <v>2</v>
      </c>
      <c r="H29" s="9">
        <v>326</v>
      </c>
      <c r="I29" s="9">
        <v>73</v>
      </c>
      <c r="J29" s="9">
        <v>250</v>
      </c>
      <c r="K29" s="9">
        <v>3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300</v>
      </c>
      <c r="D30" s="9">
        <v>40</v>
      </c>
      <c r="E30" s="9">
        <v>30</v>
      </c>
      <c r="F30" s="9">
        <v>10</v>
      </c>
      <c r="G30" s="9" t="s">
        <v>56</v>
      </c>
      <c r="H30" s="9">
        <v>260</v>
      </c>
      <c r="I30" s="9">
        <v>49</v>
      </c>
      <c r="J30" s="9">
        <v>207</v>
      </c>
      <c r="K30" s="9">
        <v>4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248</v>
      </c>
      <c r="D31" s="9">
        <v>33</v>
      </c>
      <c r="E31" s="9">
        <v>25</v>
      </c>
      <c r="F31" s="9">
        <v>8</v>
      </c>
      <c r="G31" s="9" t="s">
        <v>56</v>
      </c>
      <c r="H31" s="9">
        <v>215</v>
      </c>
      <c r="I31" s="9">
        <v>50</v>
      </c>
      <c r="J31" s="9">
        <v>160</v>
      </c>
      <c r="K31" s="9">
        <v>5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226</v>
      </c>
      <c r="D32" s="9">
        <v>24</v>
      </c>
      <c r="E32" s="9">
        <v>17</v>
      </c>
      <c r="F32" s="9">
        <v>5</v>
      </c>
      <c r="G32" s="9">
        <v>2</v>
      </c>
      <c r="H32" s="9">
        <v>202</v>
      </c>
      <c r="I32" s="9">
        <v>53</v>
      </c>
      <c r="J32" s="9">
        <v>145</v>
      </c>
      <c r="K32" s="9">
        <v>4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141</v>
      </c>
      <c r="D33" s="9">
        <v>9</v>
      </c>
      <c r="E33" s="9">
        <v>4</v>
      </c>
      <c r="F33" s="9">
        <v>4</v>
      </c>
      <c r="G33" s="9">
        <v>1</v>
      </c>
      <c r="H33" s="9">
        <v>132</v>
      </c>
      <c r="I33" s="9">
        <v>25</v>
      </c>
      <c r="J33" s="9">
        <v>102</v>
      </c>
      <c r="K33" s="9">
        <v>5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101</v>
      </c>
      <c r="D34" s="9">
        <v>7</v>
      </c>
      <c r="E34" s="9">
        <v>4</v>
      </c>
      <c r="F34" s="9">
        <v>3</v>
      </c>
      <c r="G34" s="9" t="s">
        <v>56</v>
      </c>
      <c r="H34" s="9">
        <v>94</v>
      </c>
      <c r="I34" s="9">
        <v>19</v>
      </c>
      <c r="J34" s="9">
        <v>74</v>
      </c>
      <c r="K34" s="9">
        <v>1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51</v>
      </c>
      <c r="D35" s="9">
        <v>2</v>
      </c>
      <c r="E35" s="9" t="s">
        <v>56</v>
      </c>
      <c r="F35" s="9">
        <v>2</v>
      </c>
      <c r="G35" s="9" t="s">
        <v>56</v>
      </c>
      <c r="H35" s="9">
        <v>49</v>
      </c>
      <c r="I35" s="9">
        <v>7</v>
      </c>
      <c r="J35" s="9">
        <v>41</v>
      </c>
      <c r="K35" s="9">
        <v>1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21</v>
      </c>
      <c r="D36" s="9">
        <v>5</v>
      </c>
      <c r="E36" s="9">
        <v>2</v>
      </c>
      <c r="F36" s="9">
        <v>2</v>
      </c>
      <c r="G36" s="9">
        <v>1</v>
      </c>
      <c r="H36" s="9">
        <v>16</v>
      </c>
      <c r="I36" s="9">
        <v>2</v>
      </c>
      <c r="J36" s="9">
        <v>13</v>
      </c>
      <c r="K36" s="9">
        <v>1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18</v>
      </c>
      <c r="D37" s="9">
        <v>1</v>
      </c>
      <c r="E37" s="9">
        <v>1</v>
      </c>
      <c r="F37" s="9" t="s">
        <v>56</v>
      </c>
      <c r="G37" s="9" t="s">
        <v>56</v>
      </c>
      <c r="H37" s="9">
        <v>17</v>
      </c>
      <c r="I37" s="9">
        <v>2</v>
      </c>
      <c r="J37" s="9">
        <v>15</v>
      </c>
      <c r="K37" s="9" t="s">
        <v>56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6382</v>
      </c>
      <c r="D38" s="3">
        <v>880</v>
      </c>
      <c r="E38" s="3">
        <v>469</v>
      </c>
      <c r="F38" s="3">
        <v>384</v>
      </c>
      <c r="G38" s="3">
        <v>27</v>
      </c>
      <c r="H38" s="3">
        <v>5502</v>
      </c>
      <c r="I38" s="3">
        <v>913</v>
      </c>
      <c r="J38" s="3">
        <v>4471</v>
      </c>
      <c r="K38" s="3">
        <v>118</v>
      </c>
    </row>
    <row r="39" spans="1:16" ht="12" customHeight="1">
      <c r="A39" s="21" t="s">
        <v>45</v>
      </c>
      <c r="B39" s="1" t="s">
        <v>11</v>
      </c>
      <c r="C39" s="9">
        <v>24</v>
      </c>
      <c r="D39" s="9">
        <v>1</v>
      </c>
      <c r="E39" s="9" t="s">
        <v>56</v>
      </c>
      <c r="F39" s="9">
        <v>1</v>
      </c>
      <c r="G39" s="9" t="s">
        <v>56</v>
      </c>
      <c r="H39" s="9">
        <v>23</v>
      </c>
      <c r="I39" s="9">
        <v>2</v>
      </c>
      <c r="J39" s="9">
        <v>21</v>
      </c>
      <c r="K39" s="9" t="s">
        <v>56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317</v>
      </c>
      <c r="D40" s="9">
        <v>34</v>
      </c>
      <c r="E40" s="9">
        <v>3</v>
      </c>
      <c r="F40" s="9">
        <v>28</v>
      </c>
      <c r="G40" s="9">
        <v>3</v>
      </c>
      <c r="H40" s="9">
        <v>283</v>
      </c>
      <c r="I40" s="9">
        <v>5</v>
      </c>
      <c r="J40" s="9">
        <v>273</v>
      </c>
      <c r="K40" s="9">
        <v>5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565</v>
      </c>
      <c r="D41" s="9">
        <v>86</v>
      </c>
      <c r="E41" s="9">
        <v>22</v>
      </c>
      <c r="F41" s="9">
        <v>62</v>
      </c>
      <c r="G41" s="9">
        <v>2</v>
      </c>
      <c r="H41" s="9">
        <v>479</v>
      </c>
      <c r="I41" s="9">
        <v>22</v>
      </c>
      <c r="J41" s="9">
        <v>450</v>
      </c>
      <c r="K41" s="9">
        <v>7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702</v>
      </c>
      <c r="D42" s="9">
        <v>119</v>
      </c>
      <c r="E42" s="9">
        <v>59</v>
      </c>
      <c r="F42" s="9">
        <v>57</v>
      </c>
      <c r="G42" s="9">
        <v>3</v>
      </c>
      <c r="H42" s="9">
        <v>583</v>
      </c>
      <c r="I42" s="9">
        <v>73</v>
      </c>
      <c r="J42" s="9">
        <v>494</v>
      </c>
      <c r="K42" s="9">
        <v>16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740</v>
      </c>
      <c r="D43" s="9">
        <v>113</v>
      </c>
      <c r="E43" s="9">
        <v>62</v>
      </c>
      <c r="F43" s="9">
        <v>42</v>
      </c>
      <c r="G43" s="9">
        <v>9</v>
      </c>
      <c r="H43" s="9">
        <v>627</v>
      </c>
      <c r="I43" s="9">
        <v>100</v>
      </c>
      <c r="J43" s="9">
        <v>517</v>
      </c>
      <c r="K43" s="9">
        <v>10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734</v>
      </c>
      <c r="D44" s="9">
        <v>120</v>
      </c>
      <c r="E44" s="9">
        <v>67</v>
      </c>
      <c r="F44" s="9">
        <v>50</v>
      </c>
      <c r="G44" s="9">
        <v>3</v>
      </c>
      <c r="H44" s="9">
        <v>614</v>
      </c>
      <c r="I44" s="9">
        <v>118</v>
      </c>
      <c r="J44" s="9">
        <v>481</v>
      </c>
      <c r="K44" s="9">
        <v>15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697</v>
      </c>
      <c r="D45" s="9">
        <v>108</v>
      </c>
      <c r="E45" s="9">
        <v>66</v>
      </c>
      <c r="F45" s="9">
        <v>39</v>
      </c>
      <c r="G45" s="9">
        <v>3</v>
      </c>
      <c r="H45" s="9">
        <v>589</v>
      </c>
      <c r="I45" s="9">
        <v>122</v>
      </c>
      <c r="J45" s="9">
        <v>461</v>
      </c>
      <c r="K45" s="9">
        <v>6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636</v>
      </c>
      <c r="D46" s="9">
        <v>91</v>
      </c>
      <c r="E46" s="9">
        <v>58</v>
      </c>
      <c r="F46" s="9">
        <v>32</v>
      </c>
      <c r="G46" s="9">
        <v>1</v>
      </c>
      <c r="H46" s="9">
        <v>545</v>
      </c>
      <c r="I46" s="9">
        <v>115</v>
      </c>
      <c r="J46" s="9">
        <v>419</v>
      </c>
      <c r="K46" s="9">
        <v>11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507</v>
      </c>
      <c r="D47" s="9">
        <v>66</v>
      </c>
      <c r="E47" s="9">
        <v>39</v>
      </c>
      <c r="F47" s="9">
        <v>27</v>
      </c>
      <c r="G47" s="9" t="s">
        <v>56</v>
      </c>
      <c r="H47" s="9">
        <v>441</v>
      </c>
      <c r="I47" s="9">
        <v>93</v>
      </c>
      <c r="J47" s="9">
        <v>333</v>
      </c>
      <c r="K47" s="9">
        <v>15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484</v>
      </c>
      <c r="D48" s="9">
        <v>55</v>
      </c>
      <c r="E48" s="9">
        <v>37</v>
      </c>
      <c r="F48" s="9">
        <v>18</v>
      </c>
      <c r="G48" s="9" t="s">
        <v>56</v>
      </c>
      <c r="H48" s="9">
        <v>429</v>
      </c>
      <c r="I48" s="9">
        <v>86</v>
      </c>
      <c r="J48" s="9">
        <v>331</v>
      </c>
      <c r="K48" s="9">
        <v>12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435</v>
      </c>
      <c r="D49" s="9">
        <v>45</v>
      </c>
      <c r="E49" s="9">
        <v>32</v>
      </c>
      <c r="F49" s="9">
        <v>11</v>
      </c>
      <c r="G49" s="9">
        <v>2</v>
      </c>
      <c r="H49" s="9">
        <v>390</v>
      </c>
      <c r="I49" s="9">
        <v>95</v>
      </c>
      <c r="J49" s="9">
        <v>284</v>
      </c>
      <c r="K49" s="9">
        <v>11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294</v>
      </c>
      <c r="D50" s="9">
        <v>22</v>
      </c>
      <c r="E50" s="9">
        <v>15</v>
      </c>
      <c r="F50" s="9">
        <v>6</v>
      </c>
      <c r="G50" s="9">
        <v>1</v>
      </c>
      <c r="H50" s="9">
        <v>272</v>
      </c>
      <c r="I50" s="9">
        <v>53</v>
      </c>
      <c r="J50" s="9">
        <v>214</v>
      </c>
      <c r="K50" s="9">
        <v>5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142</v>
      </c>
      <c r="D51" s="9">
        <v>10</v>
      </c>
      <c r="E51" s="9">
        <v>6</v>
      </c>
      <c r="F51" s="9">
        <v>4</v>
      </c>
      <c r="G51" s="9" t="s">
        <v>56</v>
      </c>
      <c r="H51" s="9">
        <v>132</v>
      </c>
      <c r="I51" s="9">
        <v>19</v>
      </c>
      <c r="J51" s="9">
        <v>110</v>
      </c>
      <c r="K51" s="9">
        <v>3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64</v>
      </c>
      <c r="D52" s="9">
        <v>6</v>
      </c>
      <c r="E52" s="9">
        <v>2</v>
      </c>
      <c r="F52" s="9">
        <v>4</v>
      </c>
      <c r="G52" s="9" t="s">
        <v>56</v>
      </c>
      <c r="H52" s="9">
        <v>58</v>
      </c>
      <c r="I52" s="9">
        <v>1</v>
      </c>
      <c r="J52" s="9">
        <v>55</v>
      </c>
      <c r="K52" s="9">
        <v>2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41</v>
      </c>
      <c r="D53" s="5">
        <v>4</v>
      </c>
      <c r="E53" s="5">
        <v>1</v>
      </c>
      <c r="F53" s="5">
        <v>3</v>
      </c>
      <c r="G53" s="5" t="s">
        <v>56</v>
      </c>
      <c r="H53" s="5">
        <v>37</v>
      </c>
      <c r="I53" s="5">
        <v>9</v>
      </c>
      <c r="J53" s="5">
        <v>28</v>
      </c>
      <c r="K53" s="5" t="s">
        <v>56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42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3401</v>
      </c>
      <c r="D6" s="3">
        <v>385</v>
      </c>
      <c r="E6" s="3">
        <v>221</v>
      </c>
      <c r="F6" s="3">
        <v>153</v>
      </c>
      <c r="G6" s="3">
        <v>11</v>
      </c>
      <c r="H6" s="3">
        <v>3016</v>
      </c>
      <c r="I6" s="3">
        <v>539</v>
      </c>
      <c r="J6" s="3">
        <v>2406</v>
      </c>
      <c r="K6" s="3">
        <v>71</v>
      </c>
    </row>
    <row r="7" spans="1:31" ht="12" customHeight="1">
      <c r="A7" s="21" t="s">
        <v>45</v>
      </c>
      <c r="B7" s="1" t="s">
        <v>11</v>
      </c>
      <c r="C7" s="9">
        <v>17</v>
      </c>
      <c r="D7" s="9">
        <v>2</v>
      </c>
      <c r="E7" s="9" t="s">
        <v>56</v>
      </c>
      <c r="F7" s="9">
        <v>1</v>
      </c>
      <c r="G7" s="9">
        <v>1</v>
      </c>
      <c r="H7" s="9">
        <v>15</v>
      </c>
      <c r="I7" s="9" t="s">
        <v>56</v>
      </c>
      <c r="J7" s="9">
        <v>15</v>
      </c>
      <c r="K7" s="9" t="s">
        <v>56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155</v>
      </c>
      <c r="D8" s="9">
        <v>15</v>
      </c>
      <c r="E8" s="9">
        <v>2</v>
      </c>
      <c r="F8" s="9">
        <v>12</v>
      </c>
      <c r="G8" s="9">
        <v>1</v>
      </c>
      <c r="H8" s="9">
        <v>140</v>
      </c>
      <c r="I8" s="9">
        <v>2</v>
      </c>
      <c r="J8" s="9">
        <v>138</v>
      </c>
      <c r="K8" s="9" t="s">
        <v>56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331</v>
      </c>
      <c r="D9" s="9">
        <v>49</v>
      </c>
      <c r="E9" s="9">
        <v>21</v>
      </c>
      <c r="F9" s="9">
        <v>27</v>
      </c>
      <c r="G9" s="9">
        <v>1</v>
      </c>
      <c r="H9" s="9">
        <v>282</v>
      </c>
      <c r="I9" s="9">
        <v>22</v>
      </c>
      <c r="J9" s="9">
        <v>251</v>
      </c>
      <c r="K9" s="9">
        <v>9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390</v>
      </c>
      <c r="D10" s="9">
        <v>49</v>
      </c>
      <c r="E10" s="9">
        <v>27</v>
      </c>
      <c r="F10" s="9">
        <v>20</v>
      </c>
      <c r="G10" s="9">
        <v>2</v>
      </c>
      <c r="H10" s="9">
        <v>341</v>
      </c>
      <c r="I10" s="9">
        <v>44</v>
      </c>
      <c r="J10" s="9">
        <v>289</v>
      </c>
      <c r="K10" s="9">
        <v>8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405</v>
      </c>
      <c r="D11" s="9">
        <v>51</v>
      </c>
      <c r="E11" s="9">
        <v>26</v>
      </c>
      <c r="F11" s="9">
        <v>24</v>
      </c>
      <c r="G11" s="9">
        <v>1</v>
      </c>
      <c r="H11" s="9">
        <v>354</v>
      </c>
      <c r="I11" s="9">
        <v>71</v>
      </c>
      <c r="J11" s="9">
        <v>274</v>
      </c>
      <c r="K11" s="9">
        <v>9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388</v>
      </c>
      <c r="D12" s="9">
        <v>43</v>
      </c>
      <c r="E12" s="9">
        <v>25</v>
      </c>
      <c r="F12" s="9">
        <v>18</v>
      </c>
      <c r="G12" s="9" t="s">
        <v>56</v>
      </c>
      <c r="H12" s="9">
        <v>345</v>
      </c>
      <c r="I12" s="9">
        <v>75</v>
      </c>
      <c r="J12" s="9">
        <v>266</v>
      </c>
      <c r="K12" s="9">
        <v>4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391</v>
      </c>
      <c r="D13" s="9">
        <v>45</v>
      </c>
      <c r="E13" s="9">
        <v>33</v>
      </c>
      <c r="F13" s="9">
        <v>10</v>
      </c>
      <c r="G13" s="9">
        <v>2</v>
      </c>
      <c r="H13" s="9">
        <v>346</v>
      </c>
      <c r="I13" s="9">
        <v>65</v>
      </c>
      <c r="J13" s="9">
        <v>267</v>
      </c>
      <c r="K13" s="9">
        <v>14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370</v>
      </c>
      <c r="D14" s="9">
        <v>40</v>
      </c>
      <c r="E14" s="9">
        <v>32</v>
      </c>
      <c r="F14" s="9">
        <v>7</v>
      </c>
      <c r="G14" s="9">
        <v>1</v>
      </c>
      <c r="H14" s="9">
        <v>330</v>
      </c>
      <c r="I14" s="9">
        <v>69</v>
      </c>
      <c r="J14" s="9">
        <v>249</v>
      </c>
      <c r="K14" s="9">
        <v>12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291</v>
      </c>
      <c r="D15" s="9">
        <v>38</v>
      </c>
      <c r="E15" s="9">
        <v>22</v>
      </c>
      <c r="F15" s="9">
        <v>16</v>
      </c>
      <c r="G15" s="9" t="s">
        <v>56</v>
      </c>
      <c r="H15" s="9">
        <v>253</v>
      </c>
      <c r="I15" s="9">
        <v>60</v>
      </c>
      <c r="J15" s="9">
        <v>187</v>
      </c>
      <c r="K15" s="9">
        <v>6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242</v>
      </c>
      <c r="D16" s="9">
        <v>27</v>
      </c>
      <c r="E16" s="9">
        <v>18</v>
      </c>
      <c r="F16" s="9">
        <v>8</v>
      </c>
      <c r="G16" s="9">
        <v>1</v>
      </c>
      <c r="H16" s="9">
        <v>215</v>
      </c>
      <c r="I16" s="9">
        <v>52</v>
      </c>
      <c r="J16" s="9">
        <v>159</v>
      </c>
      <c r="K16" s="9">
        <v>4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195</v>
      </c>
      <c r="D17" s="9">
        <v>11</v>
      </c>
      <c r="E17" s="9">
        <v>6</v>
      </c>
      <c r="F17" s="9">
        <v>5</v>
      </c>
      <c r="G17" s="9" t="s">
        <v>56</v>
      </c>
      <c r="H17" s="9">
        <v>184</v>
      </c>
      <c r="I17" s="9">
        <v>46</v>
      </c>
      <c r="J17" s="9">
        <v>135</v>
      </c>
      <c r="K17" s="9">
        <v>3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124</v>
      </c>
      <c r="D18" s="9">
        <v>10</v>
      </c>
      <c r="E18" s="9">
        <v>5</v>
      </c>
      <c r="F18" s="9">
        <v>4</v>
      </c>
      <c r="G18" s="9">
        <v>1</v>
      </c>
      <c r="H18" s="9">
        <v>114</v>
      </c>
      <c r="I18" s="9">
        <v>24</v>
      </c>
      <c r="J18" s="9">
        <v>90</v>
      </c>
      <c r="K18" s="9" t="s">
        <v>56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45</v>
      </c>
      <c r="D19" s="9" t="s">
        <v>56</v>
      </c>
      <c r="E19" s="9" t="s">
        <v>56</v>
      </c>
      <c r="F19" s="9" t="s">
        <v>56</v>
      </c>
      <c r="G19" s="9" t="s">
        <v>56</v>
      </c>
      <c r="H19" s="9">
        <v>45</v>
      </c>
      <c r="I19" s="9">
        <v>4</v>
      </c>
      <c r="J19" s="9">
        <v>40</v>
      </c>
      <c r="K19" s="9">
        <v>1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30</v>
      </c>
      <c r="D20" s="9">
        <v>2</v>
      </c>
      <c r="E20" s="9">
        <v>2</v>
      </c>
      <c r="F20" s="9" t="s">
        <v>56</v>
      </c>
      <c r="G20" s="9" t="s">
        <v>56</v>
      </c>
      <c r="H20" s="9">
        <v>28</v>
      </c>
      <c r="I20" s="9">
        <v>2</v>
      </c>
      <c r="J20" s="9">
        <v>25</v>
      </c>
      <c r="K20" s="9">
        <v>1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27</v>
      </c>
      <c r="D21" s="9">
        <v>3</v>
      </c>
      <c r="E21" s="9">
        <v>2</v>
      </c>
      <c r="F21" s="9">
        <v>1</v>
      </c>
      <c r="G21" s="9" t="s">
        <v>56</v>
      </c>
      <c r="H21" s="9">
        <v>24</v>
      </c>
      <c r="I21" s="9">
        <v>3</v>
      </c>
      <c r="J21" s="9">
        <v>21</v>
      </c>
      <c r="K21" s="9" t="s">
        <v>56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969</v>
      </c>
      <c r="D22" s="3">
        <v>105</v>
      </c>
      <c r="E22" s="3">
        <v>63</v>
      </c>
      <c r="F22" s="3">
        <v>38</v>
      </c>
      <c r="G22" s="3">
        <v>4</v>
      </c>
      <c r="H22" s="3">
        <v>864</v>
      </c>
      <c r="I22" s="3">
        <v>172</v>
      </c>
      <c r="J22" s="3">
        <v>678</v>
      </c>
      <c r="K22" s="3">
        <v>14</v>
      </c>
    </row>
    <row r="23" spans="1:16" ht="12" customHeight="1">
      <c r="A23" s="21" t="s">
        <v>45</v>
      </c>
      <c r="B23" s="1" t="s">
        <v>11</v>
      </c>
      <c r="C23" s="9">
        <v>2</v>
      </c>
      <c r="D23" s="9">
        <v>1</v>
      </c>
      <c r="E23" s="9" t="s">
        <v>56</v>
      </c>
      <c r="F23" s="9">
        <v>1</v>
      </c>
      <c r="G23" s="9" t="s">
        <v>56</v>
      </c>
      <c r="H23" s="9">
        <v>1</v>
      </c>
      <c r="I23" s="9" t="s">
        <v>56</v>
      </c>
      <c r="J23" s="9">
        <v>1</v>
      </c>
      <c r="K23" s="9" t="s">
        <v>56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38</v>
      </c>
      <c r="D24" s="9">
        <v>7</v>
      </c>
      <c r="E24" s="9" t="s">
        <v>56</v>
      </c>
      <c r="F24" s="9">
        <v>7</v>
      </c>
      <c r="G24" s="9" t="s">
        <v>56</v>
      </c>
      <c r="H24" s="9">
        <v>31</v>
      </c>
      <c r="I24" s="9" t="s">
        <v>56</v>
      </c>
      <c r="J24" s="9">
        <v>31</v>
      </c>
      <c r="K24" s="9" t="s">
        <v>56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92</v>
      </c>
      <c r="D25" s="9">
        <v>8</v>
      </c>
      <c r="E25" s="9">
        <v>4</v>
      </c>
      <c r="F25" s="9">
        <v>4</v>
      </c>
      <c r="G25" s="9" t="s">
        <v>56</v>
      </c>
      <c r="H25" s="9">
        <v>84</v>
      </c>
      <c r="I25" s="9">
        <v>7</v>
      </c>
      <c r="J25" s="9">
        <v>75</v>
      </c>
      <c r="K25" s="9">
        <v>2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131</v>
      </c>
      <c r="D26" s="9">
        <v>16</v>
      </c>
      <c r="E26" s="9">
        <v>10</v>
      </c>
      <c r="F26" s="9">
        <v>4</v>
      </c>
      <c r="G26" s="9">
        <v>2</v>
      </c>
      <c r="H26" s="9">
        <v>115</v>
      </c>
      <c r="I26" s="9">
        <v>15</v>
      </c>
      <c r="J26" s="9">
        <v>98</v>
      </c>
      <c r="K26" s="9">
        <v>2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148</v>
      </c>
      <c r="D27" s="9">
        <v>19</v>
      </c>
      <c r="E27" s="9">
        <v>11</v>
      </c>
      <c r="F27" s="9">
        <v>8</v>
      </c>
      <c r="G27" s="9" t="s">
        <v>56</v>
      </c>
      <c r="H27" s="9">
        <v>129</v>
      </c>
      <c r="I27" s="9">
        <v>36</v>
      </c>
      <c r="J27" s="9">
        <v>93</v>
      </c>
      <c r="K27" s="9" t="s">
        <v>56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107</v>
      </c>
      <c r="D28" s="9">
        <v>10</v>
      </c>
      <c r="E28" s="9">
        <v>7</v>
      </c>
      <c r="F28" s="9">
        <v>3</v>
      </c>
      <c r="G28" s="9" t="s">
        <v>56</v>
      </c>
      <c r="H28" s="9">
        <v>97</v>
      </c>
      <c r="I28" s="9">
        <v>23</v>
      </c>
      <c r="J28" s="9">
        <v>73</v>
      </c>
      <c r="K28" s="9">
        <v>1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126</v>
      </c>
      <c r="D29" s="9">
        <v>12</v>
      </c>
      <c r="E29" s="9">
        <v>9</v>
      </c>
      <c r="F29" s="9">
        <v>3</v>
      </c>
      <c r="G29" s="9" t="s">
        <v>56</v>
      </c>
      <c r="H29" s="9">
        <v>114</v>
      </c>
      <c r="I29" s="9">
        <v>22</v>
      </c>
      <c r="J29" s="9">
        <v>87</v>
      </c>
      <c r="K29" s="9">
        <v>5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105</v>
      </c>
      <c r="D30" s="9">
        <v>7</v>
      </c>
      <c r="E30" s="9">
        <v>6</v>
      </c>
      <c r="F30" s="9">
        <v>1</v>
      </c>
      <c r="G30" s="9" t="s">
        <v>56</v>
      </c>
      <c r="H30" s="9">
        <v>98</v>
      </c>
      <c r="I30" s="9">
        <v>18</v>
      </c>
      <c r="J30" s="9">
        <v>77</v>
      </c>
      <c r="K30" s="9">
        <v>3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85</v>
      </c>
      <c r="D31" s="9">
        <v>14</v>
      </c>
      <c r="E31" s="9">
        <v>8</v>
      </c>
      <c r="F31" s="9">
        <v>6</v>
      </c>
      <c r="G31" s="9" t="s">
        <v>56</v>
      </c>
      <c r="H31" s="9">
        <v>71</v>
      </c>
      <c r="I31" s="9">
        <v>22</v>
      </c>
      <c r="J31" s="9">
        <v>48</v>
      </c>
      <c r="K31" s="9">
        <v>1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55</v>
      </c>
      <c r="D32" s="9">
        <v>6</v>
      </c>
      <c r="E32" s="9">
        <v>5</v>
      </c>
      <c r="F32" s="9" t="s">
        <v>56</v>
      </c>
      <c r="G32" s="9">
        <v>1</v>
      </c>
      <c r="H32" s="9">
        <v>49</v>
      </c>
      <c r="I32" s="9">
        <v>15</v>
      </c>
      <c r="J32" s="9">
        <v>34</v>
      </c>
      <c r="K32" s="9" t="s">
        <v>56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44</v>
      </c>
      <c r="D33" s="9">
        <v>2</v>
      </c>
      <c r="E33" s="9">
        <v>1</v>
      </c>
      <c r="F33" s="9">
        <v>1</v>
      </c>
      <c r="G33" s="9" t="s">
        <v>56</v>
      </c>
      <c r="H33" s="9">
        <v>42</v>
      </c>
      <c r="I33" s="9">
        <v>10</v>
      </c>
      <c r="J33" s="9">
        <v>32</v>
      </c>
      <c r="K33" s="9" t="s">
        <v>56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19</v>
      </c>
      <c r="D34" s="9">
        <v>2</v>
      </c>
      <c r="E34" s="9">
        <v>1</v>
      </c>
      <c r="F34" s="9" t="s">
        <v>56</v>
      </c>
      <c r="G34" s="9">
        <v>1</v>
      </c>
      <c r="H34" s="9">
        <v>17</v>
      </c>
      <c r="I34" s="9">
        <v>3</v>
      </c>
      <c r="J34" s="9">
        <v>14</v>
      </c>
      <c r="K34" s="9" t="s">
        <v>56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9</v>
      </c>
      <c r="D35" s="9" t="s">
        <v>56</v>
      </c>
      <c r="E35" s="9" t="s">
        <v>56</v>
      </c>
      <c r="F35" s="9" t="s">
        <v>56</v>
      </c>
      <c r="G35" s="9" t="s">
        <v>56</v>
      </c>
      <c r="H35" s="9">
        <v>9</v>
      </c>
      <c r="I35" s="9">
        <v>1</v>
      </c>
      <c r="J35" s="9">
        <v>8</v>
      </c>
      <c r="K35" s="9" t="s">
        <v>56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4</v>
      </c>
      <c r="D36" s="9" t="s">
        <v>56</v>
      </c>
      <c r="E36" s="9" t="s">
        <v>56</v>
      </c>
      <c r="F36" s="9" t="s">
        <v>56</v>
      </c>
      <c r="G36" s="9" t="s">
        <v>56</v>
      </c>
      <c r="H36" s="9">
        <v>4</v>
      </c>
      <c r="I36" s="9" t="s">
        <v>56</v>
      </c>
      <c r="J36" s="9">
        <v>4</v>
      </c>
      <c r="K36" s="9" t="s">
        <v>56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4</v>
      </c>
      <c r="D37" s="9">
        <v>1</v>
      </c>
      <c r="E37" s="9">
        <v>1</v>
      </c>
      <c r="F37" s="9" t="s">
        <v>56</v>
      </c>
      <c r="G37" s="9" t="s">
        <v>56</v>
      </c>
      <c r="H37" s="9">
        <v>3</v>
      </c>
      <c r="I37" s="9" t="s">
        <v>56</v>
      </c>
      <c r="J37" s="9">
        <v>3</v>
      </c>
      <c r="K37" s="9" t="s">
        <v>56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2432</v>
      </c>
      <c r="D38" s="3">
        <v>280</v>
      </c>
      <c r="E38" s="3">
        <v>158</v>
      </c>
      <c r="F38" s="3">
        <v>115</v>
      </c>
      <c r="G38" s="3">
        <v>7</v>
      </c>
      <c r="H38" s="3">
        <v>2152</v>
      </c>
      <c r="I38" s="3">
        <v>367</v>
      </c>
      <c r="J38" s="3">
        <v>1728</v>
      </c>
      <c r="K38" s="3">
        <v>57</v>
      </c>
    </row>
    <row r="39" spans="1:16" ht="12" customHeight="1">
      <c r="A39" s="21" t="s">
        <v>45</v>
      </c>
      <c r="B39" s="1" t="s">
        <v>11</v>
      </c>
      <c r="C39" s="9">
        <v>15</v>
      </c>
      <c r="D39" s="9">
        <v>1</v>
      </c>
      <c r="E39" s="9" t="s">
        <v>56</v>
      </c>
      <c r="F39" s="9" t="s">
        <v>56</v>
      </c>
      <c r="G39" s="9">
        <v>1</v>
      </c>
      <c r="H39" s="9">
        <v>14</v>
      </c>
      <c r="I39" s="9" t="s">
        <v>56</v>
      </c>
      <c r="J39" s="9">
        <v>14</v>
      </c>
      <c r="K39" s="9" t="s">
        <v>56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117</v>
      </c>
      <c r="D40" s="9">
        <v>8</v>
      </c>
      <c r="E40" s="9">
        <v>2</v>
      </c>
      <c r="F40" s="9">
        <v>5</v>
      </c>
      <c r="G40" s="9">
        <v>1</v>
      </c>
      <c r="H40" s="9">
        <v>109</v>
      </c>
      <c r="I40" s="9">
        <v>2</v>
      </c>
      <c r="J40" s="9">
        <v>107</v>
      </c>
      <c r="K40" s="9" t="s">
        <v>56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239</v>
      </c>
      <c r="D41" s="9">
        <v>41</v>
      </c>
      <c r="E41" s="9">
        <v>17</v>
      </c>
      <c r="F41" s="9">
        <v>23</v>
      </c>
      <c r="G41" s="9">
        <v>1</v>
      </c>
      <c r="H41" s="9">
        <v>198</v>
      </c>
      <c r="I41" s="9">
        <v>15</v>
      </c>
      <c r="J41" s="9">
        <v>176</v>
      </c>
      <c r="K41" s="9">
        <v>7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259</v>
      </c>
      <c r="D42" s="9">
        <v>33</v>
      </c>
      <c r="E42" s="9">
        <v>17</v>
      </c>
      <c r="F42" s="9">
        <v>16</v>
      </c>
      <c r="G42" s="9" t="s">
        <v>56</v>
      </c>
      <c r="H42" s="9">
        <v>226</v>
      </c>
      <c r="I42" s="9">
        <v>29</v>
      </c>
      <c r="J42" s="9">
        <v>191</v>
      </c>
      <c r="K42" s="9">
        <v>6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257</v>
      </c>
      <c r="D43" s="9">
        <v>32</v>
      </c>
      <c r="E43" s="9">
        <v>15</v>
      </c>
      <c r="F43" s="9">
        <v>16</v>
      </c>
      <c r="G43" s="9">
        <v>1</v>
      </c>
      <c r="H43" s="9">
        <v>225</v>
      </c>
      <c r="I43" s="9">
        <v>35</v>
      </c>
      <c r="J43" s="9">
        <v>181</v>
      </c>
      <c r="K43" s="9">
        <v>9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281</v>
      </c>
      <c r="D44" s="9">
        <v>33</v>
      </c>
      <c r="E44" s="9">
        <v>18</v>
      </c>
      <c r="F44" s="9">
        <v>15</v>
      </c>
      <c r="G44" s="9" t="s">
        <v>56</v>
      </c>
      <c r="H44" s="9">
        <v>248</v>
      </c>
      <c r="I44" s="9">
        <v>52</v>
      </c>
      <c r="J44" s="9">
        <v>193</v>
      </c>
      <c r="K44" s="9">
        <v>3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265</v>
      </c>
      <c r="D45" s="9">
        <v>33</v>
      </c>
      <c r="E45" s="9">
        <v>24</v>
      </c>
      <c r="F45" s="9">
        <v>7</v>
      </c>
      <c r="G45" s="9">
        <v>2</v>
      </c>
      <c r="H45" s="9">
        <v>232</v>
      </c>
      <c r="I45" s="9">
        <v>43</v>
      </c>
      <c r="J45" s="9">
        <v>180</v>
      </c>
      <c r="K45" s="9">
        <v>9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265</v>
      </c>
      <c r="D46" s="9">
        <v>33</v>
      </c>
      <c r="E46" s="9">
        <v>26</v>
      </c>
      <c r="F46" s="9">
        <v>6</v>
      </c>
      <c r="G46" s="9">
        <v>1</v>
      </c>
      <c r="H46" s="9">
        <v>232</v>
      </c>
      <c r="I46" s="9">
        <v>51</v>
      </c>
      <c r="J46" s="9">
        <v>172</v>
      </c>
      <c r="K46" s="9">
        <v>9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206</v>
      </c>
      <c r="D47" s="9">
        <v>24</v>
      </c>
      <c r="E47" s="9">
        <v>14</v>
      </c>
      <c r="F47" s="9">
        <v>10</v>
      </c>
      <c r="G47" s="9" t="s">
        <v>56</v>
      </c>
      <c r="H47" s="9">
        <v>182</v>
      </c>
      <c r="I47" s="9">
        <v>38</v>
      </c>
      <c r="J47" s="9">
        <v>139</v>
      </c>
      <c r="K47" s="9">
        <v>5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187</v>
      </c>
      <c r="D48" s="9">
        <v>21</v>
      </c>
      <c r="E48" s="9">
        <v>13</v>
      </c>
      <c r="F48" s="9">
        <v>8</v>
      </c>
      <c r="G48" s="9" t="s">
        <v>56</v>
      </c>
      <c r="H48" s="9">
        <v>166</v>
      </c>
      <c r="I48" s="9">
        <v>37</v>
      </c>
      <c r="J48" s="9">
        <v>125</v>
      </c>
      <c r="K48" s="9">
        <v>4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151</v>
      </c>
      <c r="D49" s="9">
        <v>9</v>
      </c>
      <c r="E49" s="9">
        <v>5</v>
      </c>
      <c r="F49" s="9">
        <v>4</v>
      </c>
      <c r="G49" s="9" t="s">
        <v>56</v>
      </c>
      <c r="H49" s="9">
        <v>142</v>
      </c>
      <c r="I49" s="9">
        <v>36</v>
      </c>
      <c r="J49" s="9">
        <v>103</v>
      </c>
      <c r="K49" s="9">
        <v>3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105</v>
      </c>
      <c r="D50" s="9">
        <v>8</v>
      </c>
      <c r="E50" s="9">
        <v>4</v>
      </c>
      <c r="F50" s="9">
        <v>4</v>
      </c>
      <c r="G50" s="9" t="s">
        <v>56</v>
      </c>
      <c r="H50" s="9">
        <v>97</v>
      </c>
      <c r="I50" s="9">
        <v>21</v>
      </c>
      <c r="J50" s="9">
        <v>76</v>
      </c>
      <c r="K50" s="9" t="s">
        <v>56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36</v>
      </c>
      <c r="D51" s="9" t="s">
        <v>56</v>
      </c>
      <c r="E51" s="9" t="s">
        <v>56</v>
      </c>
      <c r="F51" s="9" t="s">
        <v>56</v>
      </c>
      <c r="G51" s="9" t="s">
        <v>56</v>
      </c>
      <c r="H51" s="9">
        <v>36</v>
      </c>
      <c r="I51" s="9">
        <v>3</v>
      </c>
      <c r="J51" s="9">
        <v>32</v>
      </c>
      <c r="K51" s="9">
        <v>1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26</v>
      </c>
      <c r="D52" s="9">
        <v>2</v>
      </c>
      <c r="E52" s="9">
        <v>2</v>
      </c>
      <c r="F52" s="9" t="s">
        <v>56</v>
      </c>
      <c r="G52" s="9" t="s">
        <v>56</v>
      </c>
      <c r="H52" s="9">
        <v>24</v>
      </c>
      <c r="I52" s="9">
        <v>2</v>
      </c>
      <c r="J52" s="9">
        <v>21</v>
      </c>
      <c r="K52" s="9">
        <v>1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23</v>
      </c>
      <c r="D53" s="5">
        <v>2</v>
      </c>
      <c r="E53" s="5">
        <v>1</v>
      </c>
      <c r="F53" s="5">
        <v>1</v>
      </c>
      <c r="G53" s="5" t="s">
        <v>56</v>
      </c>
      <c r="H53" s="5">
        <v>21</v>
      </c>
      <c r="I53" s="5">
        <v>3</v>
      </c>
      <c r="J53" s="5">
        <v>18</v>
      </c>
      <c r="K53" s="5" t="s">
        <v>56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6354</v>
      </c>
      <c r="D6" s="3">
        <v>412</v>
      </c>
      <c r="E6" s="3">
        <v>201</v>
      </c>
      <c r="F6" s="3">
        <v>202</v>
      </c>
      <c r="G6" s="3">
        <v>9</v>
      </c>
      <c r="H6" s="3">
        <v>5942</v>
      </c>
      <c r="I6" s="3">
        <v>761</v>
      </c>
      <c r="J6" s="3">
        <v>5044</v>
      </c>
      <c r="K6" s="3">
        <v>137</v>
      </c>
    </row>
    <row r="7" spans="1:31" ht="12" customHeight="1">
      <c r="A7" s="21" t="s">
        <v>45</v>
      </c>
      <c r="B7" s="1" t="s">
        <v>11</v>
      </c>
      <c r="C7" s="9">
        <v>50</v>
      </c>
      <c r="D7" s="9">
        <v>4</v>
      </c>
      <c r="E7" s="9" t="s">
        <v>56</v>
      </c>
      <c r="F7" s="9">
        <v>3</v>
      </c>
      <c r="G7" s="9">
        <v>1</v>
      </c>
      <c r="H7" s="9">
        <v>46</v>
      </c>
      <c r="I7" s="9" t="s">
        <v>56</v>
      </c>
      <c r="J7" s="9">
        <v>46</v>
      </c>
      <c r="K7" s="9" t="s">
        <v>56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503</v>
      </c>
      <c r="D8" s="9">
        <v>24</v>
      </c>
      <c r="E8" s="9">
        <v>4</v>
      </c>
      <c r="F8" s="9">
        <v>20</v>
      </c>
      <c r="G8" s="9" t="s">
        <v>56</v>
      </c>
      <c r="H8" s="9">
        <v>479</v>
      </c>
      <c r="I8" s="9">
        <v>9</v>
      </c>
      <c r="J8" s="9">
        <v>457</v>
      </c>
      <c r="K8" s="9">
        <v>13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715</v>
      </c>
      <c r="D9" s="9">
        <v>48</v>
      </c>
      <c r="E9" s="9">
        <v>10</v>
      </c>
      <c r="F9" s="9">
        <v>34</v>
      </c>
      <c r="G9" s="9">
        <v>4</v>
      </c>
      <c r="H9" s="9">
        <v>667</v>
      </c>
      <c r="I9" s="9">
        <v>46</v>
      </c>
      <c r="J9" s="9">
        <v>604</v>
      </c>
      <c r="K9" s="9">
        <v>17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832</v>
      </c>
      <c r="D10" s="9">
        <v>66</v>
      </c>
      <c r="E10" s="9">
        <v>32</v>
      </c>
      <c r="F10" s="9">
        <v>34</v>
      </c>
      <c r="G10" s="9" t="s">
        <v>56</v>
      </c>
      <c r="H10" s="9">
        <v>766</v>
      </c>
      <c r="I10" s="9">
        <v>77</v>
      </c>
      <c r="J10" s="9">
        <v>665</v>
      </c>
      <c r="K10" s="9">
        <v>24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785</v>
      </c>
      <c r="D11" s="9">
        <v>44</v>
      </c>
      <c r="E11" s="9">
        <v>24</v>
      </c>
      <c r="F11" s="9">
        <v>18</v>
      </c>
      <c r="G11" s="9">
        <v>2</v>
      </c>
      <c r="H11" s="9">
        <v>741</v>
      </c>
      <c r="I11" s="9">
        <v>92</v>
      </c>
      <c r="J11" s="9">
        <v>633</v>
      </c>
      <c r="K11" s="9">
        <v>16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782</v>
      </c>
      <c r="D12" s="9">
        <v>65</v>
      </c>
      <c r="E12" s="9">
        <v>36</v>
      </c>
      <c r="F12" s="9">
        <v>28</v>
      </c>
      <c r="G12" s="9">
        <v>1</v>
      </c>
      <c r="H12" s="9">
        <v>717</v>
      </c>
      <c r="I12" s="9">
        <v>100</v>
      </c>
      <c r="J12" s="9">
        <v>608</v>
      </c>
      <c r="K12" s="9">
        <v>9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665</v>
      </c>
      <c r="D13" s="9">
        <v>41</v>
      </c>
      <c r="E13" s="9">
        <v>25</v>
      </c>
      <c r="F13" s="9">
        <v>15</v>
      </c>
      <c r="G13" s="9">
        <v>1</v>
      </c>
      <c r="H13" s="9">
        <v>624</v>
      </c>
      <c r="I13" s="9">
        <v>104</v>
      </c>
      <c r="J13" s="9">
        <v>503</v>
      </c>
      <c r="K13" s="9">
        <v>17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576</v>
      </c>
      <c r="D14" s="9">
        <v>39</v>
      </c>
      <c r="E14" s="9">
        <v>21</v>
      </c>
      <c r="F14" s="9">
        <v>18</v>
      </c>
      <c r="G14" s="9" t="s">
        <v>56</v>
      </c>
      <c r="H14" s="9">
        <v>537</v>
      </c>
      <c r="I14" s="9">
        <v>85</v>
      </c>
      <c r="J14" s="9">
        <v>442</v>
      </c>
      <c r="K14" s="9">
        <v>10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453</v>
      </c>
      <c r="D15" s="9">
        <v>30</v>
      </c>
      <c r="E15" s="9">
        <v>14</v>
      </c>
      <c r="F15" s="9">
        <v>16</v>
      </c>
      <c r="G15" s="9" t="s">
        <v>56</v>
      </c>
      <c r="H15" s="9">
        <v>423</v>
      </c>
      <c r="I15" s="9">
        <v>83</v>
      </c>
      <c r="J15" s="9">
        <v>332</v>
      </c>
      <c r="K15" s="9">
        <v>8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393</v>
      </c>
      <c r="D16" s="9">
        <v>25</v>
      </c>
      <c r="E16" s="9">
        <v>18</v>
      </c>
      <c r="F16" s="9">
        <v>7</v>
      </c>
      <c r="G16" s="9" t="s">
        <v>56</v>
      </c>
      <c r="H16" s="9">
        <v>368</v>
      </c>
      <c r="I16" s="9">
        <v>74</v>
      </c>
      <c r="J16" s="9">
        <v>283</v>
      </c>
      <c r="K16" s="9">
        <v>11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275</v>
      </c>
      <c r="D17" s="9">
        <v>15</v>
      </c>
      <c r="E17" s="9">
        <v>10</v>
      </c>
      <c r="F17" s="9">
        <v>5</v>
      </c>
      <c r="G17" s="9" t="s">
        <v>56</v>
      </c>
      <c r="H17" s="9">
        <v>260</v>
      </c>
      <c r="I17" s="9">
        <v>51</v>
      </c>
      <c r="J17" s="9">
        <v>200</v>
      </c>
      <c r="K17" s="9">
        <v>9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182</v>
      </c>
      <c r="D18" s="9">
        <v>6</v>
      </c>
      <c r="E18" s="9">
        <v>3</v>
      </c>
      <c r="F18" s="9">
        <v>3</v>
      </c>
      <c r="G18" s="9" t="s">
        <v>56</v>
      </c>
      <c r="H18" s="9">
        <v>176</v>
      </c>
      <c r="I18" s="9">
        <v>24</v>
      </c>
      <c r="J18" s="9">
        <v>151</v>
      </c>
      <c r="K18" s="9">
        <v>1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87</v>
      </c>
      <c r="D19" s="9">
        <v>2</v>
      </c>
      <c r="E19" s="9">
        <v>2</v>
      </c>
      <c r="F19" s="9" t="s">
        <v>56</v>
      </c>
      <c r="G19" s="9" t="s">
        <v>56</v>
      </c>
      <c r="H19" s="9">
        <v>85</v>
      </c>
      <c r="I19" s="9">
        <v>10</v>
      </c>
      <c r="J19" s="9">
        <v>75</v>
      </c>
      <c r="K19" s="9" t="s">
        <v>56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39</v>
      </c>
      <c r="D20" s="9">
        <v>3</v>
      </c>
      <c r="E20" s="9">
        <v>2</v>
      </c>
      <c r="F20" s="9">
        <v>1</v>
      </c>
      <c r="G20" s="9" t="s">
        <v>56</v>
      </c>
      <c r="H20" s="9">
        <v>36</v>
      </c>
      <c r="I20" s="9">
        <v>4</v>
      </c>
      <c r="J20" s="9">
        <v>31</v>
      </c>
      <c r="K20" s="9">
        <v>1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17</v>
      </c>
      <c r="D21" s="9" t="s">
        <v>56</v>
      </c>
      <c r="E21" s="9" t="s">
        <v>56</v>
      </c>
      <c r="F21" s="9" t="s">
        <v>56</v>
      </c>
      <c r="G21" s="9" t="s">
        <v>56</v>
      </c>
      <c r="H21" s="9">
        <v>17</v>
      </c>
      <c r="I21" s="9">
        <v>2</v>
      </c>
      <c r="J21" s="9">
        <v>14</v>
      </c>
      <c r="K21" s="9">
        <v>1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1864</v>
      </c>
      <c r="D22" s="3">
        <v>124</v>
      </c>
      <c r="E22" s="3">
        <v>66</v>
      </c>
      <c r="F22" s="3">
        <v>55</v>
      </c>
      <c r="G22" s="3">
        <v>3</v>
      </c>
      <c r="H22" s="3">
        <v>1740</v>
      </c>
      <c r="I22" s="3">
        <v>186</v>
      </c>
      <c r="J22" s="3">
        <v>1522</v>
      </c>
      <c r="K22" s="3">
        <v>32</v>
      </c>
    </row>
    <row r="23" spans="1:16" ht="12" customHeight="1">
      <c r="A23" s="21" t="s">
        <v>45</v>
      </c>
      <c r="B23" s="1" t="s">
        <v>11</v>
      </c>
      <c r="C23" s="9">
        <v>12</v>
      </c>
      <c r="D23" s="9" t="s">
        <v>56</v>
      </c>
      <c r="E23" s="9" t="s">
        <v>56</v>
      </c>
      <c r="F23" s="9" t="s">
        <v>56</v>
      </c>
      <c r="G23" s="9" t="s">
        <v>56</v>
      </c>
      <c r="H23" s="9">
        <v>12</v>
      </c>
      <c r="I23" s="9" t="s">
        <v>56</v>
      </c>
      <c r="J23" s="9">
        <v>12</v>
      </c>
      <c r="K23" s="9" t="s">
        <v>56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109</v>
      </c>
      <c r="D24" s="9">
        <v>1</v>
      </c>
      <c r="E24" s="9" t="s">
        <v>56</v>
      </c>
      <c r="F24" s="9">
        <v>1</v>
      </c>
      <c r="G24" s="9" t="s">
        <v>56</v>
      </c>
      <c r="H24" s="9">
        <v>108</v>
      </c>
      <c r="I24" s="9">
        <v>2</v>
      </c>
      <c r="J24" s="9">
        <v>104</v>
      </c>
      <c r="K24" s="9">
        <v>2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194</v>
      </c>
      <c r="D25" s="9">
        <v>8</v>
      </c>
      <c r="E25" s="9">
        <v>1</v>
      </c>
      <c r="F25" s="9">
        <v>6</v>
      </c>
      <c r="G25" s="9">
        <v>1</v>
      </c>
      <c r="H25" s="9">
        <v>186</v>
      </c>
      <c r="I25" s="9">
        <v>11</v>
      </c>
      <c r="J25" s="9">
        <v>169</v>
      </c>
      <c r="K25" s="9">
        <v>6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288</v>
      </c>
      <c r="D26" s="9">
        <v>18</v>
      </c>
      <c r="E26" s="9">
        <v>11</v>
      </c>
      <c r="F26" s="9">
        <v>7</v>
      </c>
      <c r="G26" s="9" t="s">
        <v>56</v>
      </c>
      <c r="H26" s="9">
        <v>270</v>
      </c>
      <c r="I26" s="9">
        <v>22</v>
      </c>
      <c r="J26" s="9">
        <v>242</v>
      </c>
      <c r="K26" s="9">
        <v>6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265</v>
      </c>
      <c r="D27" s="9">
        <v>16</v>
      </c>
      <c r="E27" s="9">
        <v>11</v>
      </c>
      <c r="F27" s="9">
        <v>4</v>
      </c>
      <c r="G27" s="9">
        <v>1</v>
      </c>
      <c r="H27" s="9">
        <v>249</v>
      </c>
      <c r="I27" s="9">
        <v>25</v>
      </c>
      <c r="J27" s="9">
        <v>221</v>
      </c>
      <c r="K27" s="9">
        <v>3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249</v>
      </c>
      <c r="D28" s="9">
        <v>24</v>
      </c>
      <c r="E28" s="9">
        <v>15</v>
      </c>
      <c r="F28" s="9">
        <v>9</v>
      </c>
      <c r="G28" s="9" t="s">
        <v>56</v>
      </c>
      <c r="H28" s="9">
        <v>225</v>
      </c>
      <c r="I28" s="9">
        <v>24</v>
      </c>
      <c r="J28" s="9">
        <v>198</v>
      </c>
      <c r="K28" s="9">
        <v>3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198</v>
      </c>
      <c r="D29" s="9">
        <v>17</v>
      </c>
      <c r="E29" s="9">
        <v>8</v>
      </c>
      <c r="F29" s="9">
        <v>8</v>
      </c>
      <c r="G29" s="9">
        <v>1</v>
      </c>
      <c r="H29" s="9">
        <v>181</v>
      </c>
      <c r="I29" s="9">
        <v>26</v>
      </c>
      <c r="J29" s="9">
        <v>150</v>
      </c>
      <c r="K29" s="9">
        <v>5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187</v>
      </c>
      <c r="D30" s="9">
        <v>16</v>
      </c>
      <c r="E30" s="9">
        <v>11</v>
      </c>
      <c r="F30" s="9">
        <v>5</v>
      </c>
      <c r="G30" s="9" t="s">
        <v>56</v>
      </c>
      <c r="H30" s="9">
        <v>171</v>
      </c>
      <c r="I30" s="9">
        <v>23</v>
      </c>
      <c r="J30" s="9">
        <v>147</v>
      </c>
      <c r="K30" s="9">
        <v>1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125</v>
      </c>
      <c r="D31" s="9">
        <v>11</v>
      </c>
      <c r="E31" s="9">
        <v>2</v>
      </c>
      <c r="F31" s="9">
        <v>9</v>
      </c>
      <c r="G31" s="9" t="s">
        <v>56</v>
      </c>
      <c r="H31" s="9">
        <v>114</v>
      </c>
      <c r="I31" s="9">
        <v>24</v>
      </c>
      <c r="J31" s="9">
        <v>90</v>
      </c>
      <c r="K31" s="9" t="s">
        <v>56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113</v>
      </c>
      <c r="D32" s="9">
        <v>7</v>
      </c>
      <c r="E32" s="9">
        <v>5</v>
      </c>
      <c r="F32" s="9">
        <v>2</v>
      </c>
      <c r="G32" s="9" t="s">
        <v>56</v>
      </c>
      <c r="H32" s="9">
        <v>106</v>
      </c>
      <c r="I32" s="9">
        <v>16</v>
      </c>
      <c r="J32" s="9">
        <v>88</v>
      </c>
      <c r="K32" s="9">
        <v>2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55</v>
      </c>
      <c r="D33" s="9">
        <v>6</v>
      </c>
      <c r="E33" s="9">
        <v>2</v>
      </c>
      <c r="F33" s="9">
        <v>4</v>
      </c>
      <c r="G33" s="9" t="s">
        <v>56</v>
      </c>
      <c r="H33" s="9">
        <v>49</v>
      </c>
      <c r="I33" s="9">
        <v>6</v>
      </c>
      <c r="J33" s="9">
        <v>40</v>
      </c>
      <c r="K33" s="9">
        <v>3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37</v>
      </c>
      <c r="D34" s="9" t="s">
        <v>56</v>
      </c>
      <c r="E34" s="9" t="s">
        <v>56</v>
      </c>
      <c r="F34" s="9" t="s">
        <v>56</v>
      </c>
      <c r="G34" s="9" t="s">
        <v>56</v>
      </c>
      <c r="H34" s="9">
        <v>37</v>
      </c>
      <c r="I34" s="9">
        <v>4</v>
      </c>
      <c r="J34" s="9">
        <v>33</v>
      </c>
      <c r="K34" s="9" t="s">
        <v>56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20</v>
      </c>
      <c r="D35" s="9" t="s">
        <v>56</v>
      </c>
      <c r="E35" s="9" t="s">
        <v>56</v>
      </c>
      <c r="F35" s="9" t="s">
        <v>56</v>
      </c>
      <c r="G35" s="9" t="s">
        <v>56</v>
      </c>
      <c r="H35" s="9">
        <v>20</v>
      </c>
      <c r="I35" s="9">
        <v>2</v>
      </c>
      <c r="J35" s="9">
        <v>18</v>
      </c>
      <c r="K35" s="9" t="s">
        <v>56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10</v>
      </c>
      <c r="D36" s="9" t="s">
        <v>56</v>
      </c>
      <c r="E36" s="9" t="s">
        <v>56</v>
      </c>
      <c r="F36" s="9" t="s">
        <v>56</v>
      </c>
      <c r="G36" s="9" t="s">
        <v>56</v>
      </c>
      <c r="H36" s="9">
        <v>10</v>
      </c>
      <c r="I36" s="9">
        <v>1</v>
      </c>
      <c r="J36" s="9">
        <v>8</v>
      </c>
      <c r="K36" s="9">
        <v>1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2</v>
      </c>
      <c r="D37" s="9" t="s">
        <v>56</v>
      </c>
      <c r="E37" s="9" t="s">
        <v>56</v>
      </c>
      <c r="F37" s="9" t="s">
        <v>56</v>
      </c>
      <c r="G37" s="9" t="s">
        <v>56</v>
      </c>
      <c r="H37" s="9">
        <v>2</v>
      </c>
      <c r="I37" s="9" t="s">
        <v>56</v>
      </c>
      <c r="J37" s="9">
        <v>2</v>
      </c>
      <c r="K37" s="9" t="s">
        <v>56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4490</v>
      </c>
      <c r="D38" s="3">
        <v>288</v>
      </c>
      <c r="E38" s="3">
        <v>135</v>
      </c>
      <c r="F38" s="3">
        <v>147</v>
      </c>
      <c r="G38" s="3">
        <v>6</v>
      </c>
      <c r="H38" s="3">
        <v>4202</v>
      </c>
      <c r="I38" s="3">
        <v>575</v>
      </c>
      <c r="J38" s="3">
        <v>3522</v>
      </c>
      <c r="K38" s="3">
        <v>105</v>
      </c>
    </row>
    <row r="39" spans="1:16" ht="12" customHeight="1">
      <c r="A39" s="21" t="s">
        <v>45</v>
      </c>
      <c r="B39" s="1" t="s">
        <v>11</v>
      </c>
      <c r="C39" s="9">
        <v>38</v>
      </c>
      <c r="D39" s="9">
        <v>4</v>
      </c>
      <c r="E39" s="9" t="s">
        <v>56</v>
      </c>
      <c r="F39" s="9">
        <v>3</v>
      </c>
      <c r="G39" s="9">
        <v>1</v>
      </c>
      <c r="H39" s="9">
        <v>34</v>
      </c>
      <c r="I39" s="9" t="s">
        <v>56</v>
      </c>
      <c r="J39" s="9">
        <v>34</v>
      </c>
      <c r="K39" s="9" t="s">
        <v>56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394</v>
      </c>
      <c r="D40" s="9">
        <v>23</v>
      </c>
      <c r="E40" s="9">
        <v>4</v>
      </c>
      <c r="F40" s="9">
        <v>19</v>
      </c>
      <c r="G40" s="9" t="s">
        <v>56</v>
      </c>
      <c r="H40" s="9">
        <v>371</v>
      </c>
      <c r="I40" s="9">
        <v>7</v>
      </c>
      <c r="J40" s="9">
        <v>353</v>
      </c>
      <c r="K40" s="9">
        <v>11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521</v>
      </c>
      <c r="D41" s="9">
        <v>40</v>
      </c>
      <c r="E41" s="9">
        <v>9</v>
      </c>
      <c r="F41" s="9">
        <v>28</v>
      </c>
      <c r="G41" s="9">
        <v>3</v>
      </c>
      <c r="H41" s="9">
        <v>481</v>
      </c>
      <c r="I41" s="9">
        <v>35</v>
      </c>
      <c r="J41" s="9">
        <v>435</v>
      </c>
      <c r="K41" s="9">
        <v>11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544</v>
      </c>
      <c r="D42" s="9">
        <v>48</v>
      </c>
      <c r="E42" s="9">
        <v>21</v>
      </c>
      <c r="F42" s="9">
        <v>27</v>
      </c>
      <c r="G42" s="9" t="s">
        <v>56</v>
      </c>
      <c r="H42" s="9">
        <v>496</v>
      </c>
      <c r="I42" s="9">
        <v>55</v>
      </c>
      <c r="J42" s="9">
        <v>423</v>
      </c>
      <c r="K42" s="9">
        <v>18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520</v>
      </c>
      <c r="D43" s="9">
        <v>28</v>
      </c>
      <c r="E43" s="9">
        <v>13</v>
      </c>
      <c r="F43" s="9">
        <v>14</v>
      </c>
      <c r="G43" s="9">
        <v>1</v>
      </c>
      <c r="H43" s="9">
        <v>492</v>
      </c>
      <c r="I43" s="9">
        <v>67</v>
      </c>
      <c r="J43" s="9">
        <v>412</v>
      </c>
      <c r="K43" s="9">
        <v>13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533</v>
      </c>
      <c r="D44" s="9">
        <v>41</v>
      </c>
      <c r="E44" s="9">
        <v>21</v>
      </c>
      <c r="F44" s="9">
        <v>19</v>
      </c>
      <c r="G44" s="9">
        <v>1</v>
      </c>
      <c r="H44" s="9">
        <v>492</v>
      </c>
      <c r="I44" s="9">
        <v>76</v>
      </c>
      <c r="J44" s="9">
        <v>410</v>
      </c>
      <c r="K44" s="9">
        <v>6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467</v>
      </c>
      <c r="D45" s="9">
        <v>24</v>
      </c>
      <c r="E45" s="9">
        <v>17</v>
      </c>
      <c r="F45" s="9">
        <v>7</v>
      </c>
      <c r="G45" s="9" t="s">
        <v>56</v>
      </c>
      <c r="H45" s="9">
        <v>443</v>
      </c>
      <c r="I45" s="9">
        <v>78</v>
      </c>
      <c r="J45" s="9">
        <v>353</v>
      </c>
      <c r="K45" s="9">
        <v>12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389</v>
      </c>
      <c r="D46" s="9">
        <v>23</v>
      </c>
      <c r="E46" s="9">
        <v>10</v>
      </c>
      <c r="F46" s="9">
        <v>13</v>
      </c>
      <c r="G46" s="9" t="s">
        <v>56</v>
      </c>
      <c r="H46" s="9">
        <v>366</v>
      </c>
      <c r="I46" s="9">
        <v>62</v>
      </c>
      <c r="J46" s="9">
        <v>295</v>
      </c>
      <c r="K46" s="9">
        <v>9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328</v>
      </c>
      <c r="D47" s="9">
        <v>19</v>
      </c>
      <c r="E47" s="9">
        <v>12</v>
      </c>
      <c r="F47" s="9">
        <v>7</v>
      </c>
      <c r="G47" s="9" t="s">
        <v>56</v>
      </c>
      <c r="H47" s="9">
        <v>309</v>
      </c>
      <c r="I47" s="9">
        <v>59</v>
      </c>
      <c r="J47" s="9">
        <v>242</v>
      </c>
      <c r="K47" s="9">
        <v>8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280</v>
      </c>
      <c r="D48" s="9">
        <v>18</v>
      </c>
      <c r="E48" s="9">
        <v>13</v>
      </c>
      <c r="F48" s="9">
        <v>5</v>
      </c>
      <c r="G48" s="9" t="s">
        <v>56</v>
      </c>
      <c r="H48" s="9">
        <v>262</v>
      </c>
      <c r="I48" s="9">
        <v>58</v>
      </c>
      <c r="J48" s="9">
        <v>195</v>
      </c>
      <c r="K48" s="9">
        <v>9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220</v>
      </c>
      <c r="D49" s="9">
        <v>9</v>
      </c>
      <c r="E49" s="9">
        <v>8</v>
      </c>
      <c r="F49" s="9">
        <v>1</v>
      </c>
      <c r="G49" s="9" t="s">
        <v>56</v>
      </c>
      <c r="H49" s="9">
        <v>211</v>
      </c>
      <c r="I49" s="9">
        <v>45</v>
      </c>
      <c r="J49" s="9">
        <v>160</v>
      </c>
      <c r="K49" s="9">
        <v>6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145</v>
      </c>
      <c r="D50" s="9">
        <v>6</v>
      </c>
      <c r="E50" s="9">
        <v>3</v>
      </c>
      <c r="F50" s="9">
        <v>3</v>
      </c>
      <c r="G50" s="9" t="s">
        <v>56</v>
      </c>
      <c r="H50" s="9">
        <v>139</v>
      </c>
      <c r="I50" s="9">
        <v>20</v>
      </c>
      <c r="J50" s="9">
        <v>118</v>
      </c>
      <c r="K50" s="9">
        <v>1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67</v>
      </c>
      <c r="D51" s="9">
        <v>2</v>
      </c>
      <c r="E51" s="9">
        <v>2</v>
      </c>
      <c r="F51" s="9" t="s">
        <v>56</v>
      </c>
      <c r="G51" s="9" t="s">
        <v>56</v>
      </c>
      <c r="H51" s="9">
        <v>65</v>
      </c>
      <c r="I51" s="9">
        <v>8</v>
      </c>
      <c r="J51" s="9">
        <v>57</v>
      </c>
      <c r="K51" s="9" t="s">
        <v>56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29</v>
      </c>
      <c r="D52" s="9">
        <v>3</v>
      </c>
      <c r="E52" s="9">
        <v>2</v>
      </c>
      <c r="F52" s="9">
        <v>1</v>
      </c>
      <c r="G52" s="9" t="s">
        <v>56</v>
      </c>
      <c r="H52" s="9">
        <v>26</v>
      </c>
      <c r="I52" s="9">
        <v>3</v>
      </c>
      <c r="J52" s="9">
        <v>23</v>
      </c>
      <c r="K52" s="9" t="s">
        <v>56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15</v>
      </c>
      <c r="D53" s="5" t="s">
        <v>56</v>
      </c>
      <c r="E53" s="5" t="s">
        <v>56</v>
      </c>
      <c r="F53" s="5" t="s">
        <v>56</v>
      </c>
      <c r="G53" s="5" t="s">
        <v>56</v>
      </c>
      <c r="H53" s="5">
        <v>15</v>
      </c>
      <c r="I53" s="5">
        <v>2</v>
      </c>
      <c r="J53" s="5">
        <v>12</v>
      </c>
      <c r="K53" s="5">
        <v>1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11" width="15.33203125" customWidth="1"/>
    <col min="12" max="31" width="23.33203125" customWidth="1"/>
  </cols>
  <sheetData>
    <row r="1" spans="1:31" ht="13.9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s="33" customFormat="1" ht="33" customHeight="1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2"/>
      <c r="N2" s="32" t="s">
        <v>45</v>
      </c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30" customHeight="1">
      <c r="A3" s="24" t="s">
        <v>2</v>
      </c>
      <c r="B3" s="24" t="s">
        <v>45</v>
      </c>
      <c r="C3" s="24" t="s">
        <v>3</v>
      </c>
      <c r="D3" s="24" t="s">
        <v>4</v>
      </c>
      <c r="E3" s="24" t="s">
        <v>45</v>
      </c>
      <c r="F3" s="24" t="s">
        <v>45</v>
      </c>
      <c r="G3" s="24" t="s">
        <v>45</v>
      </c>
      <c r="H3" s="24" t="s">
        <v>5</v>
      </c>
      <c r="I3" s="24" t="s">
        <v>45</v>
      </c>
      <c r="J3" s="24" t="s">
        <v>45</v>
      </c>
      <c r="K3" s="24" t="s">
        <v>45</v>
      </c>
    </row>
    <row r="4" spans="1:31" ht="15.6" customHeight="1">
      <c r="A4" s="24" t="s">
        <v>45</v>
      </c>
      <c r="B4" s="24" t="s">
        <v>45</v>
      </c>
      <c r="C4" s="24" t="s">
        <v>45</v>
      </c>
      <c r="D4" s="24" t="s">
        <v>6</v>
      </c>
      <c r="E4" s="24" t="s">
        <v>45</v>
      </c>
      <c r="F4" s="24" t="s">
        <v>45</v>
      </c>
      <c r="G4" s="24" t="s">
        <v>45</v>
      </c>
      <c r="H4" s="24" t="s">
        <v>6</v>
      </c>
      <c r="I4" s="24" t="s">
        <v>45</v>
      </c>
      <c r="J4" s="24" t="s">
        <v>45</v>
      </c>
      <c r="K4" s="2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31" ht="12" customHeight="1">
      <c r="A5" s="24" t="s">
        <v>45</v>
      </c>
      <c r="B5" s="24" t="s">
        <v>45</v>
      </c>
      <c r="C5" s="24" t="s">
        <v>45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7</v>
      </c>
      <c r="I5" s="2" t="s">
        <v>8</v>
      </c>
      <c r="J5" s="2" t="s">
        <v>9</v>
      </c>
      <c r="K5" s="2" t="s">
        <v>10</v>
      </c>
      <c r="L5" t="s">
        <v>45</v>
      </c>
      <c r="M5" t="s">
        <v>45</v>
      </c>
      <c r="N5" t="s">
        <v>45</v>
      </c>
      <c r="O5" t="s">
        <v>45</v>
      </c>
      <c r="P5" t="s">
        <v>45</v>
      </c>
    </row>
    <row r="6" spans="1:31" ht="12" customHeight="1">
      <c r="A6" s="20" t="s">
        <v>7</v>
      </c>
      <c r="B6" s="8" t="s">
        <v>45</v>
      </c>
      <c r="C6" s="3">
        <v>6230</v>
      </c>
      <c r="D6" s="3">
        <v>501</v>
      </c>
      <c r="E6" s="3">
        <v>254</v>
      </c>
      <c r="F6" s="3">
        <v>241</v>
      </c>
      <c r="G6" s="3">
        <v>6</v>
      </c>
      <c r="H6" s="3">
        <v>5729</v>
      </c>
      <c r="I6" s="3">
        <v>1326</v>
      </c>
      <c r="J6" s="3">
        <v>4279</v>
      </c>
      <c r="K6" s="3">
        <v>124</v>
      </c>
    </row>
    <row r="7" spans="1:31" ht="12" customHeight="1">
      <c r="A7" s="21" t="s">
        <v>45</v>
      </c>
      <c r="B7" s="1" t="s">
        <v>11</v>
      </c>
      <c r="C7" s="9">
        <v>26</v>
      </c>
      <c r="D7" s="9">
        <v>1</v>
      </c>
      <c r="E7" s="9" t="s">
        <v>56</v>
      </c>
      <c r="F7" s="9">
        <v>1</v>
      </c>
      <c r="G7" s="9" t="s">
        <v>56</v>
      </c>
      <c r="H7" s="9">
        <v>25</v>
      </c>
      <c r="I7" s="9" t="s">
        <v>56</v>
      </c>
      <c r="J7" s="9">
        <v>24</v>
      </c>
      <c r="K7" s="9">
        <v>1</v>
      </c>
      <c r="L7" t="s">
        <v>45</v>
      </c>
      <c r="M7" t="s">
        <v>45</v>
      </c>
      <c r="O7" t="s">
        <v>45</v>
      </c>
      <c r="P7" t="s">
        <v>45</v>
      </c>
    </row>
    <row r="8" spans="1:31" ht="12" customHeight="1">
      <c r="A8" s="21" t="s">
        <v>45</v>
      </c>
      <c r="B8" s="1" t="s">
        <v>12</v>
      </c>
      <c r="C8" s="9">
        <v>378</v>
      </c>
      <c r="D8" s="9">
        <v>28</v>
      </c>
      <c r="E8" s="9">
        <v>6</v>
      </c>
      <c r="F8" s="9">
        <v>21</v>
      </c>
      <c r="G8" s="9">
        <v>1</v>
      </c>
      <c r="H8" s="9">
        <v>350</v>
      </c>
      <c r="I8" s="9">
        <v>15</v>
      </c>
      <c r="J8" s="9">
        <v>320</v>
      </c>
      <c r="K8" s="9">
        <v>15</v>
      </c>
      <c r="L8" t="s">
        <v>45</v>
      </c>
      <c r="M8" t="s">
        <v>45</v>
      </c>
      <c r="O8" t="s">
        <v>45</v>
      </c>
      <c r="P8" t="s">
        <v>45</v>
      </c>
    </row>
    <row r="9" spans="1:31" ht="12" customHeight="1">
      <c r="A9" s="21" t="s">
        <v>45</v>
      </c>
      <c r="B9" s="1" t="s">
        <v>13</v>
      </c>
      <c r="C9" s="9">
        <v>574</v>
      </c>
      <c r="D9" s="9">
        <v>41</v>
      </c>
      <c r="E9" s="9">
        <v>13</v>
      </c>
      <c r="F9" s="9">
        <v>28</v>
      </c>
      <c r="G9" s="9" t="s">
        <v>56</v>
      </c>
      <c r="H9" s="9">
        <v>533</v>
      </c>
      <c r="I9" s="9">
        <v>56</v>
      </c>
      <c r="J9" s="9">
        <v>466</v>
      </c>
      <c r="K9" s="9">
        <v>11</v>
      </c>
      <c r="L9" t="s">
        <v>45</v>
      </c>
      <c r="M9" t="s">
        <v>45</v>
      </c>
      <c r="O9" t="s">
        <v>45</v>
      </c>
      <c r="P9" t="s">
        <v>45</v>
      </c>
    </row>
    <row r="10" spans="1:31" ht="12" customHeight="1">
      <c r="A10" s="21" t="s">
        <v>45</v>
      </c>
      <c r="B10" s="1" t="s">
        <v>14</v>
      </c>
      <c r="C10" s="9">
        <v>724</v>
      </c>
      <c r="D10" s="9">
        <v>77</v>
      </c>
      <c r="E10" s="9">
        <v>41</v>
      </c>
      <c r="F10" s="9">
        <v>34</v>
      </c>
      <c r="G10" s="9">
        <v>2</v>
      </c>
      <c r="H10" s="9">
        <v>647</v>
      </c>
      <c r="I10" s="9">
        <v>118</v>
      </c>
      <c r="J10" s="9">
        <v>514</v>
      </c>
      <c r="K10" s="9">
        <v>15</v>
      </c>
      <c r="L10" t="s">
        <v>45</v>
      </c>
      <c r="M10" t="s">
        <v>45</v>
      </c>
      <c r="O10" t="s">
        <v>45</v>
      </c>
      <c r="P10" t="s">
        <v>45</v>
      </c>
    </row>
    <row r="11" spans="1:31" ht="12" customHeight="1">
      <c r="A11" s="21" t="s">
        <v>45</v>
      </c>
      <c r="B11" s="1" t="s">
        <v>15</v>
      </c>
      <c r="C11" s="9">
        <v>759</v>
      </c>
      <c r="D11" s="9">
        <v>90</v>
      </c>
      <c r="E11" s="9">
        <v>47</v>
      </c>
      <c r="F11" s="9">
        <v>43</v>
      </c>
      <c r="G11" s="9" t="s">
        <v>56</v>
      </c>
      <c r="H11" s="9">
        <v>669</v>
      </c>
      <c r="I11" s="9">
        <v>155</v>
      </c>
      <c r="J11" s="9">
        <v>507</v>
      </c>
      <c r="K11" s="9">
        <v>7</v>
      </c>
      <c r="L11" t="s">
        <v>45</v>
      </c>
      <c r="M11" t="s">
        <v>45</v>
      </c>
      <c r="O11" t="s">
        <v>45</v>
      </c>
      <c r="P11" t="s">
        <v>45</v>
      </c>
    </row>
    <row r="12" spans="1:31" ht="12" customHeight="1">
      <c r="A12" s="21" t="s">
        <v>45</v>
      </c>
      <c r="B12" s="1" t="s">
        <v>16</v>
      </c>
      <c r="C12" s="9">
        <v>750</v>
      </c>
      <c r="D12" s="9">
        <v>54</v>
      </c>
      <c r="E12" s="9">
        <v>28</v>
      </c>
      <c r="F12" s="9">
        <v>26</v>
      </c>
      <c r="G12" s="9" t="s">
        <v>56</v>
      </c>
      <c r="H12" s="9">
        <v>696</v>
      </c>
      <c r="I12" s="9">
        <v>204</v>
      </c>
      <c r="J12" s="9">
        <v>482</v>
      </c>
      <c r="K12" s="9">
        <v>10</v>
      </c>
      <c r="L12" t="s">
        <v>45</v>
      </c>
      <c r="M12" t="s">
        <v>45</v>
      </c>
      <c r="O12" t="s">
        <v>45</v>
      </c>
      <c r="P12" t="s">
        <v>45</v>
      </c>
    </row>
    <row r="13" spans="1:31" ht="12" customHeight="1">
      <c r="A13" s="21" t="s">
        <v>45</v>
      </c>
      <c r="B13" s="1" t="s">
        <v>17</v>
      </c>
      <c r="C13" s="9">
        <v>667</v>
      </c>
      <c r="D13" s="9">
        <v>60</v>
      </c>
      <c r="E13" s="9">
        <v>38</v>
      </c>
      <c r="F13" s="9">
        <v>21</v>
      </c>
      <c r="G13" s="9">
        <v>1</v>
      </c>
      <c r="H13" s="9">
        <v>607</v>
      </c>
      <c r="I13" s="9">
        <v>157</v>
      </c>
      <c r="J13" s="9">
        <v>439</v>
      </c>
      <c r="K13" s="9">
        <v>11</v>
      </c>
      <c r="L13" t="s">
        <v>45</v>
      </c>
      <c r="M13" t="s">
        <v>45</v>
      </c>
      <c r="O13" t="s">
        <v>45</v>
      </c>
      <c r="P13" t="s">
        <v>45</v>
      </c>
    </row>
    <row r="14" spans="1:31" ht="12" customHeight="1">
      <c r="A14" s="21" t="s">
        <v>45</v>
      </c>
      <c r="B14" s="1" t="s">
        <v>18</v>
      </c>
      <c r="C14" s="9">
        <v>640</v>
      </c>
      <c r="D14" s="9">
        <v>44</v>
      </c>
      <c r="E14" s="9">
        <v>21</v>
      </c>
      <c r="F14" s="9">
        <v>22</v>
      </c>
      <c r="G14" s="9">
        <v>1</v>
      </c>
      <c r="H14" s="9">
        <v>596</v>
      </c>
      <c r="I14" s="9">
        <v>192</v>
      </c>
      <c r="J14" s="9">
        <v>396</v>
      </c>
      <c r="K14" s="9">
        <v>8</v>
      </c>
      <c r="L14" t="s">
        <v>45</v>
      </c>
      <c r="M14" t="s">
        <v>45</v>
      </c>
      <c r="O14" t="s">
        <v>45</v>
      </c>
      <c r="P14" t="s">
        <v>45</v>
      </c>
    </row>
    <row r="15" spans="1:31" ht="12" customHeight="1">
      <c r="A15" s="21" t="s">
        <v>45</v>
      </c>
      <c r="B15" s="1" t="s">
        <v>19</v>
      </c>
      <c r="C15" s="9">
        <v>505</v>
      </c>
      <c r="D15" s="9">
        <v>34</v>
      </c>
      <c r="E15" s="9">
        <v>19</v>
      </c>
      <c r="F15" s="9">
        <v>15</v>
      </c>
      <c r="G15" s="9" t="s">
        <v>56</v>
      </c>
      <c r="H15" s="9">
        <v>471</v>
      </c>
      <c r="I15" s="9">
        <v>153</v>
      </c>
      <c r="J15" s="9">
        <v>303</v>
      </c>
      <c r="K15" s="9">
        <v>15</v>
      </c>
      <c r="L15" t="s">
        <v>45</v>
      </c>
      <c r="M15" t="s">
        <v>45</v>
      </c>
      <c r="O15" t="s">
        <v>45</v>
      </c>
      <c r="P15" t="s">
        <v>45</v>
      </c>
    </row>
    <row r="16" spans="1:31" ht="12" customHeight="1">
      <c r="A16" s="21" t="s">
        <v>45</v>
      </c>
      <c r="B16" s="1" t="s">
        <v>20</v>
      </c>
      <c r="C16" s="9">
        <v>467</v>
      </c>
      <c r="D16" s="9">
        <v>35</v>
      </c>
      <c r="E16" s="9">
        <v>16</v>
      </c>
      <c r="F16" s="9">
        <v>19</v>
      </c>
      <c r="G16" s="9" t="s">
        <v>56</v>
      </c>
      <c r="H16" s="9">
        <v>432</v>
      </c>
      <c r="I16" s="9">
        <v>112</v>
      </c>
      <c r="J16" s="9">
        <v>311</v>
      </c>
      <c r="K16" s="9">
        <v>9</v>
      </c>
      <c r="L16" t="s">
        <v>45</v>
      </c>
      <c r="M16" t="s">
        <v>45</v>
      </c>
      <c r="O16" t="s">
        <v>45</v>
      </c>
      <c r="P16" t="s">
        <v>45</v>
      </c>
    </row>
    <row r="17" spans="1:16" ht="12" customHeight="1">
      <c r="A17" s="21" t="s">
        <v>45</v>
      </c>
      <c r="B17" s="1" t="s">
        <v>21</v>
      </c>
      <c r="C17" s="9">
        <v>358</v>
      </c>
      <c r="D17" s="9">
        <v>19</v>
      </c>
      <c r="E17" s="9">
        <v>15</v>
      </c>
      <c r="F17" s="9">
        <v>4</v>
      </c>
      <c r="G17" s="9" t="s">
        <v>56</v>
      </c>
      <c r="H17" s="9">
        <v>339</v>
      </c>
      <c r="I17" s="9">
        <v>96</v>
      </c>
      <c r="J17" s="9">
        <v>233</v>
      </c>
      <c r="K17" s="9">
        <v>10</v>
      </c>
      <c r="L17" t="s">
        <v>45</v>
      </c>
      <c r="M17" t="s">
        <v>45</v>
      </c>
      <c r="O17" t="s">
        <v>45</v>
      </c>
      <c r="P17" t="s">
        <v>45</v>
      </c>
    </row>
    <row r="18" spans="1:16" ht="12" customHeight="1">
      <c r="A18" s="21" t="s">
        <v>45</v>
      </c>
      <c r="B18" s="1" t="s">
        <v>22</v>
      </c>
      <c r="C18" s="9">
        <v>214</v>
      </c>
      <c r="D18" s="9">
        <v>10</v>
      </c>
      <c r="E18" s="9">
        <v>6</v>
      </c>
      <c r="F18" s="9">
        <v>3</v>
      </c>
      <c r="G18" s="9">
        <v>1</v>
      </c>
      <c r="H18" s="9">
        <v>204</v>
      </c>
      <c r="I18" s="9">
        <v>51</v>
      </c>
      <c r="J18" s="9">
        <v>145</v>
      </c>
      <c r="K18" s="9">
        <v>8</v>
      </c>
      <c r="L18" t="s">
        <v>45</v>
      </c>
      <c r="M18" t="s">
        <v>45</v>
      </c>
      <c r="O18" t="s">
        <v>45</v>
      </c>
      <c r="P18" t="s">
        <v>45</v>
      </c>
    </row>
    <row r="19" spans="1:16" ht="12" customHeight="1">
      <c r="A19" s="21" t="s">
        <v>45</v>
      </c>
      <c r="B19" s="1" t="s">
        <v>23</v>
      </c>
      <c r="C19" s="9">
        <v>92</v>
      </c>
      <c r="D19" s="9">
        <v>4</v>
      </c>
      <c r="E19" s="9">
        <v>2</v>
      </c>
      <c r="F19" s="9">
        <v>2</v>
      </c>
      <c r="G19" s="9" t="s">
        <v>56</v>
      </c>
      <c r="H19" s="9">
        <v>88</v>
      </c>
      <c r="I19" s="9">
        <v>13</v>
      </c>
      <c r="J19" s="9">
        <v>72</v>
      </c>
      <c r="K19" s="9">
        <v>3</v>
      </c>
      <c r="L19" t="s">
        <v>45</v>
      </c>
      <c r="M19" t="s">
        <v>45</v>
      </c>
      <c r="O19" t="s">
        <v>45</v>
      </c>
      <c r="P19" t="s">
        <v>45</v>
      </c>
    </row>
    <row r="20" spans="1:16" ht="12" customHeight="1">
      <c r="A20" s="21" t="s">
        <v>45</v>
      </c>
      <c r="B20" s="1" t="s">
        <v>24</v>
      </c>
      <c r="C20" s="9">
        <v>51</v>
      </c>
      <c r="D20" s="9">
        <v>3</v>
      </c>
      <c r="E20" s="9">
        <v>1</v>
      </c>
      <c r="F20" s="9">
        <v>2</v>
      </c>
      <c r="G20" s="9" t="s">
        <v>56</v>
      </c>
      <c r="H20" s="9">
        <v>48</v>
      </c>
      <c r="I20" s="9">
        <v>4</v>
      </c>
      <c r="J20" s="9">
        <v>43</v>
      </c>
      <c r="K20" s="9">
        <v>1</v>
      </c>
      <c r="L20" t="s">
        <v>45</v>
      </c>
      <c r="M20" t="s">
        <v>45</v>
      </c>
      <c r="O20" t="s">
        <v>45</v>
      </c>
      <c r="P20" t="s">
        <v>45</v>
      </c>
    </row>
    <row r="21" spans="1:16" ht="12" customHeight="1">
      <c r="A21" s="21" t="s">
        <v>45</v>
      </c>
      <c r="B21" s="1" t="s">
        <v>25</v>
      </c>
      <c r="C21" s="9">
        <v>25</v>
      </c>
      <c r="D21" s="9">
        <v>1</v>
      </c>
      <c r="E21" s="9">
        <v>1</v>
      </c>
      <c r="F21" s="9" t="s">
        <v>56</v>
      </c>
      <c r="G21" s="9" t="s">
        <v>56</v>
      </c>
      <c r="H21" s="9">
        <v>24</v>
      </c>
      <c r="I21" s="9" t="s">
        <v>56</v>
      </c>
      <c r="J21" s="9">
        <v>24</v>
      </c>
      <c r="K21" s="9" t="s">
        <v>56</v>
      </c>
      <c r="L21" t="s">
        <v>45</v>
      </c>
      <c r="M21" t="s">
        <v>45</v>
      </c>
      <c r="O21" t="s">
        <v>45</v>
      </c>
      <c r="P21" t="s">
        <v>45</v>
      </c>
    </row>
    <row r="22" spans="1:16" ht="12" customHeight="1">
      <c r="A22" s="22" t="s">
        <v>26</v>
      </c>
      <c r="B22" s="4" t="s">
        <v>45</v>
      </c>
      <c r="C22" s="3">
        <v>1780</v>
      </c>
      <c r="D22" s="3">
        <v>135</v>
      </c>
      <c r="E22" s="3">
        <v>84</v>
      </c>
      <c r="F22" s="3">
        <v>49</v>
      </c>
      <c r="G22" s="3">
        <v>2</v>
      </c>
      <c r="H22" s="3">
        <v>1645</v>
      </c>
      <c r="I22" s="3">
        <v>303</v>
      </c>
      <c r="J22" s="3">
        <v>1308</v>
      </c>
      <c r="K22" s="3">
        <v>34</v>
      </c>
    </row>
    <row r="23" spans="1:16" ht="12" customHeight="1">
      <c r="A23" s="21" t="s">
        <v>45</v>
      </c>
      <c r="B23" s="1" t="s">
        <v>11</v>
      </c>
      <c r="C23" s="9">
        <v>10</v>
      </c>
      <c r="D23" s="9" t="s">
        <v>56</v>
      </c>
      <c r="E23" s="9" t="s">
        <v>56</v>
      </c>
      <c r="F23" s="9" t="s">
        <v>56</v>
      </c>
      <c r="G23" s="9" t="s">
        <v>56</v>
      </c>
      <c r="H23" s="9">
        <v>10</v>
      </c>
      <c r="I23" s="9" t="s">
        <v>56</v>
      </c>
      <c r="J23" s="9">
        <v>9</v>
      </c>
      <c r="K23" s="9">
        <v>1</v>
      </c>
      <c r="L23" t="s">
        <v>45</v>
      </c>
      <c r="M23" t="s">
        <v>45</v>
      </c>
      <c r="O23" t="s">
        <v>45</v>
      </c>
      <c r="P23" t="s">
        <v>45</v>
      </c>
    </row>
    <row r="24" spans="1:16" ht="12" customHeight="1">
      <c r="A24" s="21" t="s">
        <v>45</v>
      </c>
      <c r="B24" s="1" t="s">
        <v>12</v>
      </c>
      <c r="C24" s="9">
        <v>99</v>
      </c>
      <c r="D24" s="9">
        <v>4</v>
      </c>
      <c r="E24" s="9">
        <v>3</v>
      </c>
      <c r="F24" s="9">
        <v>1</v>
      </c>
      <c r="G24" s="9" t="s">
        <v>56</v>
      </c>
      <c r="H24" s="9">
        <v>95</v>
      </c>
      <c r="I24" s="9">
        <v>2</v>
      </c>
      <c r="J24" s="9">
        <v>89</v>
      </c>
      <c r="K24" s="9">
        <v>4</v>
      </c>
      <c r="L24" t="s">
        <v>45</v>
      </c>
      <c r="M24" t="s">
        <v>45</v>
      </c>
      <c r="O24" t="s">
        <v>45</v>
      </c>
      <c r="P24" t="s">
        <v>45</v>
      </c>
    </row>
    <row r="25" spans="1:16" ht="12" customHeight="1">
      <c r="A25" s="21" t="s">
        <v>45</v>
      </c>
      <c r="B25" s="1" t="s">
        <v>13</v>
      </c>
      <c r="C25" s="9">
        <v>164</v>
      </c>
      <c r="D25" s="9">
        <v>10</v>
      </c>
      <c r="E25" s="9">
        <v>5</v>
      </c>
      <c r="F25" s="9">
        <v>5</v>
      </c>
      <c r="G25" s="9" t="s">
        <v>56</v>
      </c>
      <c r="H25" s="9">
        <v>154</v>
      </c>
      <c r="I25" s="9">
        <v>14</v>
      </c>
      <c r="J25" s="9">
        <v>138</v>
      </c>
      <c r="K25" s="9">
        <v>2</v>
      </c>
      <c r="L25" t="s">
        <v>45</v>
      </c>
      <c r="M25" t="s">
        <v>45</v>
      </c>
      <c r="O25" t="s">
        <v>45</v>
      </c>
      <c r="P25" t="s">
        <v>45</v>
      </c>
    </row>
    <row r="26" spans="1:16" ht="12" customHeight="1">
      <c r="A26" s="21" t="s">
        <v>45</v>
      </c>
      <c r="B26" s="1" t="s">
        <v>14</v>
      </c>
      <c r="C26" s="9">
        <v>251</v>
      </c>
      <c r="D26" s="9">
        <v>25</v>
      </c>
      <c r="E26" s="9">
        <v>15</v>
      </c>
      <c r="F26" s="9">
        <v>9</v>
      </c>
      <c r="G26" s="9">
        <v>1</v>
      </c>
      <c r="H26" s="9">
        <v>226</v>
      </c>
      <c r="I26" s="9">
        <v>30</v>
      </c>
      <c r="J26" s="9">
        <v>191</v>
      </c>
      <c r="K26" s="9">
        <v>5</v>
      </c>
      <c r="L26" t="s">
        <v>45</v>
      </c>
      <c r="M26" t="s">
        <v>45</v>
      </c>
      <c r="O26" t="s">
        <v>45</v>
      </c>
      <c r="P26" t="s">
        <v>45</v>
      </c>
    </row>
    <row r="27" spans="1:16" ht="12" customHeight="1">
      <c r="A27" s="21" t="s">
        <v>45</v>
      </c>
      <c r="B27" s="1" t="s">
        <v>15</v>
      </c>
      <c r="C27" s="9">
        <v>271</v>
      </c>
      <c r="D27" s="9">
        <v>30</v>
      </c>
      <c r="E27" s="9">
        <v>20</v>
      </c>
      <c r="F27" s="9">
        <v>10</v>
      </c>
      <c r="G27" s="9" t="s">
        <v>56</v>
      </c>
      <c r="H27" s="9">
        <v>241</v>
      </c>
      <c r="I27" s="9">
        <v>48</v>
      </c>
      <c r="J27" s="9">
        <v>190</v>
      </c>
      <c r="K27" s="9">
        <v>3</v>
      </c>
      <c r="L27" t="s">
        <v>45</v>
      </c>
      <c r="M27" t="s">
        <v>45</v>
      </c>
      <c r="O27" t="s">
        <v>45</v>
      </c>
      <c r="P27" t="s">
        <v>45</v>
      </c>
    </row>
    <row r="28" spans="1:16" ht="12" customHeight="1">
      <c r="A28" s="21" t="s">
        <v>45</v>
      </c>
      <c r="B28" s="1" t="s">
        <v>16</v>
      </c>
      <c r="C28" s="9">
        <v>211</v>
      </c>
      <c r="D28" s="9">
        <v>10</v>
      </c>
      <c r="E28" s="9">
        <v>5</v>
      </c>
      <c r="F28" s="9">
        <v>5</v>
      </c>
      <c r="G28" s="9" t="s">
        <v>56</v>
      </c>
      <c r="H28" s="9">
        <v>201</v>
      </c>
      <c r="I28" s="9">
        <v>56</v>
      </c>
      <c r="J28" s="9">
        <v>143</v>
      </c>
      <c r="K28" s="9">
        <v>2</v>
      </c>
      <c r="L28" t="s">
        <v>45</v>
      </c>
      <c r="M28" t="s">
        <v>45</v>
      </c>
      <c r="O28" t="s">
        <v>45</v>
      </c>
      <c r="P28" t="s">
        <v>45</v>
      </c>
    </row>
    <row r="29" spans="1:16" ht="12" customHeight="1">
      <c r="A29" s="21" t="s">
        <v>45</v>
      </c>
      <c r="B29" s="1" t="s">
        <v>17</v>
      </c>
      <c r="C29" s="9">
        <v>201</v>
      </c>
      <c r="D29" s="9">
        <v>19</v>
      </c>
      <c r="E29" s="9">
        <v>14</v>
      </c>
      <c r="F29" s="9">
        <v>5</v>
      </c>
      <c r="G29" s="9" t="s">
        <v>56</v>
      </c>
      <c r="H29" s="9">
        <v>182</v>
      </c>
      <c r="I29" s="9">
        <v>45</v>
      </c>
      <c r="J29" s="9">
        <v>136</v>
      </c>
      <c r="K29" s="9">
        <v>1</v>
      </c>
      <c r="L29" t="s">
        <v>45</v>
      </c>
      <c r="M29" t="s">
        <v>45</v>
      </c>
      <c r="O29" t="s">
        <v>45</v>
      </c>
      <c r="P29" t="s">
        <v>45</v>
      </c>
    </row>
    <row r="30" spans="1:16" ht="12" customHeight="1">
      <c r="A30" s="21" t="s">
        <v>45</v>
      </c>
      <c r="B30" s="1" t="s">
        <v>18</v>
      </c>
      <c r="C30" s="9">
        <v>175</v>
      </c>
      <c r="D30" s="9">
        <v>10</v>
      </c>
      <c r="E30" s="9">
        <v>5</v>
      </c>
      <c r="F30" s="9">
        <v>4</v>
      </c>
      <c r="G30" s="9">
        <v>1</v>
      </c>
      <c r="H30" s="9">
        <v>165</v>
      </c>
      <c r="I30" s="9">
        <v>43</v>
      </c>
      <c r="J30" s="9">
        <v>122</v>
      </c>
      <c r="K30" s="9" t="s">
        <v>56</v>
      </c>
      <c r="L30" t="s">
        <v>45</v>
      </c>
      <c r="M30" t="s">
        <v>45</v>
      </c>
      <c r="O30" t="s">
        <v>45</v>
      </c>
      <c r="P30" t="s">
        <v>45</v>
      </c>
    </row>
    <row r="31" spans="1:16" ht="12" customHeight="1">
      <c r="A31" s="21" t="s">
        <v>45</v>
      </c>
      <c r="B31" s="1" t="s">
        <v>19</v>
      </c>
      <c r="C31" s="9">
        <v>133</v>
      </c>
      <c r="D31" s="9">
        <v>14</v>
      </c>
      <c r="E31" s="9">
        <v>10</v>
      </c>
      <c r="F31" s="9">
        <v>4</v>
      </c>
      <c r="G31" s="9" t="s">
        <v>56</v>
      </c>
      <c r="H31" s="9">
        <v>119</v>
      </c>
      <c r="I31" s="9">
        <v>29</v>
      </c>
      <c r="J31" s="9">
        <v>88</v>
      </c>
      <c r="K31" s="9">
        <v>2</v>
      </c>
      <c r="L31" t="s">
        <v>45</v>
      </c>
      <c r="M31" t="s">
        <v>45</v>
      </c>
      <c r="O31" t="s">
        <v>45</v>
      </c>
      <c r="P31" t="s">
        <v>45</v>
      </c>
    </row>
    <row r="32" spans="1:16" ht="12" customHeight="1">
      <c r="A32" s="21" t="s">
        <v>45</v>
      </c>
      <c r="B32" s="1" t="s">
        <v>20</v>
      </c>
      <c r="C32" s="9">
        <v>108</v>
      </c>
      <c r="D32" s="9">
        <v>7</v>
      </c>
      <c r="E32" s="9">
        <v>3</v>
      </c>
      <c r="F32" s="9">
        <v>4</v>
      </c>
      <c r="G32" s="9" t="s">
        <v>56</v>
      </c>
      <c r="H32" s="9">
        <v>101</v>
      </c>
      <c r="I32" s="9">
        <v>19</v>
      </c>
      <c r="J32" s="9">
        <v>78</v>
      </c>
      <c r="K32" s="9">
        <v>4</v>
      </c>
      <c r="L32" t="s">
        <v>45</v>
      </c>
      <c r="M32" t="s">
        <v>45</v>
      </c>
      <c r="O32" t="s">
        <v>45</v>
      </c>
      <c r="P32" t="s">
        <v>45</v>
      </c>
    </row>
    <row r="33" spans="1:16" ht="12" customHeight="1">
      <c r="A33" s="21" t="s">
        <v>45</v>
      </c>
      <c r="B33" s="1" t="s">
        <v>21</v>
      </c>
      <c r="C33" s="9">
        <v>82</v>
      </c>
      <c r="D33" s="9">
        <v>4</v>
      </c>
      <c r="E33" s="9">
        <v>3</v>
      </c>
      <c r="F33" s="9">
        <v>1</v>
      </c>
      <c r="G33" s="9" t="s">
        <v>56</v>
      </c>
      <c r="H33" s="9">
        <v>78</v>
      </c>
      <c r="I33" s="9">
        <v>10</v>
      </c>
      <c r="J33" s="9">
        <v>64</v>
      </c>
      <c r="K33" s="9">
        <v>4</v>
      </c>
      <c r="L33" t="s">
        <v>45</v>
      </c>
      <c r="M33" t="s">
        <v>45</v>
      </c>
      <c r="O33" t="s">
        <v>45</v>
      </c>
      <c r="P33" t="s">
        <v>45</v>
      </c>
    </row>
    <row r="34" spans="1:16" ht="12" customHeight="1">
      <c r="A34" s="21" t="s">
        <v>45</v>
      </c>
      <c r="B34" s="1" t="s">
        <v>22</v>
      </c>
      <c r="C34" s="9">
        <v>43</v>
      </c>
      <c r="D34" s="9">
        <v>1</v>
      </c>
      <c r="E34" s="9" t="s">
        <v>56</v>
      </c>
      <c r="F34" s="9">
        <v>1</v>
      </c>
      <c r="G34" s="9" t="s">
        <v>56</v>
      </c>
      <c r="H34" s="9">
        <v>42</v>
      </c>
      <c r="I34" s="9">
        <v>5</v>
      </c>
      <c r="J34" s="9">
        <v>32</v>
      </c>
      <c r="K34" s="9">
        <v>5</v>
      </c>
      <c r="L34" t="s">
        <v>45</v>
      </c>
      <c r="M34" t="s">
        <v>45</v>
      </c>
      <c r="O34" t="s">
        <v>45</v>
      </c>
      <c r="P34" t="s">
        <v>45</v>
      </c>
    </row>
    <row r="35" spans="1:16" ht="12" customHeight="1">
      <c r="A35" s="21" t="s">
        <v>45</v>
      </c>
      <c r="B35" s="1" t="s">
        <v>23</v>
      </c>
      <c r="C35" s="9">
        <v>16</v>
      </c>
      <c r="D35" s="9" t="s">
        <v>56</v>
      </c>
      <c r="E35" s="9" t="s">
        <v>56</v>
      </c>
      <c r="F35" s="9" t="s">
        <v>56</v>
      </c>
      <c r="G35" s="9" t="s">
        <v>56</v>
      </c>
      <c r="H35" s="9">
        <v>16</v>
      </c>
      <c r="I35" s="9">
        <v>1</v>
      </c>
      <c r="J35" s="9">
        <v>14</v>
      </c>
      <c r="K35" s="9">
        <v>1</v>
      </c>
      <c r="L35" t="s">
        <v>45</v>
      </c>
      <c r="M35" t="s">
        <v>45</v>
      </c>
      <c r="O35" t="s">
        <v>45</v>
      </c>
      <c r="P35" t="s">
        <v>45</v>
      </c>
    </row>
    <row r="36" spans="1:16" ht="12" customHeight="1">
      <c r="A36" s="21" t="s">
        <v>45</v>
      </c>
      <c r="B36" s="1" t="s">
        <v>24</v>
      </c>
      <c r="C36" s="9">
        <v>7</v>
      </c>
      <c r="D36" s="9">
        <v>1</v>
      </c>
      <c r="E36" s="9">
        <v>1</v>
      </c>
      <c r="F36" s="9" t="s">
        <v>56</v>
      </c>
      <c r="G36" s="9" t="s">
        <v>56</v>
      </c>
      <c r="H36" s="9">
        <v>6</v>
      </c>
      <c r="I36" s="9">
        <v>1</v>
      </c>
      <c r="J36" s="9">
        <v>5</v>
      </c>
      <c r="K36" s="9" t="s">
        <v>56</v>
      </c>
      <c r="L36" t="s">
        <v>45</v>
      </c>
      <c r="M36" t="s">
        <v>45</v>
      </c>
      <c r="O36" t="s">
        <v>45</v>
      </c>
      <c r="P36" t="s">
        <v>45</v>
      </c>
    </row>
    <row r="37" spans="1:16" ht="12" customHeight="1">
      <c r="A37" s="21" t="s">
        <v>45</v>
      </c>
      <c r="B37" s="1" t="s">
        <v>25</v>
      </c>
      <c r="C37" s="9">
        <v>9</v>
      </c>
      <c r="D37" s="9" t="s">
        <v>56</v>
      </c>
      <c r="E37" s="9" t="s">
        <v>56</v>
      </c>
      <c r="F37" s="9" t="s">
        <v>56</v>
      </c>
      <c r="G37" s="9" t="s">
        <v>56</v>
      </c>
      <c r="H37" s="9">
        <v>9</v>
      </c>
      <c r="I37" s="9" t="s">
        <v>56</v>
      </c>
      <c r="J37" s="9">
        <v>9</v>
      </c>
      <c r="K37" s="9" t="s">
        <v>56</v>
      </c>
      <c r="L37" t="s">
        <v>45</v>
      </c>
      <c r="M37" t="s">
        <v>45</v>
      </c>
      <c r="O37" t="s">
        <v>45</v>
      </c>
      <c r="P37" t="s">
        <v>45</v>
      </c>
    </row>
    <row r="38" spans="1:16" ht="12" customHeight="1">
      <c r="A38" s="22" t="s">
        <v>27</v>
      </c>
      <c r="B38" s="4" t="s">
        <v>45</v>
      </c>
      <c r="C38" s="3">
        <v>4450</v>
      </c>
      <c r="D38" s="3">
        <v>366</v>
      </c>
      <c r="E38" s="3">
        <v>170</v>
      </c>
      <c r="F38" s="3">
        <v>192</v>
      </c>
      <c r="G38" s="3">
        <v>4</v>
      </c>
      <c r="H38" s="3">
        <v>4084</v>
      </c>
      <c r="I38" s="3">
        <v>1023</v>
      </c>
      <c r="J38" s="3">
        <v>2971</v>
      </c>
      <c r="K38" s="3">
        <v>90</v>
      </c>
    </row>
    <row r="39" spans="1:16" ht="12" customHeight="1">
      <c r="A39" s="21" t="s">
        <v>45</v>
      </c>
      <c r="B39" s="1" t="s">
        <v>11</v>
      </c>
      <c r="C39" s="9">
        <v>16</v>
      </c>
      <c r="D39" s="9">
        <v>1</v>
      </c>
      <c r="E39" s="9" t="s">
        <v>56</v>
      </c>
      <c r="F39" s="9">
        <v>1</v>
      </c>
      <c r="G39" s="9" t="s">
        <v>56</v>
      </c>
      <c r="H39" s="9">
        <v>15</v>
      </c>
      <c r="I39" s="9" t="s">
        <v>56</v>
      </c>
      <c r="J39" s="9">
        <v>15</v>
      </c>
      <c r="K39" s="9" t="s">
        <v>56</v>
      </c>
      <c r="L39" t="s">
        <v>45</v>
      </c>
      <c r="M39" t="s">
        <v>45</v>
      </c>
      <c r="O39" t="s">
        <v>45</v>
      </c>
      <c r="P39" t="s">
        <v>45</v>
      </c>
    </row>
    <row r="40" spans="1:16" ht="12" customHeight="1">
      <c r="A40" s="21" t="s">
        <v>45</v>
      </c>
      <c r="B40" s="1" t="s">
        <v>12</v>
      </c>
      <c r="C40" s="9">
        <v>279</v>
      </c>
      <c r="D40" s="9">
        <v>24</v>
      </c>
      <c r="E40" s="9">
        <v>3</v>
      </c>
      <c r="F40" s="9">
        <v>20</v>
      </c>
      <c r="G40" s="9">
        <v>1</v>
      </c>
      <c r="H40" s="9">
        <v>255</v>
      </c>
      <c r="I40" s="9">
        <v>13</v>
      </c>
      <c r="J40" s="9">
        <v>231</v>
      </c>
      <c r="K40" s="9">
        <v>11</v>
      </c>
      <c r="L40" t="s">
        <v>45</v>
      </c>
      <c r="M40" t="s">
        <v>45</v>
      </c>
      <c r="O40" t="s">
        <v>45</v>
      </c>
      <c r="P40" t="s">
        <v>45</v>
      </c>
    </row>
    <row r="41" spans="1:16" ht="12" customHeight="1">
      <c r="A41" s="21" t="s">
        <v>45</v>
      </c>
      <c r="B41" s="1" t="s">
        <v>13</v>
      </c>
      <c r="C41" s="9">
        <v>410</v>
      </c>
      <c r="D41" s="9">
        <v>31</v>
      </c>
      <c r="E41" s="9">
        <v>8</v>
      </c>
      <c r="F41" s="9">
        <v>23</v>
      </c>
      <c r="G41" s="9" t="s">
        <v>56</v>
      </c>
      <c r="H41" s="9">
        <v>379</v>
      </c>
      <c r="I41" s="9">
        <v>42</v>
      </c>
      <c r="J41" s="9">
        <v>328</v>
      </c>
      <c r="K41" s="9">
        <v>9</v>
      </c>
      <c r="L41" t="s">
        <v>45</v>
      </c>
      <c r="M41" t="s">
        <v>45</v>
      </c>
      <c r="O41" t="s">
        <v>45</v>
      </c>
      <c r="P41" t="s">
        <v>45</v>
      </c>
    </row>
    <row r="42" spans="1:16" ht="12" customHeight="1">
      <c r="A42" s="21" t="s">
        <v>45</v>
      </c>
      <c r="B42" s="1" t="s">
        <v>14</v>
      </c>
      <c r="C42" s="9">
        <v>473</v>
      </c>
      <c r="D42" s="9">
        <v>52</v>
      </c>
      <c r="E42" s="9">
        <v>26</v>
      </c>
      <c r="F42" s="9">
        <v>25</v>
      </c>
      <c r="G42" s="9">
        <v>1</v>
      </c>
      <c r="H42" s="9">
        <v>421</v>
      </c>
      <c r="I42" s="9">
        <v>88</v>
      </c>
      <c r="J42" s="9">
        <v>323</v>
      </c>
      <c r="K42" s="9">
        <v>10</v>
      </c>
      <c r="L42" t="s">
        <v>45</v>
      </c>
      <c r="M42" t="s">
        <v>45</v>
      </c>
      <c r="O42" t="s">
        <v>45</v>
      </c>
      <c r="P42" t="s">
        <v>45</v>
      </c>
    </row>
    <row r="43" spans="1:16" ht="12" customHeight="1">
      <c r="A43" s="21" t="s">
        <v>45</v>
      </c>
      <c r="B43" s="1" t="s">
        <v>15</v>
      </c>
      <c r="C43" s="9">
        <v>488</v>
      </c>
      <c r="D43" s="9">
        <v>60</v>
      </c>
      <c r="E43" s="9">
        <v>27</v>
      </c>
      <c r="F43" s="9">
        <v>33</v>
      </c>
      <c r="G43" s="9" t="s">
        <v>56</v>
      </c>
      <c r="H43" s="9">
        <v>428</v>
      </c>
      <c r="I43" s="9">
        <v>107</v>
      </c>
      <c r="J43" s="9">
        <v>317</v>
      </c>
      <c r="K43" s="9">
        <v>4</v>
      </c>
      <c r="L43" t="s">
        <v>45</v>
      </c>
      <c r="M43" t="s">
        <v>45</v>
      </c>
      <c r="O43" t="s">
        <v>45</v>
      </c>
      <c r="P43" t="s">
        <v>45</v>
      </c>
    </row>
    <row r="44" spans="1:16" ht="12" customHeight="1">
      <c r="A44" s="21" t="s">
        <v>45</v>
      </c>
      <c r="B44" s="1" t="s">
        <v>16</v>
      </c>
      <c r="C44" s="9">
        <v>539</v>
      </c>
      <c r="D44" s="9">
        <v>44</v>
      </c>
      <c r="E44" s="9">
        <v>23</v>
      </c>
      <c r="F44" s="9">
        <v>21</v>
      </c>
      <c r="G44" s="9" t="s">
        <v>56</v>
      </c>
      <c r="H44" s="9">
        <v>495</v>
      </c>
      <c r="I44" s="9">
        <v>148</v>
      </c>
      <c r="J44" s="9">
        <v>339</v>
      </c>
      <c r="K44" s="9">
        <v>8</v>
      </c>
      <c r="L44" t="s">
        <v>45</v>
      </c>
      <c r="M44" t="s">
        <v>45</v>
      </c>
      <c r="O44" t="s">
        <v>45</v>
      </c>
      <c r="P44" t="s">
        <v>45</v>
      </c>
    </row>
    <row r="45" spans="1:16" ht="12" customHeight="1">
      <c r="A45" s="21" t="s">
        <v>45</v>
      </c>
      <c r="B45" s="1" t="s">
        <v>17</v>
      </c>
      <c r="C45" s="9">
        <v>466</v>
      </c>
      <c r="D45" s="9">
        <v>41</v>
      </c>
      <c r="E45" s="9">
        <v>24</v>
      </c>
      <c r="F45" s="9">
        <v>16</v>
      </c>
      <c r="G45" s="9">
        <v>1</v>
      </c>
      <c r="H45" s="9">
        <v>425</v>
      </c>
      <c r="I45" s="9">
        <v>112</v>
      </c>
      <c r="J45" s="9">
        <v>303</v>
      </c>
      <c r="K45" s="9">
        <v>10</v>
      </c>
      <c r="L45" t="s">
        <v>45</v>
      </c>
      <c r="M45" t="s">
        <v>45</v>
      </c>
      <c r="O45" t="s">
        <v>45</v>
      </c>
      <c r="P45" t="s">
        <v>45</v>
      </c>
    </row>
    <row r="46" spans="1:16" ht="12" customHeight="1">
      <c r="A46" s="21" t="s">
        <v>45</v>
      </c>
      <c r="B46" s="1" t="s">
        <v>18</v>
      </c>
      <c r="C46" s="9">
        <v>465</v>
      </c>
      <c r="D46" s="9">
        <v>34</v>
      </c>
      <c r="E46" s="9">
        <v>16</v>
      </c>
      <c r="F46" s="9">
        <v>18</v>
      </c>
      <c r="G46" s="9" t="s">
        <v>56</v>
      </c>
      <c r="H46" s="9">
        <v>431</v>
      </c>
      <c r="I46" s="9">
        <v>149</v>
      </c>
      <c r="J46" s="9">
        <v>274</v>
      </c>
      <c r="K46" s="9">
        <v>8</v>
      </c>
      <c r="L46" t="s">
        <v>45</v>
      </c>
      <c r="M46" t="s">
        <v>45</v>
      </c>
      <c r="O46" t="s">
        <v>45</v>
      </c>
      <c r="P46" t="s">
        <v>45</v>
      </c>
    </row>
    <row r="47" spans="1:16" ht="12" customHeight="1">
      <c r="A47" s="21" t="s">
        <v>45</v>
      </c>
      <c r="B47" s="1" t="s">
        <v>19</v>
      </c>
      <c r="C47" s="9">
        <v>372</v>
      </c>
      <c r="D47" s="9">
        <v>20</v>
      </c>
      <c r="E47" s="9">
        <v>9</v>
      </c>
      <c r="F47" s="9">
        <v>11</v>
      </c>
      <c r="G47" s="9" t="s">
        <v>56</v>
      </c>
      <c r="H47" s="9">
        <v>352</v>
      </c>
      <c r="I47" s="9">
        <v>124</v>
      </c>
      <c r="J47" s="9">
        <v>215</v>
      </c>
      <c r="K47" s="9">
        <v>13</v>
      </c>
      <c r="L47" t="s">
        <v>45</v>
      </c>
      <c r="M47" t="s">
        <v>45</v>
      </c>
      <c r="O47" t="s">
        <v>45</v>
      </c>
      <c r="P47" t="s">
        <v>45</v>
      </c>
    </row>
    <row r="48" spans="1:16" ht="12" customHeight="1">
      <c r="A48" s="21" t="s">
        <v>45</v>
      </c>
      <c r="B48" s="1" t="s">
        <v>20</v>
      </c>
      <c r="C48" s="9">
        <v>359</v>
      </c>
      <c r="D48" s="9">
        <v>28</v>
      </c>
      <c r="E48" s="9">
        <v>13</v>
      </c>
      <c r="F48" s="9">
        <v>15</v>
      </c>
      <c r="G48" s="9" t="s">
        <v>56</v>
      </c>
      <c r="H48" s="9">
        <v>331</v>
      </c>
      <c r="I48" s="9">
        <v>93</v>
      </c>
      <c r="J48" s="9">
        <v>233</v>
      </c>
      <c r="K48" s="9">
        <v>5</v>
      </c>
      <c r="L48" t="s">
        <v>45</v>
      </c>
      <c r="M48" t="s">
        <v>45</v>
      </c>
      <c r="O48" t="s">
        <v>45</v>
      </c>
      <c r="P48" t="s">
        <v>45</v>
      </c>
    </row>
    <row r="49" spans="1:31" ht="12" customHeight="1">
      <c r="A49" s="21" t="s">
        <v>45</v>
      </c>
      <c r="B49" s="1" t="s">
        <v>21</v>
      </c>
      <c r="C49" s="9">
        <v>276</v>
      </c>
      <c r="D49" s="9">
        <v>15</v>
      </c>
      <c r="E49" s="9">
        <v>12</v>
      </c>
      <c r="F49" s="9">
        <v>3</v>
      </c>
      <c r="G49" s="9" t="s">
        <v>56</v>
      </c>
      <c r="H49" s="9">
        <v>261</v>
      </c>
      <c r="I49" s="9">
        <v>86</v>
      </c>
      <c r="J49" s="9">
        <v>169</v>
      </c>
      <c r="K49" s="9">
        <v>6</v>
      </c>
      <c r="L49" t="s">
        <v>45</v>
      </c>
      <c r="M49" t="s">
        <v>45</v>
      </c>
      <c r="O49" t="s">
        <v>45</v>
      </c>
      <c r="P49" t="s">
        <v>45</v>
      </c>
    </row>
    <row r="50" spans="1:31" ht="12" customHeight="1">
      <c r="A50" s="21" t="s">
        <v>45</v>
      </c>
      <c r="B50" s="1" t="s">
        <v>22</v>
      </c>
      <c r="C50" s="9">
        <v>171</v>
      </c>
      <c r="D50" s="9">
        <v>9</v>
      </c>
      <c r="E50" s="9">
        <v>6</v>
      </c>
      <c r="F50" s="9">
        <v>2</v>
      </c>
      <c r="G50" s="9">
        <v>1</v>
      </c>
      <c r="H50" s="9">
        <v>162</v>
      </c>
      <c r="I50" s="9">
        <v>46</v>
      </c>
      <c r="J50" s="9">
        <v>113</v>
      </c>
      <c r="K50" s="9">
        <v>3</v>
      </c>
      <c r="L50" t="s">
        <v>45</v>
      </c>
      <c r="M50" t="s">
        <v>45</v>
      </c>
      <c r="O50" t="s">
        <v>45</v>
      </c>
      <c r="P50" t="s">
        <v>45</v>
      </c>
    </row>
    <row r="51" spans="1:31" ht="12" customHeight="1">
      <c r="A51" s="21" t="s">
        <v>45</v>
      </c>
      <c r="B51" s="1" t="s">
        <v>23</v>
      </c>
      <c r="C51" s="9">
        <v>76</v>
      </c>
      <c r="D51" s="9">
        <v>4</v>
      </c>
      <c r="E51" s="9">
        <v>2</v>
      </c>
      <c r="F51" s="9">
        <v>2</v>
      </c>
      <c r="G51" s="9" t="s">
        <v>56</v>
      </c>
      <c r="H51" s="9">
        <v>72</v>
      </c>
      <c r="I51" s="9">
        <v>12</v>
      </c>
      <c r="J51" s="9">
        <v>58</v>
      </c>
      <c r="K51" s="9">
        <v>2</v>
      </c>
      <c r="L51" t="s">
        <v>45</v>
      </c>
      <c r="M51" t="s">
        <v>45</v>
      </c>
      <c r="O51" t="s">
        <v>45</v>
      </c>
      <c r="P51" t="s">
        <v>45</v>
      </c>
    </row>
    <row r="52" spans="1:31" ht="12" customHeight="1">
      <c r="A52" s="21" t="s">
        <v>45</v>
      </c>
      <c r="B52" s="1" t="s">
        <v>24</v>
      </c>
      <c r="C52" s="9">
        <v>44</v>
      </c>
      <c r="D52" s="9">
        <v>2</v>
      </c>
      <c r="E52" s="9" t="s">
        <v>56</v>
      </c>
      <c r="F52" s="9">
        <v>2</v>
      </c>
      <c r="G52" s="9" t="s">
        <v>56</v>
      </c>
      <c r="H52" s="9">
        <v>42</v>
      </c>
      <c r="I52" s="9">
        <v>3</v>
      </c>
      <c r="J52" s="9">
        <v>38</v>
      </c>
      <c r="K52" s="9">
        <v>1</v>
      </c>
      <c r="L52" t="s">
        <v>45</v>
      </c>
      <c r="M52" t="s">
        <v>45</v>
      </c>
      <c r="O52" t="s">
        <v>45</v>
      </c>
      <c r="P52" t="s">
        <v>45</v>
      </c>
    </row>
    <row r="53" spans="1:31" ht="12" customHeight="1">
      <c r="A53" s="23" t="s">
        <v>45</v>
      </c>
      <c r="B53" s="6" t="s">
        <v>25</v>
      </c>
      <c r="C53" s="5">
        <v>16</v>
      </c>
      <c r="D53" s="5">
        <v>1</v>
      </c>
      <c r="E53" s="5">
        <v>1</v>
      </c>
      <c r="F53" s="5" t="s">
        <v>56</v>
      </c>
      <c r="G53" s="5" t="s">
        <v>56</v>
      </c>
      <c r="H53" s="5">
        <v>15</v>
      </c>
      <c r="I53" s="5" t="s">
        <v>56</v>
      </c>
      <c r="J53" s="5">
        <v>15</v>
      </c>
      <c r="K53" s="5" t="s">
        <v>56</v>
      </c>
      <c r="L53" t="s">
        <v>45</v>
      </c>
      <c r="M53" t="s">
        <v>45</v>
      </c>
      <c r="O53" t="s">
        <v>45</v>
      </c>
      <c r="P53" t="s">
        <v>45</v>
      </c>
    </row>
    <row r="54" spans="1:31" s="30" customFormat="1" ht="33" customHeight="1">
      <c r="A54" s="26" t="s">
        <v>57</v>
      </c>
      <c r="B54" s="27"/>
      <c r="C54" s="27"/>
      <c r="D54" s="27"/>
      <c r="E54" s="27"/>
      <c r="F54" s="27"/>
      <c r="G54" s="27"/>
      <c r="H54" s="27"/>
      <c r="I54" s="27"/>
      <c r="J54" s="27"/>
      <c r="K54" s="28"/>
      <c r="L54" s="29"/>
      <c r="M54" s="29"/>
      <c r="N54" s="29" t="s">
        <v>45</v>
      </c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</row>
    <row r="55" spans="1:31" ht="12" customHeight="1">
      <c r="A55" s="16" t="s">
        <v>58</v>
      </c>
      <c r="B55" s="17"/>
      <c r="C55" s="17"/>
      <c r="D55" s="17"/>
      <c r="E55" s="17"/>
      <c r="F55" s="17"/>
      <c r="G55" s="17"/>
      <c r="H55" s="17"/>
      <c r="I55" s="17"/>
      <c r="J55" s="17"/>
      <c r="K55" s="18"/>
      <c r="L55" s="15"/>
      <c r="M55" s="15"/>
      <c r="N55" s="15" t="s">
        <v>45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45</v>
      </c>
      <c r="B56" s="7" t="s">
        <v>45</v>
      </c>
      <c r="C56" s="7" t="s">
        <v>45</v>
      </c>
      <c r="D56" s="7" t="s">
        <v>45</v>
      </c>
      <c r="E56" s="7" t="s">
        <v>45</v>
      </c>
      <c r="F56" s="7" t="s">
        <v>45</v>
      </c>
      <c r="G56" s="7" t="s">
        <v>45</v>
      </c>
      <c r="H56" s="7" t="s">
        <v>45</v>
      </c>
      <c r="I56" s="7" t="s">
        <v>45</v>
      </c>
      <c r="J56" s="7" t="s">
        <v>45</v>
      </c>
      <c r="K56" s="7" t="s">
        <v>45</v>
      </c>
      <c r="L56" t="s">
        <v>45</v>
      </c>
      <c r="M56" t="s">
        <v>45</v>
      </c>
      <c r="N56" t="s">
        <v>45</v>
      </c>
      <c r="O56" t="s">
        <v>45</v>
      </c>
      <c r="P56" t="s">
        <v>45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4.14</vt:lpstr>
      <vt:lpstr>Cuadro 4.14.1</vt:lpstr>
      <vt:lpstr>Cuadro 4.14.2</vt:lpstr>
      <vt:lpstr>Cuadro 4.14.3</vt:lpstr>
      <vt:lpstr>Cuadro 4.14.4</vt:lpstr>
      <vt:lpstr>Cuadro 4.14.5</vt:lpstr>
      <vt:lpstr>Cuadro 4.14.6</vt:lpstr>
      <vt:lpstr>Cuadro 4.14.7</vt:lpstr>
      <vt:lpstr>Cuadro 4.14.8</vt:lpstr>
      <vt:lpstr>Cuadro 4.14.9</vt:lpstr>
      <vt:lpstr>Cuadro 4.14.10</vt:lpstr>
      <vt:lpstr>Cuadro 4.14.11</vt:lpstr>
      <vt:lpstr>Cuadro 4.14.12</vt:lpstr>
      <vt:lpstr>Cuadro 4.14.13</vt:lpstr>
      <vt:lpstr>Cuadro 4.14.14</vt:lpstr>
      <vt:lpstr>Cuadro 4.14.15</vt:lpstr>
      <vt:lpstr>Cuadro 4.14.16</vt:lpstr>
      <vt:lpstr>Cuadro 4.14.17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2024-01-11T18:54:10Z</dcterms:created>
  <dcterms:modified xsi:type="dcterms:W3CDTF">2024-02-14T18:01:47Z</dcterms:modified>
</cp:coreProperties>
</file>