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2024-01-25\PATAGONIA\originales\"/>
    </mc:Choice>
  </mc:AlternateContent>
  <bookViews>
    <workbookView xWindow="-105" yWindow="-105" windowWidth="23250" windowHeight="12570" activeTab="1"/>
  </bookViews>
  <sheets>
    <sheet name="Carátula" sheetId="19" r:id="rId1"/>
    <sheet name="Índice" sheetId="18" r:id="rId2"/>
    <sheet name="Cuadro 2.15" sheetId="1" r:id="rId3"/>
    <sheet name="Cuadro 2.15.1" sheetId="2" r:id="rId4"/>
    <sheet name="Cuadro 2.15.2" sheetId="3" r:id="rId5"/>
    <sheet name="Cuadro 2.15.3" sheetId="4" r:id="rId6"/>
    <sheet name="Cuadro 2.15.4" sheetId="5" r:id="rId7"/>
    <sheet name="Cuadro 2.15.5" sheetId="6" r:id="rId8"/>
    <sheet name="Cuadro 2.15.6" sheetId="7" r:id="rId9"/>
    <sheet name="Cuadro 2.15.7" sheetId="8" r:id="rId10"/>
    <sheet name="Cuadro 2.15.8" sheetId="9" r:id="rId11"/>
    <sheet name="Cuadro 2.15.9" sheetId="10" r:id="rId12"/>
    <sheet name="Cuadro 2.15.10" sheetId="11" r:id="rId13"/>
    <sheet name="Cuadro 2.15.11" sheetId="12" r:id="rId14"/>
    <sheet name="Cuadro 2.15.12" sheetId="13" r:id="rId15"/>
    <sheet name="Cuadro 2.15.13" sheetId="14" r:id="rId16"/>
    <sheet name="Cuadro 2.15.14" sheetId="15" r:id="rId17"/>
    <sheet name="Cuadro 2.15.15" sheetId="16" r:id="rId18"/>
    <sheet name="Cuadro 2.15.16" sheetId="17" r:id="rId19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<sst xmlns="http://schemas.openxmlformats.org/spreadsheetml/2006/main" count="5991" uniqueCount="58">
  <si>
    <t>Censo Nacional de Población, Hogares y Viviendas 2022</t>
  </si>
  <si>
    <t>Cuadro 2.15. Provincia del Neuquén. Población de 14 años y más en viviendas particulares, por condición de actividad económica, según sexo registrado al nacer y grupos quinquenales de edad. Año 2022</t>
  </si>
  <si>
    <t>Sexo registrado al nacer y grupos quinquenales de edad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</si>
  <si>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</si>
  <si>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</si>
  <si>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</si>
  <si>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</si>
  <si>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</si>
  <si>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</si>
  <si>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</si>
  <si>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</si>
  <si>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</si>
  <si>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</si>
  <si>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</si>
  <si>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</si>
  <si>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</si>
  <si>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</si>
  <si>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</si>
  <si>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</si>
  <si>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</si>
  <si>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</si>
  <si>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</si>
  <si>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</si>
  <si>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</si>
  <si>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</si>
  <si>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</si>
  <si>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</si>
  <si>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2.15.1. Provincia del Neuquén, departamento Aluminé. Población de 14 años y más en viviendas particulares, por condición de actividad económica, según sexo registrado al nacer y grupos quinquenales de edad. Año 2022</t>
  </si>
  <si>
    <t>Cuadro 2.15.2. Provincia del Neuquén, departamento Añelo. Población de 14 años y más en viviendas particulares, por condición de actividad económica, según sexo registrado al nacer y grupos quinquenales de edad. Año 2022</t>
  </si>
  <si>
    <t>Cuadro 2.15.3. Provincia del Neuquén, departamento Catán Lil. Población de 14 años y más en viviendas particulares, por condición de actividad económica, según sexo registrado al nacer y grupos quinquenales de edad. Año 2022</t>
  </si>
  <si>
    <t>Cuadro 2.15.4. Provincia del Neuquén, departamento Chos Malal. Población de 14 años y más en viviendas particulares, por condición de actividad económica, según sexo registrado al nacer y grupos quinquenales de edad. Año 2022</t>
  </si>
  <si>
    <t>Cuadro 2.15.5. Provincia del Neuquén, departamento Collón Curá. Población de 14 años y más en viviendas particulares, por condición de actividad económica, según sexo registrado al nacer y grupos quinquenales de edad. Año 2022</t>
  </si>
  <si>
    <t>Cuadro 2.15.6. Provincia del Neuquén, departamento Confluencia. Población de 14 años y más en viviendas particulares, por condición de actividad económica, según sexo registrado al nacer y grupos quinquenales de edad. Año 2022</t>
  </si>
  <si>
    <t>Cuadro 2.15.7. Provincia del Neuquén, departamento Huiliches. Población de 14 años y más en viviendas particulares, por condición de actividad económica, según sexo registrado al nacer y grupos quinquenales de edad. Año 2022</t>
  </si>
  <si>
    <t>Cuadro 2.15.8. Provincia del Neuquén, departamento Lácar. Población de 14 años y más en viviendas particulares, por condición de actividad económica, según sexo registrado al nacer y grupos quinquenales de edad. Año 2022</t>
  </si>
  <si>
    <t>Cuadro 2.15.9. Provincia del Neuquén, departamento Loncopué. Población de 14 años y más en viviendas particulares, por condición de actividad económica, según sexo registrado al nacer y grupos quinquenales de edad. Año 2022</t>
  </si>
  <si>
    <t>Cuadro 2.15.10. Provincia del Neuquén, departamento Los Lagos. Población de 14 años y más en viviendas particulares, por condición de actividad económica, según sexo registrado al nacer y grupos quinquenales de edad. Año 2022</t>
  </si>
  <si>
    <t>Cuadro 2.15.11. Provincia del Neuquén, departamento Minas. Población de 14 años y más en viviendas particulares, por condición de actividad económica, según sexo registrado al nacer y grupos quinquenales de edad. Año 2022</t>
  </si>
  <si>
    <t>Cuadro 2.15.12. Provincia del Neuquén, departamento Ñorquín. Población de 14 años y más en viviendas particulares, por condición de actividad económica, según sexo registrado al nacer y grupos quinquenales de edad. Año 2022</t>
  </si>
  <si>
    <t>Cuadro 2.15.13. Provincia del Neuquén, departamento Pehuenches. Población de 14 años y más en viviendas particulares, por condición de actividad económica, según sexo registrado al nacer y grupos quinquenales de edad. Año 2022</t>
  </si>
  <si>
    <t>Cuadro 2.15.14. Provincia del Neuquén, departamento Picún Leufú. Población de 14 años y más en viviendas particulares, por condición de actividad económica, según sexo registrado al nacer y grupos quinquenales de edad. Año 2022</t>
  </si>
  <si>
    <t>Cuadro 2.15.15. Provincia del Neuquén, departamento Picunches. Población de 14 años y más en viviendas particulares, por condición de actividad económica, según sexo registrado al nacer y grupos quinquenales de edad. Año 2022</t>
  </si>
  <si>
    <t>Cuadro 2.15.16. Provincia del Neuquén, departamento Zapala. Población de 14 años y más en viviendas particulares, por condición de actividad económica,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</si>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</sst>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1" fillId="0" borderId="0" xfId="0" applyFont="1"/>
    <xf numFmtId="0" fontId="10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0" t="s">
        <v>49</v>
      </c>
    </row>
    <row r="4" spans="11:11" ht="20.25">
      <c r="K4" s="10"/>
    </row>
    <row r="5" spans="11:11" ht="20.25">
      <c r="K5" s="10" t="s">
        <v>50</v>
      </c>
    </row>
    <row r="7" spans="11:11" ht="15">
      <c r="K7" s="11" t="s">
        <v>57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51</v>
      </c>
    </row>
    <row r="13" spans="11:11" ht="15">
      <c r="K13" s="11" t="s">
        <v>52</v>
      </c>
    </row>
    <row r="14" spans="11:11" ht="15">
      <c r="K14" s="11" t="s">
        <v>53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/>
  <cols>
    <col min="1" max="1" width="235.1640625" bestFit="1" customWidth="1"/>
  </cols>
  <sheetData>
    <row r="1" spans="1:1" ht="12.75">
      <c r="A1" s="8" t="s">
        <v>44</v>
      </c>
    </row>
    <row r="2" spans="1:1" ht="12.75">
      <c r="A2" s="8" t="s">
        <v>45</v>
      </c>
    </row>
    <row r="3" spans="1:1" ht="12.75">
      <c r="A3" s="9"/>
    </row>
    <row r="4" spans="1:1" ht="12.75">
      <c r="A4" s="7" t="str">
        <f>HYPERLINK("#'Cuadro 2.15'!A3", "Cuadro 2.15. Provincia del Neuquén. Población de 14 años y más en viviendas particulares, por condición de actividad económica, según sexo registrado al nacer y grupos quinquenales de edad. Año 2022")</f>
        <v>Cuadro 2.15. Provincia del Neuquén. Población de 14 años y más en viviendas particulares, por condición de actividad económica, según sexo registrado al nacer y grupos quinquenales de edad. Año 2022</v>
      </c>
    </row>
    <row r="5" spans="1:1" ht="12.75">
      <c r="A5" s="7" t="str">
        <f>HYPERLINK("#'Cuadro 2.15.1'!A3", "Cuadro 2.15.1. Provincia del Neuquén, departamento Aluminé. Población de 14 años y más en viviendas particulares, por condición de actividad económica, según sexo registrado al nacer y grupos quinquenales de edad. Año 2022")</f>
        <v>Cuadro 2.15.1. Provincia del Neuquén, departamento Aluminé. Población de 14 años y más en viviendas particulares, por condición de actividad económica, según sexo registrado al nacer y grupos quinquenales de edad. Año 2022</v>
      </c>
    </row>
    <row r="6" spans="1:1" ht="12.75">
      <c r="A6" s="7" t="str">
        <f>HYPERLINK("#'Cuadro 2.15.2'!A3", "Cuadro 2.15.2. Provincia del Neuquén, departamento Añelo. Población de 14 años y más en viviendas particulares, por condición de actividad económica, según sexo registrado al nacer y grupos quinquenales de edad. Año 2022")</f>
        <v>Cuadro 2.15.2. Provincia del Neuquén, departamento Añelo. Población de 14 años y más en viviendas particulares, por condición de actividad económica, según sexo registrado al nacer y grupos quinquenales de edad. Año 2022</v>
      </c>
    </row>
    <row r="7" spans="1:1" ht="12.75">
      <c r="A7" s="7" t="str">
        <f>HYPERLINK("#'Cuadro 2.15.3'!A3", "Cuadro 2.15.3. Provincia del Neuquén, departamento Catán Lil. Población de 14 años y más en viviendas particulares, por condición de actividad económica, según sexo registrado al nacer y grupos quinquenales de edad. Año 2022")</f>
        <v>Cuadro 2.15.3. Provincia del Neuquén, departamento Catán Lil. Población de 14 años y más en viviendas particulares, por condición de actividad económica, según sexo registrado al nacer y grupos quinquenales de edad. Año 2022</v>
      </c>
    </row>
    <row r="8" spans="1:1" ht="12.75">
      <c r="A8" s="7" t="str">
        <f>HYPERLINK("#'Cuadro 2.15.4'!A3", "Cuadro 2.15.4. Provincia del Neuquén, departamento Chos Malal. Población de 14 años y más en viviendas particulares, por condición de actividad económica, según sexo registrado al nacer y grupos quinquenales de edad. Año 2022")</f>
        <v>Cuadro 2.15.4. Provincia del Neuquén, departamento Chos Malal. Población de 14 años y más en viviendas particulares, por condición de actividad económica, según sexo registrado al nacer y grupos quinquenales de edad. Año 2022</v>
      </c>
    </row>
    <row r="9" spans="1:1" ht="12.75">
      <c r="A9" s="7" t="str">
        <f>HYPERLINK("#'Cuadro 2.15.5'!A3", "Cuadro 2.15.5. Provincia del Neuquén, departamento Collón Curá. Población de 14 años y más en viviendas particulares, por condición de actividad económica, según sexo registrado al nacer y grupos quinquenales de edad. Año 2022")</f>
        <v>Cuadro 2.15.5. Provincia del Neuquén, departamento Collón Curá. Población de 14 años y más en viviendas particulares, por condición de actividad económica, según sexo registrado al nacer y grupos quinquenales de edad. Año 2022</v>
      </c>
    </row>
    <row r="10" spans="1:1" ht="12.75">
      <c r="A10" s="7" t="str">
        <f>HYPERLINK("#'Cuadro 2.15.6'!A3", "Cuadro 2.15.6. Provincia del Neuquén, departamento Confluencia. Población de 14 años y más en viviendas particulares, por condición de actividad económica, según sexo registrado al nacer y grupos quinquenales de edad. Año 2022")</f>
        <v>Cuadro 2.15.6. Provincia del Neuquén, departamento Confluencia. Población de 14 años y más en viviendas particulares, por condición de actividad económica, según sexo registrado al nacer y grupos quinquenales de edad. Año 2022</v>
      </c>
    </row>
    <row r="11" spans="1:1" ht="12.75">
      <c r="A11" s="7" t="str">
        <f>HYPERLINK("#'Cuadro 2.15.7'!A3", "Cuadro 2.15.7. Provincia del Neuquén, departamento Huiliches. Población de 14 años y más en viviendas particulares, por condición de actividad económica, según sexo registrado al nacer y grupos quinquenales de edad. Año 2022")</f>
        <v>Cuadro 2.15.7. Provincia del Neuquén, departamento Huiliches. Población de 14 años y más en viviendas particulares, por condición de actividad económica, según sexo registrado al nacer y grupos quinquenales de edad. Año 2022</v>
      </c>
    </row>
    <row r="12" spans="1:1" ht="12.75">
      <c r="A12" s="7" t="str">
        <f>HYPERLINK("#'Cuadro 2.15.8'!A3", "Cuadro 2.15.8. Provincia del Neuquén, departamento Lácar. Población de 14 años y más en viviendas particulares, por condición de actividad económica, según sexo registrado al nacer y grupos quinquenales de edad. Año 2022")</f>
        <v>Cuadro 2.15.8. Provincia del Neuquén, departamento Lácar. Población de 14 años y más en viviendas particulares, por condición de actividad económica, según sexo registrado al nacer y grupos quinquenales de edad. Año 2022</v>
      </c>
    </row>
    <row r="13" spans="1:1" ht="12.75">
      <c r="A13" s="7" t="str">
        <f>HYPERLINK("#'Cuadro 2.15.9'!A3", "Cuadro 2.15.9. Provincia del Neuquén, departamento Loncopué. Población de 14 años y más en viviendas particulares, por condición de actividad económica, según sexo registrado al nacer y grupos quinquenales de edad. Año 2022")</f>
        <v>Cuadro 2.15.9. Provincia del Neuquén, departamento Loncopué. Población de 14 años y más en viviendas particulares, por condición de actividad económica, según sexo registrado al nacer y grupos quinquenales de edad. Año 2022</v>
      </c>
    </row>
    <row r="14" spans="1:1" ht="12.75">
      <c r="A14" s="7" t="str">
        <f>HYPERLINK("#'Cuadro 2.15.10'!A3", "Cuadro 2.15.10. Provincia del Neuquén, departamento Los Lagos. Población de 14 años y más en viviendas particulares, por condición de actividad económica, según sexo registrado al nacer y grupos quinquenales de edad. Año 2022")</f>
        <v>Cuadro 2.15.10. Provincia del Neuquén, departamento Los Lagos. Población de 14 años y más en viviendas particulares, por condición de actividad económica, según sexo registrado al nacer y grupos quinquenales de edad. Año 2022</v>
      </c>
    </row>
    <row r="15" spans="1:1" ht="12.75">
      <c r="A15" s="7" t="str">
        <f>HYPERLINK("#'Cuadro 2.15.11'!A3", "Cuadro 2.15.11. Provincia del Neuquén, departamento Minas. Población de 14 años y más en viviendas particulares, por condición de actividad económica, según sexo registrado al nacer y grupos quinquenales de edad. Año 2022")</f>
        <v>Cuadro 2.15.11. Provincia del Neuquén, departamento Minas. Población de 14 años y más en viviendas particulares, por condición de actividad económica, según sexo registrado al nacer y grupos quinquenales de edad. Año 2022</v>
      </c>
    </row>
    <row r="16" spans="1:1" ht="12.75">
      <c r="A16" s="7" t="str">
        <f>HYPERLINK("#'Cuadro 2.15.12'!A3", "Cuadro 2.15.12. Provincia del Neuquén, departamento Ñorquín. Población de 14 años y más en viviendas particulares, por condición de actividad económica, según sexo registrado al nacer y grupos quinquenales de edad. Año 2022")</f>
        <v>Cuadro 2.15.12. Provincia del Neuquén, departamento Ñorquín. Población de 14 años y más en viviendas particulares, por condición de actividad económica, según sexo registrado al nacer y grupos quinquenales de edad. Año 2022</v>
      </c>
    </row>
    <row r="17" spans="1:1" ht="12.75">
      <c r="A17" s="7" t="str">
        <f>HYPERLINK("#'Cuadro 2.15.13'!A3", "Cuadro 2.15.13. Provincia del Neuquén, departamento Pehuenches. Población de 14 años y más en viviendas particulares, por condición de actividad económica, según sexo registrado al nacer y grupos quinquenales de edad. Año 2022")</f>
        <v>Cuadro 2.15.13. Provincia del Neuquén, departamento Pehuenches. Población de 14 años y más en viviendas particulares, por condición de actividad económica, según sexo registrado al nacer y grupos quinquenales de edad. Año 2022</v>
      </c>
    </row>
    <row r="18" spans="1:1" ht="12.75">
      <c r="A18" s="7" t="str">
        <f>HYPERLINK("#'Cuadro 2.15.14'!A3", "Cuadro 2.15.14. Provincia del Neuquén, departamento Picún Leufú. Población de 14 años y más en viviendas particulares, por condición de actividad económica, según sexo registrado al nacer y grupos quinquenales de edad. Año 2022")</f>
        <v>Cuadro 2.15.14. Provincia del Neuquén, departamento Picún Leufú. Población de 14 años y más en viviendas particulares, por condición de actividad económica, según sexo registrado al nacer y grupos quinquenales de edad. Año 2022</v>
      </c>
    </row>
    <row r="19" spans="1:1" ht="12.75">
      <c r="A19" s="7" t="str">
        <f>HYPERLINK("#'Cuadro 2.15.15'!A3", "Cuadro 2.15.15. Provincia del Neuquén, departamento Picunches. Población de 14 años y más en viviendas particulares, por condición de actividad económica, según sexo registrado al nacer y grupos quinquenales de edad. Año 2022")</f>
        <v>Cuadro 2.15.15. Provincia del Neuquén, departamento Picunches. Población de 14 años y más en viviendas particulares, por condición de actividad económica, según sexo registrado al nacer y grupos quinquenales de edad. Año 2022</v>
      </c>
    </row>
    <row r="20" spans="1:1" ht="12.75">
      <c r="A20" s="7" t="str">
        <f>HYPERLINK("#'Cuadro 2.15.16'!A3", "Cuadro 2.15.16. Provincia del Neuquén, departamento Zapala. Población de 14 años y más en viviendas particulares, por condición de actividad económica, según sexo registrado al nacer y grupos quinquenales de edad. Año 2022")</f>
        <v>Cuadro 2.15.16. Provincia del Neuquén, departamento Zapala. Población de 14 años y más en viviendas particulares, por condición de actividad económica, según sexo registrado al nacer y grupos quinquenales de edad. Año 2022</v>
      </c>
    </row>
    <row r="21" spans="1:1" ht="12.75">
      <c r="A21" s="9"/>
    </row>
    <row r="22" spans="1:1">
      <c r="A22" s="24" t="s">
        <v>46</v>
      </c>
    </row>
    <row r="23" spans="1:1">
      <c r="A23" s="24" t="s">
        <v>47</v>
      </c>
    </row>
    <row r="24" spans="1:1">
      <c r="A24" s="24" t="s">
        <v>48</v>
      </c>
    </row>
    <row r="25" spans="1:1" ht="12.75">
      <c r="A25" s="9"/>
    </row>
    <row r="26" spans="1:1" ht="12.75">
      <c r="A26" s="9"/>
    </row>
    <row r="27" spans="1:1" ht="12.75">
      <c r="A27" s="9"/>
    </row>
    <row r="28" spans="1:1" ht="12.75">
      <c r="A28" s="9"/>
    </row>
    <row r="29" spans="1:1" ht="12.75">
      <c r="A29" s="9"/>
    </row>
    <row r="30" spans="1:1" ht="12.75">
      <c r="A30" s="9"/>
    </row>
    <row r="31" spans="1:1" ht="12.75">
      <c r="A31" s="9"/>
    </row>
    <row r="32" spans="1:1" ht="12.75">
      <c r="A32" s="9"/>
    </row>
    <row r="33" spans="1:1" ht="12.75">
      <c r="A33" s="9"/>
    </row>
    <row r="34" spans="1:1" ht="12.75">
      <c r="A34" s="9"/>
    </row>
    <row r="35" spans="1:1" ht="12.75">
      <c r="A35" s="9"/>
    </row>
    <row r="36" spans="1:1" ht="12.75">
      <c r="A36" s="9"/>
    </row>
    <row r="37" spans="1:1" ht="12.75">
      <c r="A37" s="9"/>
    </row>
    <row r="38" spans="1:1" ht="12.75">
      <c r="A38" s="9"/>
    </row>
    <row r="39" spans="1:1" ht="12.75">
      <c r="A39" s="9"/>
    </row>
    <row r="40" spans="1:1" ht="12.75">
      <c r="A40" s="9"/>
    </row>
    <row r="41" spans="1:1" ht="12.75">
      <c r="A41" s="9"/>
    </row>
    <row r="42" spans="1:1" ht="12.75">
      <c r="A42" s="9"/>
    </row>
    <row r="43" spans="1:1" ht="12.75">
      <c r="A43" s="9"/>
    </row>
    <row r="44" spans="1:1" ht="12.75">
      <c r="A44" s="9"/>
    </row>
    <row r="45" spans="1:1" ht="12.75">
      <c r="A45" s="9"/>
    </row>
    <row r="46" spans="1:1" ht="12.75">
      <c r="A46" s="9"/>
    </row>
    <row r="47" spans="1:1" ht="12.75">
      <c r="A47" s="9"/>
    </row>
    <row r="48" spans="1:1" ht="12.75">
      <c r="A48" s="9"/>
    </row>
    <row r="49" spans="1:1" ht="12.75">
      <c r="A49" s="9"/>
    </row>
    <row r="50" spans="1:1" ht="12.75">
      <c r="A50" s="9"/>
    </row>
    <row r="51" spans="1:1" ht="12.75">
      <c r="A51" s="9"/>
    </row>
    <row r="52" spans="1:1" ht="12.75">
      <c r="A52" s="9"/>
    </row>
    <row r="53" spans="1:1" ht="12.75">
      <c r="A53" s="9"/>
    </row>
    <row r="54" spans="1:1" ht="12.75">
      <c r="A54" s="9"/>
    </row>
    <row r="55" spans="1:1" ht="12.75">
      <c r="A55" s="9"/>
    </row>
    <row r="56" spans="1:1" ht="12.75">
      <c r="A56" s="9"/>
    </row>
    <row r="57" spans="1:1" ht="12.75">
      <c r="A57" s="9"/>
    </row>
    <row r="58" spans="1:1" ht="12.75">
      <c r="A58" s="9"/>
    </row>
    <row r="59" spans="1:1" ht="12.75">
      <c r="A59" s="9"/>
    </row>
    <row r="60" spans="1:1" ht="12.75">
      <c r="A60" s="9"/>
    </row>
    <row r="61" spans="1:1" ht="12.75">
      <c r="A61" s="9"/>
    </row>
    <row r="62" spans="1:1" ht="12.75">
      <c r="A62" s="9"/>
    </row>
    <row r="63" spans="1:1" ht="12.75">
      <c r="A63" s="9"/>
    </row>
    <row r="64" spans="1:1" ht="12.75">
      <c r="A64" s="9"/>
    </row>
    <row r="65" spans="1:1" ht="12.75">
      <c r="A65" s="9"/>
    </row>
    <row r="66" spans="1:1" ht="12.75">
      <c r="A66" s="9"/>
    </row>
    <row r="67" spans="1:1" ht="12.75">
      <c r="A67" s="9"/>
    </row>
    <row r="68" spans="1:1" ht="12.75">
      <c r="A68" s="9"/>
    </row>
    <row r="69" spans="1:1" ht="12.75">
      <c r="A69" s="9"/>
    </row>
    <row r="70" spans="1:1" ht="12.75">
      <c r="A70" s="9"/>
    </row>
    <row r="71" spans="1:1" ht="12.75">
      <c r="A71" s="9"/>
    </row>
    <row r="72" spans="1:1" ht="12.75">
      <c r="A72" s="9"/>
    </row>
    <row r="73" spans="1:1" ht="12.75">
      <c r="A73" s="9"/>
    </row>
    <row r="74" spans="1:1" ht="12.75">
      <c r="A74" s="9"/>
    </row>
    <row r="75" spans="1:1" ht="12.75">
      <c r="A75" s="9"/>
    </row>
    <row r="76" spans="1:1" ht="12.75">
      <c r="A76" s="9"/>
    </row>
    <row r="77" spans="1:1" ht="12.75">
      <c r="A77" s="9"/>
    </row>
    <row r="78" spans="1:1" ht="12.75">
      <c r="A78" s="9"/>
    </row>
    <row r="79" spans="1:1" ht="12.75">
      <c r="A79" s="9"/>
    </row>
    <row r="80" spans="1:1" ht="12.75">
      <c r="A80" s="9"/>
    </row>
    <row r="81" spans="1:1" ht="12.75">
      <c r="A81" s="9"/>
    </row>
    <row r="82" spans="1:1" ht="12.75">
      <c r="A82" s="9"/>
    </row>
    <row r="83" spans="1:1" ht="12.75">
      <c r="A83" s="9"/>
    </row>
    <row r="84" spans="1:1" ht="12.75">
      <c r="A84" s="9"/>
    </row>
    <row r="85" spans="1:1" ht="12.75">
      <c r="A85" s="9"/>
    </row>
    <row r="86" spans="1:1" ht="12.75">
      <c r="A86" s="9"/>
    </row>
    <row r="87" spans="1:1" ht="12.75">
      <c r="A87" s="9"/>
    </row>
    <row r="88" spans="1:1" ht="12.75">
      <c r="A88" s="9"/>
    </row>
    <row r="89" spans="1:1" ht="12.75">
      <c r="A89" s="9"/>
    </row>
    <row r="90" spans="1:1" ht="12.75">
      <c r="A90" s="9"/>
    </row>
    <row r="91" spans="1:1" ht="12.75">
      <c r="A91" s="9"/>
    </row>
    <row r="92" spans="1:1" ht="12.75">
      <c r="A92" s="9"/>
    </row>
    <row r="93" spans="1:1" ht="12.75">
      <c r="A93" s="9"/>
    </row>
    <row r="94" spans="1:1" ht="12.75">
      <c r="A94" s="9"/>
    </row>
    <row r="95" spans="1:1" ht="12.75">
      <c r="A95" s="9"/>
    </row>
    <row r="96" spans="1:1" ht="12.75">
      <c r="A96" s="9"/>
    </row>
    <row r="97" spans="1:1" ht="12.75">
      <c r="A97" s="9"/>
    </row>
    <row r="98" spans="1:1" ht="12.75">
      <c r="A98" s="9"/>
    </row>
    <row r="99" spans="1:1" ht="12.75">
      <c r="A99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65"/>
  <sheetViews>
    <sheetView showGridLines="0" zoomScaleNormal="100" workbookViewId="0"/>
  </sheetViews>
  <sheetFormatPr baseColWidth="10" defaultRowHeight="11.25"/>
  <cols>
    <col min="1" max="1" width="22.16406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1</v>
      </c>
      <c r="B2" s="25" t="s">
        <v>43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J2" s="26" t="s">
        <v>43</v>
      </c>
    </row>
    <row r="3" spans="1:12" ht="36.6" customHeight="1">
      <c r="A3" s="23" t="s">
        <v>2</v>
      </c>
      <c r="B3" s="23" t="s">
        <v>43</v>
      </c>
      <c r="C3" s="23" t="s">
        <v>3</v>
      </c>
      <c r="D3" s="23" t="s">
        <v>4</v>
      </c>
      <c r="E3" s="23" t="s">
        <v>43</v>
      </c>
      <c r="F3" s="23" t="s">
        <v>43</v>
      </c>
      <c r="G3" s="23" t="s">
        <v>43</v>
      </c>
    </row>
    <row r="4" spans="1:12" ht="28.9" customHeight="1">
      <c r="A4" s="23" t="s">
        <v>43</v>
      </c>
      <c r="B4" s="23" t="s">
        <v>43</v>
      </c>
      <c r="C4" s="23" t="s">
        <v>43</v>
      </c>
      <c r="D4" s="23" t="s">
        <v>5</v>
      </c>
      <c r="E4" s="23" t="s">
        <v>43</v>
      </c>
      <c r="F4" s="23" t="s">
        <v>43</v>
      </c>
      <c r="G4" s="23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23" t="s">
        <v>43</v>
      </c>
      <c r="B5" s="23" t="s">
        <v>43</v>
      </c>
      <c r="C5" s="23" t="s">
        <v>43</v>
      </c>
      <c r="D5" s="3" t="s">
        <v>7</v>
      </c>
      <c r="E5" s="3" t="s">
        <v>8</v>
      </c>
      <c r="F5" s="3" t="s">
        <v>9</v>
      </c>
      <c r="G5" s="23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19" t="s">
        <v>7</v>
      </c>
      <c r="B6" s="6" t="s">
        <v>43</v>
      </c>
      <c r="C6" s="12">
        <v>560376</v>
      </c>
      <c r="D6" s="12">
        <v>371240</v>
      </c>
      <c r="E6" s="12">
        <v>345172</v>
      </c>
      <c r="F6" s="12">
        <v>26068</v>
      </c>
      <c r="G6" s="12">
        <v>189136</v>
      </c>
    </row>
    <row r="7" spans="1:12" ht="12" customHeight="1">
      <c r="A7" s="20" t="s">
        <v>43</v>
      </c>
      <c r="B7" s="2" t="s">
        <v>10</v>
      </c>
      <c r="C7" s="13">
        <v>11432</v>
      </c>
      <c r="D7" s="13">
        <v>506</v>
      </c>
      <c r="E7" s="13">
        <v>422</v>
      </c>
      <c r="F7" s="13">
        <v>84</v>
      </c>
      <c r="G7" s="13">
        <v>10926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0" t="s">
        <v>43</v>
      </c>
      <c r="B8" s="2" t="s">
        <v>11</v>
      </c>
      <c r="C8" s="13">
        <v>51817</v>
      </c>
      <c r="D8" s="13">
        <v>11866</v>
      </c>
      <c r="E8" s="13">
        <v>9158</v>
      </c>
      <c r="F8" s="13">
        <v>2708</v>
      </c>
      <c r="G8" s="13">
        <v>39951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0" t="s">
        <v>43</v>
      </c>
      <c r="B9" s="2" t="s">
        <v>12</v>
      </c>
      <c r="C9" s="13">
        <v>51047</v>
      </c>
      <c r="D9" s="13">
        <v>36471</v>
      </c>
      <c r="E9" s="13">
        <v>30376</v>
      </c>
      <c r="F9" s="13">
        <v>6095</v>
      </c>
      <c r="G9" s="13">
        <v>14576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0" t="s">
        <v>43</v>
      </c>
      <c r="B10" s="2" t="s">
        <v>13</v>
      </c>
      <c r="C10" s="13">
        <v>57884</v>
      </c>
      <c r="D10" s="13">
        <v>48590</v>
      </c>
      <c r="E10" s="13">
        <v>44032</v>
      </c>
      <c r="F10" s="13">
        <v>4558</v>
      </c>
      <c r="G10" s="13">
        <v>9294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0" t="s">
        <v>43</v>
      </c>
      <c r="B11" s="2" t="s">
        <v>14</v>
      </c>
      <c r="C11" s="13">
        <v>61708</v>
      </c>
      <c r="D11" s="13">
        <v>53583</v>
      </c>
      <c r="E11" s="13">
        <v>50112</v>
      </c>
      <c r="F11" s="13">
        <v>3471</v>
      </c>
      <c r="G11" s="13">
        <v>8125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0" t="s">
        <v>43</v>
      </c>
      <c r="B12" s="2" t="s">
        <v>15</v>
      </c>
      <c r="C12" s="13">
        <v>56167</v>
      </c>
      <c r="D12" s="13">
        <v>49080</v>
      </c>
      <c r="E12" s="13">
        <v>46641</v>
      </c>
      <c r="F12" s="13">
        <v>2439</v>
      </c>
      <c r="G12" s="13">
        <v>7087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0" t="s">
        <v>43</v>
      </c>
      <c r="B13" s="2" t="s">
        <v>16</v>
      </c>
      <c r="C13" s="13">
        <v>55377</v>
      </c>
      <c r="D13" s="13">
        <v>47953</v>
      </c>
      <c r="E13" s="13">
        <v>45877</v>
      </c>
      <c r="F13" s="13">
        <v>2076</v>
      </c>
      <c r="G13" s="13">
        <v>7424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0" t="s">
        <v>43</v>
      </c>
      <c r="B14" s="2" t="s">
        <v>17</v>
      </c>
      <c r="C14" s="13">
        <v>46910</v>
      </c>
      <c r="D14" s="13">
        <v>40020</v>
      </c>
      <c r="E14" s="13">
        <v>38464</v>
      </c>
      <c r="F14" s="13">
        <v>1556</v>
      </c>
      <c r="G14" s="13">
        <v>6890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0" t="s">
        <v>43</v>
      </c>
      <c r="B15" s="2" t="s">
        <v>18</v>
      </c>
      <c r="C15" s="13">
        <v>39017</v>
      </c>
      <c r="D15" s="13">
        <v>31239</v>
      </c>
      <c r="E15" s="13">
        <v>30149</v>
      </c>
      <c r="F15" s="13">
        <v>1090</v>
      </c>
      <c r="G15" s="13">
        <v>7778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0" t="s">
        <v>43</v>
      </c>
      <c r="B16" s="2" t="s">
        <v>19</v>
      </c>
      <c r="C16" s="13">
        <v>34173</v>
      </c>
      <c r="D16" s="13">
        <v>23119</v>
      </c>
      <c r="E16" s="13">
        <v>22272</v>
      </c>
      <c r="F16" s="13">
        <v>847</v>
      </c>
      <c r="G16" s="13">
        <v>11054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0" t="s">
        <v>43</v>
      </c>
      <c r="B17" s="2" t="s">
        <v>20</v>
      </c>
      <c r="C17" s="13">
        <v>28755</v>
      </c>
      <c r="D17" s="13">
        <v>14328</v>
      </c>
      <c r="E17" s="13">
        <v>13773</v>
      </c>
      <c r="F17" s="13">
        <v>555</v>
      </c>
      <c r="G17" s="13">
        <v>14427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0" t="s">
        <v>43</v>
      </c>
      <c r="B18" s="2" t="s">
        <v>21</v>
      </c>
      <c r="C18" s="13">
        <v>24020</v>
      </c>
      <c r="D18" s="13">
        <v>7728</v>
      </c>
      <c r="E18" s="13">
        <v>7452</v>
      </c>
      <c r="F18" s="13">
        <v>276</v>
      </c>
      <c r="G18" s="13">
        <v>16292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0" t="s">
        <v>43</v>
      </c>
      <c r="B19" s="2" t="s">
        <v>22</v>
      </c>
      <c r="C19" s="13">
        <v>17894</v>
      </c>
      <c r="D19" s="13">
        <v>3731</v>
      </c>
      <c r="E19" s="13">
        <v>3588</v>
      </c>
      <c r="F19" s="13">
        <v>143</v>
      </c>
      <c r="G19" s="13">
        <v>14163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0" t="s">
        <v>43</v>
      </c>
      <c r="B20" s="2" t="s">
        <v>23</v>
      </c>
      <c r="C20" s="13">
        <v>11809</v>
      </c>
      <c r="D20" s="13">
        <v>1796</v>
      </c>
      <c r="E20" s="13">
        <v>1708</v>
      </c>
      <c r="F20" s="13">
        <v>88</v>
      </c>
      <c r="G20" s="13">
        <v>10013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0" t="s">
        <v>43</v>
      </c>
      <c r="B21" s="2" t="s">
        <v>24</v>
      </c>
      <c r="C21" s="13">
        <v>12366</v>
      </c>
      <c r="D21" s="13">
        <v>1230</v>
      </c>
      <c r="E21" s="13">
        <v>1148</v>
      </c>
      <c r="F21" s="13">
        <v>82</v>
      </c>
      <c r="G21" s="13">
        <v>11136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1" t="s">
        <v>25</v>
      </c>
      <c r="B22" s="4" t="s">
        <v>43</v>
      </c>
      <c r="C22" s="12">
        <v>287530</v>
      </c>
      <c r="D22" s="12">
        <v>170210</v>
      </c>
      <c r="E22" s="12">
        <v>154757</v>
      </c>
      <c r="F22" s="12">
        <v>15453</v>
      </c>
      <c r="G22" s="12">
        <v>117320</v>
      </c>
    </row>
    <row r="23" spans="1:12" ht="12" customHeight="1">
      <c r="A23" s="20" t="s">
        <v>43</v>
      </c>
      <c r="B23" s="2" t="s">
        <v>10</v>
      </c>
      <c r="C23" s="13">
        <v>5518</v>
      </c>
      <c r="D23" s="13">
        <v>211</v>
      </c>
      <c r="E23" s="13">
        <v>171</v>
      </c>
      <c r="F23" s="13">
        <v>40</v>
      </c>
      <c r="G23" s="13">
        <v>5307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0" t="s">
        <v>43</v>
      </c>
      <c r="B24" s="2" t="s">
        <v>11</v>
      </c>
      <c r="C24" s="13">
        <v>25457</v>
      </c>
      <c r="D24" s="13">
        <v>5145</v>
      </c>
      <c r="E24" s="13">
        <v>3732</v>
      </c>
      <c r="F24" s="13">
        <v>1413</v>
      </c>
      <c r="G24" s="13">
        <v>20312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0" t="s">
        <v>43</v>
      </c>
      <c r="B25" s="2" t="s">
        <v>12</v>
      </c>
      <c r="C25" s="13">
        <v>25121</v>
      </c>
      <c r="D25" s="13">
        <v>16335</v>
      </c>
      <c r="E25" s="13">
        <v>12894</v>
      </c>
      <c r="F25" s="13">
        <v>3441</v>
      </c>
      <c r="G25" s="13">
        <v>8786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0" t="s">
        <v>43</v>
      </c>
      <c r="B26" s="2" t="s">
        <v>13</v>
      </c>
      <c r="C26" s="13">
        <v>29315</v>
      </c>
      <c r="D26" s="13">
        <v>22815</v>
      </c>
      <c r="E26" s="13">
        <v>19933</v>
      </c>
      <c r="F26" s="13">
        <v>2882</v>
      </c>
      <c r="G26" s="13">
        <v>6500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0" t="s">
        <v>43</v>
      </c>
      <c r="B27" s="2" t="s">
        <v>14</v>
      </c>
      <c r="C27" s="13">
        <v>31165</v>
      </c>
      <c r="D27" s="13">
        <v>25151</v>
      </c>
      <c r="E27" s="13">
        <v>22883</v>
      </c>
      <c r="F27" s="13">
        <v>2268</v>
      </c>
      <c r="G27" s="13">
        <v>6014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0" t="s">
        <v>43</v>
      </c>
      <c r="B28" s="2" t="s">
        <v>15</v>
      </c>
      <c r="C28" s="13">
        <v>28315</v>
      </c>
      <c r="D28" s="13">
        <v>23001</v>
      </c>
      <c r="E28" s="13">
        <v>21380</v>
      </c>
      <c r="F28" s="13">
        <v>1621</v>
      </c>
      <c r="G28" s="13">
        <v>5314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0" t="s">
        <v>43</v>
      </c>
      <c r="B29" s="2" t="s">
        <v>16</v>
      </c>
      <c r="C29" s="13">
        <v>28403</v>
      </c>
      <c r="D29" s="13">
        <v>22869</v>
      </c>
      <c r="E29" s="13">
        <v>21561</v>
      </c>
      <c r="F29" s="13">
        <v>1308</v>
      </c>
      <c r="G29" s="13">
        <v>5534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0" t="s">
        <v>43</v>
      </c>
      <c r="B30" s="2" t="s">
        <v>17</v>
      </c>
      <c r="C30" s="13">
        <v>24110</v>
      </c>
      <c r="D30" s="13">
        <v>19054</v>
      </c>
      <c r="E30" s="13">
        <v>18128</v>
      </c>
      <c r="F30" s="13">
        <v>926</v>
      </c>
      <c r="G30" s="13">
        <v>5056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0" t="s">
        <v>43</v>
      </c>
      <c r="B31" s="2" t="s">
        <v>18</v>
      </c>
      <c r="C31" s="13">
        <v>20277</v>
      </c>
      <c r="D31" s="13">
        <v>14746</v>
      </c>
      <c r="E31" s="13">
        <v>14124</v>
      </c>
      <c r="F31" s="13">
        <v>622</v>
      </c>
      <c r="G31" s="13">
        <v>5531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0" t="s">
        <v>43</v>
      </c>
      <c r="B32" s="2" t="s">
        <v>19</v>
      </c>
      <c r="C32" s="13">
        <v>17969</v>
      </c>
      <c r="D32" s="13">
        <v>10114</v>
      </c>
      <c r="E32" s="13">
        <v>9644</v>
      </c>
      <c r="F32" s="13">
        <v>470</v>
      </c>
      <c r="G32" s="13">
        <v>7855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0" t="s">
        <v>43</v>
      </c>
      <c r="B33" s="2" t="s">
        <v>20</v>
      </c>
      <c r="C33" s="13">
        <v>15098</v>
      </c>
      <c r="D33" s="13">
        <v>5486</v>
      </c>
      <c r="E33" s="13">
        <v>5271</v>
      </c>
      <c r="F33" s="13">
        <v>215</v>
      </c>
      <c r="G33" s="13">
        <v>9612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0" t="s">
        <v>43</v>
      </c>
      <c r="B34" s="2" t="s">
        <v>21</v>
      </c>
      <c r="C34" s="13">
        <v>12832</v>
      </c>
      <c r="D34" s="13">
        <v>2762</v>
      </c>
      <c r="E34" s="13">
        <v>2665</v>
      </c>
      <c r="F34" s="13">
        <v>97</v>
      </c>
      <c r="G34" s="13">
        <v>10070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0" t="s">
        <v>43</v>
      </c>
      <c r="B35" s="2" t="s">
        <v>22</v>
      </c>
      <c r="C35" s="13">
        <v>9681</v>
      </c>
      <c r="D35" s="13">
        <v>1372</v>
      </c>
      <c r="E35" s="13">
        <v>1308</v>
      </c>
      <c r="F35" s="13">
        <v>64</v>
      </c>
      <c r="G35" s="13">
        <v>8309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0" t="s">
        <v>43</v>
      </c>
      <c r="B36" s="2" t="s">
        <v>23</v>
      </c>
      <c r="C36" s="13">
        <v>6616</v>
      </c>
      <c r="D36" s="13">
        <v>634</v>
      </c>
      <c r="E36" s="13">
        <v>586</v>
      </c>
      <c r="F36" s="13">
        <v>48</v>
      </c>
      <c r="G36" s="13">
        <v>5982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0" t="s">
        <v>43</v>
      </c>
      <c r="B37" s="2" t="s">
        <v>24</v>
      </c>
      <c r="C37" s="13">
        <v>7653</v>
      </c>
      <c r="D37" s="13">
        <v>515</v>
      </c>
      <c r="E37" s="13">
        <v>477</v>
      </c>
      <c r="F37" s="13">
        <v>38</v>
      </c>
      <c r="G37" s="13">
        <v>7138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1" t="s">
        <v>26</v>
      </c>
      <c r="B38" s="4" t="s">
        <v>43</v>
      </c>
      <c r="C38" s="12">
        <v>272846</v>
      </c>
      <c r="D38" s="12">
        <v>201030</v>
      </c>
      <c r="E38" s="12">
        <v>190415</v>
      </c>
      <c r="F38" s="12">
        <v>10615</v>
      </c>
      <c r="G38" s="12">
        <v>71816</v>
      </c>
    </row>
    <row r="39" spans="1:12" ht="12" customHeight="1">
      <c r="A39" s="20" t="s">
        <v>43</v>
      </c>
      <c r="B39" s="2" t="s">
        <v>10</v>
      </c>
      <c r="C39" s="13">
        <v>5914</v>
      </c>
      <c r="D39" s="13">
        <v>295</v>
      </c>
      <c r="E39" s="13">
        <v>251</v>
      </c>
      <c r="F39" s="13">
        <v>44</v>
      </c>
      <c r="G39" s="13">
        <v>5619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0" t="s">
        <v>43</v>
      </c>
      <c r="B40" s="2" t="s">
        <v>11</v>
      </c>
      <c r="C40" s="13">
        <v>26360</v>
      </c>
      <c r="D40" s="13">
        <v>6721</v>
      </c>
      <c r="E40" s="13">
        <v>5426</v>
      </c>
      <c r="F40" s="13">
        <v>1295</v>
      </c>
      <c r="G40" s="13">
        <v>19639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0" t="s">
        <v>43</v>
      </c>
      <c r="B41" s="2" t="s">
        <v>12</v>
      </c>
      <c r="C41" s="13">
        <v>25926</v>
      </c>
      <c r="D41" s="13">
        <v>20136</v>
      </c>
      <c r="E41" s="13">
        <v>17482</v>
      </c>
      <c r="F41" s="13">
        <v>2654</v>
      </c>
      <c r="G41" s="13">
        <v>5790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0" t="s">
        <v>43</v>
      </c>
      <c r="B42" s="2" t="s">
        <v>13</v>
      </c>
      <c r="C42" s="13">
        <v>28569</v>
      </c>
      <c r="D42" s="13">
        <v>25775</v>
      </c>
      <c r="E42" s="13">
        <v>24099</v>
      </c>
      <c r="F42" s="13">
        <v>1676</v>
      </c>
      <c r="G42" s="13">
        <v>2794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0" t="s">
        <v>43</v>
      </c>
      <c r="B43" s="2" t="s">
        <v>14</v>
      </c>
      <c r="C43" s="13">
        <v>30543</v>
      </c>
      <c r="D43" s="13">
        <v>28432</v>
      </c>
      <c r="E43" s="13">
        <v>27229</v>
      </c>
      <c r="F43" s="13">
        <v>1203</v>
      </c>
      <c r="G43" s="13">
        <v>2111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0" t="s">
        <v>43</v>
      </c>
      <c r="B44" s="2" t="s">
        <v>15</v>
      </c>
      <c r="C44" s="13">
        <v>27852</v>
      </c>
      <c r="D44" s="13">
        <v>26079</v>
      </c>
      <c r="E44" s="13">
        <v>25261</v>
      </c>
      <c r="F44" s="13">
        <v>818</v>
      </c>
      <c r="G44" s="13">
        <v>1773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0" t="s">
        <v>43</v>
      </c>
      <c r="B45" s="2" t="s">
        <v>16</v>
      </c>
      <c r="C45" s="13">
        <v>26974</v>
      </c>
      <c r="D45" s="13">
        <v>25084</v>
      </c>
      <c r="E45" s="13">
        <v>24316</v>
      </c>
      <c r="F45" s="13">
        <v>768</v>
      </c>
      <c r="G45" s="13">
        <v>1890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0" t="s">
        <v>43</v>
      </c>
      <c r="B46" s="2" t="s">
        <v>17</v>
      </c>
      <c r="C46" s="13">
        <v>22800</v>
      </c>
      <c r="D46" s="13">
        <v>20966</v>
      </c>
      <c r="E46" s="13">
        <v>20336</v>
      </c>
      <c r="F46" s="13">
        <v>630</v>
      </c>
      <c r="G46" s="13">
        <v>1834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0" t="s">
        <v>43</v>
      </c>
      <c r="B47" s="2" t="s">
        <v>18</v>
      </c>
      <c r="C47" s="13">
        <v>18740</v>
      </c>
      <c r="D47" s="13">
        <v>16493</v>
      </c>
      <c r="E47" s="13">
        <v>16025</v>
      </c>
      <c r="F47" s="13">
        <v>468</v>
      </c>
      <c r="G47" s="13">
        <v>2247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0" t="s">
        <v>43</v>
      </c>
      <c r="B48" s="2" t="s">
        <v>19</v>
      </c>
      <c r="C48" s="13">
        <v>16204</v>
      </c>
      <c r="D48" s="13">
        <v>13005</v>
      </c>
      <c r="E48" s="13">
        <v>12628</v>
      </c>
      <c r="F48" s="13">
        <v>377</v>
      </c>
      <c r="G48" s="13">
        <v>3199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0" t="s">
        <v>43</v>
      </c>
      <c r="B49" s="2" t="s">
        <v>20</v>
      </c>
      <c r="C49" s="13">
        <v>13657</v>
      </c>
      <c r="D49" s="13">
        <v>8842</v>
      </c>
      <c r="E49" s="13">
        <v>8502</v>
      </c>
      <c r="F49" s="13">
        <v>340</v>
      </c>
      <c r="G49" s="13">
        <v>4815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0" t="s">
        <v>43</v>
      </c>
      <c r="B50" s="2" t="s">
        <v>21</v>
      </c>
      <c r="C50" s="13">
        <v>11188</v>
      </c>
      <c r="D50" s="13">
        <v>4966</v>
      </c>
      <c r="E50" s="13">
        <v>4787</v>
      </c>
      <c r="F50" s="13">
        <v>179</v>
      </c>
      <c r="G50" s="13">
        <v>6222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0" t="s">
        <v>43</v>
      </c>
      <c r="B51" s="2" t="s">
        <v>22</v>
      </c>
      <c r="C51" s="13">
        <v>8213</v>
      </c>
      <c r="D51" s="13">
        <v>2359</v>
      </c>
      <c r="E51" s="13">
        <v>2280</v>
      </c>
      <c r="F51" s="13">
        <v>79</v>
      </c>
      <c r="G51" s="13">
        <v>5854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0" t="s">
        <v>43</v>
      </c>
      <c r="B52" s="2" t="s">
        <v>23</v>
      </c>
      <c r="C52" s="13">
        <v>5193</v>
      </c>
      <c r="D52" s="13">
        <v>1162</v>
      </c>
      <c r="E52" s="13">
        <v>1122</v>
      </c>
      <c r="F52" s="13">
        <v>40</v>
      </c>
      <c r="G52" s="13">
        <v>4031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2" t="s">
        <v>43</v>
      </c>
      <c r="B53" s="5" t="s">
        <v>24</v>
      </c>
      <c r="C53" s="14">
        <v>4713</v>
      </c>
      <c r="D53" s="14">
        <v>715</v>
      </c>
      <c r="E53" s="14">
        <v>671</v>
      </c>
      <c r="F53" s="14">
        <v>44</v>
      </c>
      <c r="G53" s="14">
        <v>3998</v>
      </c>
      <c r="H53" t="s">
        <v>43</v>
      </c>
      <c r="I53" t="s">
        <v>43</v>
      </c>
      <c r="K53" t="s">
        <v>43</v>
      </c>
      <c r="L53" t="s">
        <v>43</v>
      </c>
    </row>
    <row r="54" spans="1:12" s="27" customFormat="1" ht="35.1" customHeight="1">
      <c r="A54" s="18" t="s">
        <v>54</v>
      </c>
      <c r="B54" s="15" t="s">
        <v>43</v>
      </c>
      <c r="C54" s="16" t="s">
        <v>43</v>
      </c>
      <c r="D54" s="16" t="s">
        <v>43</v>
      </c>
      <c r="E54" s="16" t="s">
        <v>43</v>
      </c>
      <c r="F54" s="17" t="s">
        <v>43</v>
      </c>
      <c r="G54" s="17" t="s">
        <v>43</v>
      </c>
      <c r="J54" s="27" t="s">
        <v>43</v>
      </c>
    </row>
    <row r="55" spans="1:12">
      <c r="A55" s="18" t="s">
        <v>55</v>
      </c>
      <c r="B55" s="15" t="s">
        <v>43</v>
      </c>
      <c r="C55" s="16" t="s">
        <v>43</v>
      </c>
      <c r="D55" s="16" t="s">
        <v>43</v>
      </c>
      <c r="E55" s="16" t="s">
        <v>43</v>
      </c>
      <c r="F55" s="17" t="s">
        <v>43</v>
      </c>
      <c r="G55" s="17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65"/>
  <sheetViews>
    <sheetView showGridLines="0" zoomScaleNormal="100" workbookViewId="0"/>
  </sheetViews>
  <sheetFormatPr baseColWidth="10" defaultRowHeight="11.25"/>
  <cols>
    <col min="1" max="1" width="22.16406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27</v>
      </c>
      <c r="B2" s="25" t="s">
        <v>43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J2" s="26" t="s">
        <v>43</v>
      </c>
    </row>
    <row r="3" spans="1:12" ht="36.6" customHeight="1">
      <c r="A3" s="23" t="s">
        <v>2</v>
      </c>
      <c r="B3" s="23" t="s">
        <v>43</v>
      </c>
      <c r="C3" s="23" t="s">
        <v>3</v>
      </c>
      <c r="D3" s="23" t="s">
        <v>4</v>
      </c>
      <c r="E3" s="23" t="s">
        <v>43</v>
      </c>
      <c r="F3" s="23" t="s">
        <v>43</v>
      </c>
      <c r="G3" s="23" t="s">
        <v>43</v>
      </c>
    </row>
    <row r="4" spans="1:12" ht="28.9" customHeight="1">
      <c r="A4" s="23" t="s">
        <v>43</v>
      </c>
      <c r="B4" s="23" t="s">
        <v>43</v>
      </c>
      <c r="C4" s="23" t="s">
        <v>43</v>
      </c>
      <c r="D4" s="23" t="s">
        <v>5</v>
      </c>
      <c r="E4" s="23" t="s">
        <v>43</v>
      </c>
      <c r="F4" s="23" t="s">
        <v>43</v>
      </c>
      <c r="G4" s="23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23" t="s">
        <v>43</v>
      </c>
      <c r="B5" s="23" t="s">
        <v>43</v>
      </c>
      <c r="C5" s="23" t="s">
        <v>43</v>
      </c>
      <c r="D5" s="3" t="s">
        <v>7</v>
      </c>
      <c r="E5" s="3" t="s">
        <v>8</v>
      </c>
      <c r="F5" s="3" t="s">
        <v>9</v>
      </c>
      <c r="G5" s="23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19" t="s">
        <v>7</v>
      </c>
      <c r="B6" s="6" t="s">
        <v>43</v>
      </c>
      <c r="C6" s="12">
        <v>7902</v>
      </c>
      <c r="D6" s="12">
        <v>5398</v>
      </c>
      <c r="E6" s="12">
        <v>5090</v>
      </c>
      <c r="F6" s="12">
        <v>308</v>
      </c>
      <c r="G6" s="12">
        <v>2504</v>
      </c>
    </row>
    <row r="7" spans="1:12" ht="12" customHeight="1">
      <c r="A7" s="20" t="s">
        <v>43</v>
      </c>
      <c r="B7" s="2" t="s">
        <v>10</v>
      </c>
      <c r="C7" s="13">
        <v>183</v>
      </c>
      <c r="D7" s="13">
        <v>19</v>
      </c>
      <c r="E7" s="13">
        <v>15</v>
      </c>
      <c r="F7" s="13">
        <v>4</v>
      </c>
      <c r="G7" s="13">
        <v>164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0" t="s">
        <v>43</v>
      </c>
      <c r="B8" s="2" t="s">
        <v>11</v>
      </c>
      <c r="C8" s="13">
        <v>798</v>
      </c>
      <c r="D8" s="13">
        <v>251</v>
      </c>
      <c r="E8" s="13">
        <v>197</v>
      </c>
      <c r="F8" s="13">
        <v>54</v>
      </c>
      <c r="G8" s="13">
        <v>547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0" t="s">
        <v>43</v>
      </c>
      <c r="B9" s="2" t="s">
        <v>12</v>
      </c>
      <c r="C9" s="13">
        <v>651</v>
      </c>
      <c r="D9" s="13">
        <v>489</v>
      </c>
      <c r="E9" s="13">
        <v>420</v>
      </c>
      <c r="F9" s="13">
        <v>69</v>
      </c>
      <c r="G9" s="13">
        <v>162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0" t="s">
        <v>43</v>
      </c>
      <c r="B10" s="2" t="s">
        <v>13</v>
      </c>
      <c r="C10" s="13">
        <v>828</v>
      </c>
      <c r="D10" s="13">
        <v>697</v>
      </c>
      <c r="E10" s="13">
        <v>645</v>
      </c>
      <c r="F10" s="13">
        <v>52</v>
      </c>
      <c r="G10" s="13">
        <v>131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0" t="s">
        <v>43</v>
      </c>
      <c r="B11" s="2" t="s">
        <v>14</v>
      </c>
      <c r="C11" s="13">
        <v>837</v>
      </c>
      <c r="D11" s="13">
        <v>713</v>
      </c>
      <c r="E11" s="13">
        <v>684</v>
      </c>
      <c r="F11" s="13">
        <v>29</v>
      </c>
      <c r="G11" s="13">
        <v>124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0" t="s">
        <v>43</v>
      </c>
      <c r="B12" s="2" t="s">
        <v>15</v>
      </c>
      <c r="C12" s="13">
        <v>841</v>
      </c>
      <c r="D12" s="13">
        <v>734</v>
      </c>
      <c r="E12" s="13">
        <v>705</v>
      </c>
      <c r="F12" s="13">
        <v>29</v>
      </c>
      <c r="G12" s="13">
        <v>107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0" t="s">
        <v>43</v>
      </c>
      <c r="B13" s="2" t="s">
        <v>16</v>
      </c>
      <c r="C13" s="13">
        <v>800</v>
      </c>
      <c r="D13" s="13">
        <v>670</v>
      </c>
      <c r="E13" s="13">
        <v>651</v>
      </c>
      <c r="F13" s="13">
        <v>19</v>
      </c>
      <c r="G13" s="13">
        <v>130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0" t="s">
        <v>43</v>
      </c>
      <c r="B14" s="2" t="s">
        <v>17</v>
      </c>
      <c r="C14" s="13">
        <v>699</v>
      </c>
      <c r="D14" s="13">
        <v>600</v>
      </c>
      <c r="E14" s="13">
        <v>591</v>
      </c>
      <c r="F14" s="13">
        <v>9</v>
      </c>
      <c r="G14" s="13">
        <v>99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0" t="s">
        <v>43</v>
      </c>
      <c r="B15" s="2" t="s">
        <v>18</v>
      </c>
      <c r="C15" s="13">
        <v>559</v>
      </c>
      <c r="D15" s="13">
        <v>440</v>
      </c>
      <c r="E15" s="13">
        <v>426</v>
      </c>
      <c r="F15" s="13">
        <v>14</v>
      </c>
      <c r="G15" s="13">
        <v>119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0" t="s">
        <v>43</v>
      </c>
      <c r="B16" s="2" t="s">
        <v>19</v>
      </c>
      <c r="C16" s="13">
        <v>504</v>
      </c>
      <c r="D16" s="13">
        <v>353</v>
      </c>
      <c r="E16" s="13">
        <v>343</v>
      </c>
      <c r="F16" s="13">
        <v>10</v>
      </c>
      <c r="G16" s="13">
        <v>151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0" t="s">
        <v>43</v>
      </c>
      <c r="B17" s="2" t="s">
        <v>20</v>
      </c>
      <c r="C17" s="13">
        <v>371</v>
      </c>
      <c r="D17" s="13">
        <v>197</v>
      </c>
      <c r="E17" s="13">
        <v>188</v>
      </c>
      <c r="F17" s="13">
        <v>9</v>
      </c>
      <c r="G17" s="13">
        <v>174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0" t="s">
        <v>43</v>
      </c>
      <c r="B18" s="2" t="s">
        <v>21</v>
      </c>
      <c r="C18" s="13">
        <v>314</v>
      </c>
      <c r="D18" s="13">
        <v>122</v>
      </c>
      <c r="E18" s="13">
        <v>116</v>
      </c>
      <c r="F18" s="13">
        <v>6</v>
      </c>
      <c r="G18" s="13">
        <v>192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0" t="s">
        <v>43</v>
      </c>
      <c r="B19" s="2" t="s">
        <v>22</v>
      </c>
      <c r="C19" s="13">
        <v>228</v>
      </c>
      <c r="D19" s="13">
        <v>60</v>
      </c>
      <c r="E19" s="13">
        <v>58</v>
      </c>
      <c r="F19" s="13">
        <v>2</v>
      </c>
      <c r="G19" s="13">
        <v>168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0" t="s">
        <v>43</v>
      </c>
      <c r="B20" s="2" t="s">
        <v>23</v>
      </c>
      <c r="C20" s="13">
        <v>135</v>
      </c>
      <c r="D20" s="13">
        <v>30</v>
      </c>
      <c r="E20" s="13">
        <v>28</v>
      </c>
      <c r="F20" s="13">
        <v>2</v>
      </c>
      <c r="G20" s="13">
        <v>105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0" t="s">
        <v>43</v>
      </c>
      <c r="B21" s="2" t="s">
        <v>24</v>
      </c>
      <c r="C21" s="13">
        <v>154</v>
      </c>
      <c r="D21" s="13">
        <v>23</v>
      </c>
      <c r="E21" s="13">
        <v>23</v>
      </c>
      <c r="F21" s="13" t="s">
        <v>56</v>
      </c>
      <c r="G21" s="13">
        <v>131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1" t="s">
        <v>25</v>
      </c>
      <c r="B22" s="4" t="s">
        <v>43</v>
      </c>
      <c r="C22" s="12">
        <v>4013</v>
      </c>
      <c r="D22" s="12">
        <v>2475</v>
      </c>
      <c r="E22" s="12">
        <v>2282</v>
      </c>
      <c r="F22" s="12">
        <v>193</v>
      </c>
      <c r="G22" s="12">
        <v>1538</v>
      </c>
    </row>
    <row r="23" spans="1:12" ht="12" customHeight="1">
      <c r="A23" s="20" t="s">
        <v>43</v>
      </c>
      <c r="B23" s="2" t="s">
        <v>10</v>
      </c>
      <c r="C23" s="13">
        <v>94</v>
      </c>
      <c r="D23" s="13">
        <v>7</v>
      </c>
      <c r="E23" s="13">
        <v>5</v>
      </c>
      <c r="F23" s="13">
        <v>2</v>
      </c>
      <c r="G23" s="13">
        <v>87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0" t="s">
        <v>43</v>
      </c>
      <c r="B24" s="2" t="s">
        <v>11</v>
      </c>
      <c r="C24" s="13">
        <v>388</v>
      </c>
      <c r="D24" s="13">
        <v>98</v>
      </c>
      <c r="E24" s="13">
        <v>71</v>
      </c>
      <c r="F24" s="13">
        <v>27</v>
      </c>
      <c r="G24" s="13">
        <v>290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0" t="s">
        <v>43</v>
      </c>
      <c r="B25" s="2" t="s">
        <v>12</v>
      </c>
      <c r="C25" s="13">
        <v>345</v>
      </c>
      <c r="D25" s="13">
        <v>250</v>
      </c>
      <c r="E25" s="13">
        <v>206</v>
      </c>
      <c r="F25" s="13">
        <v>44</v>
      </c>
      <c r="G25" s="13">
        <v>95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0" t="s">
        <v>43</v>
      </c>
      <c r="B26" s="2" t="s">
        <v>13</v>
      </c>
      <c r="C26" s="13">
        <v>401</v>
      </c>
      <c r="D26" s="13">
        <v>316</v>
      </c>
      <c r="E26" s="13">
        <v>282</v>
      </c>
      <c r="F26" s="13">
        <v>34</v>
      </c>
      <c r="G26" s="13">
        <v>85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0" t="s">
        <v>43</v>
      </c>
      <c r="B27" s="2" t="s">
        <v>14</v>
      </c>
      <c r="C27" s="13">
        <v>422</v>
      </c>
      <c r="D27" s="13">
        <v>327</v>
      </c>
      <c r="E27" s="13">
        <v>306</v>
      </c>
      <c r="F27" s="13">
        <v>21</v>
      </c>
      <c r="G27" s="13">
        <v>95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0" t="s">
        <v>43</v>
      </c>
      <c r="B28" s="2" t="s">
        <v>15</v>
      </c>
      <c r="C28" s="13">
        <v>477</v>
      </c>
      <c r="D28" s="13">
        <v>396</v>
      </c>
      <c r="E28" s="13">
        <v>371</v>
      </c>
      <c r="F28" s="13">
        <v>25</v>
      </c>
      <c r="G28" s="13">
        <v>81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0" t="s">
        <v>43</v>
      </c>
      <c r="B29" s="2" t="s">
        <v>16</v>
      </c>
      <c r="C29" s="13">
        <v>418</v>
      </c>
      <c r="D29" s="13">
        <v>327</v>
      </c>
      <c r="E29" s="13">
        <v>313</v>
      </c>
      <c r="F29" s="13">
        <v>14</v>
      </c>
      <c r="G29" s="13">
        <v>91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0" t="s">
        <v>43</v>
      </c>
      <c r="B30" s="2" t="s">
        <v>17</v>
      </c>
      <c r="C30" s="13">
        <v>355</v>
      </c>
      <c r="D30" s="13">
        <v>281</v>
      </c>
      <c r="E30" s="13">
        <v>276</v>
      </c>
      <c r="F30" s="13">
        <v>5</v>
      </c>
      <c r="G30" s="13">
        <v>74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0" t="s">
        <v>43</v>
      </c>
      <c r="B31" s="2" t="s">
        <v>18</v>
      </c>
      <c r="C31" s="13">
        <v>268</v>
      </c>
      <c r="D31" s="13">
        <v>189</v>
      </c>
      <c r="E31" s="13">
        <v>183</v>
      </c>
      <c r="F31" s="13">
        <v>6</v>
      </c>
      <c r="G31" s="13">
        <v>79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0" t="s">
        <v>43</v>
      </c>
      <c r="B32" s="2" t="s">
        <v>19</v>
      </c>
      <c r="C32" s="13">
        <v>238</v>
      </c>
      <c r="D32" s="13">
        <v>130</v>
      </c>
      <c r="E32" s="13">
        <v>125</v>
      </c>
      <c r="F32" s="13">
        <v>5</v>
      </c>
      <c r="G32" s="13">
        <v>108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0" t="s">
        <v>43</v>
      </c>
      <c r="B33" s="2" t="s">
        <v>20</v>
      </c>
      <c r="C33" s="13">
        <v>179</v>
      </c>
      <c r="D33" s="13">
        <v>76</v>
      </c>
      <c r="E33" s="13">
        <v>71</v>
      </c>
      <c r="F33" s="13">
        <v>5</v>
      </c>
      <c r="G33" s="13">
        <v>103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0" t="s">
        <v>43</v>
      </c>
      <c r="B34" s="2" t="s">
        <v>21</v>
      </c>
      <c r="C34" s="13">
        <v>158</v>
      </c>
      <c r="D34" s="13">
        <v>41</v>
      </c>
      <c r="E34" s="13">
        <v>39</v>
      </c>
      <c r="F34" s="13">
        <v>2</v>
      </c>
      <c r="G34" s="13">
        <v>117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0" t="s">
        <v>43</v>
      </c>
      <c r="B35" s="2" t="s">
        <v>22</v>
      </c>
      <c r="C35" s="13">
        <v>115</v>
      </c>
      <c r="D35" s="13">
        <v>18</v>
      </c>
      <c r="E35" s="13">
        <v>17</v>
      </c>
      <c r="F35" s="13">
        <v>1</v>
      </c>
      <c r="G35" s="13">
        <v>97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0" t="s">
        <v>43</v>
      </c>
      <c r="B36" s="2" t="s">
        <v>23</v>
      </c>
      <c r="C36" s="13">
        <v>67</v>
      </c>
      <c r="D36" s="13">
        <v>9</v>
      </c>
      <c r="E36" s="13">
        <v>7</v>
      </c>
      <c r="F36" s="13">
        <v>2</v>
      </c>
      <c r="G36" s="13">
        <v>58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0" t="s">
        <v>43</v>
      </c>
      <c r="B37" s="2" t="s">
        <v>24</v>
      </c>
      <c r="C37" s="13">
        <v>88</v>
      </c>
      <c r="D37" s="13">
        <v>10</v>
      </c>
      <c r="E37" s="13">
        <v>10</v>
      </c>
      <c r="F37" s="13" t="s">
        <v>56</v>
      </c>
      <c r="G37" s="13">
        <v>78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1" t="s">
        <v>26</v>
      </c>
      <c r="B38" s="4" t="s">
        <v>43</v>
      </c>
      <c r="C38" s="12">
        <v>3889</v>
      </c>
      <c r="D38" s="12">
        <v>2923</v>
      </c>
      <c r="E38" s="12">
        <v>2808</v>
      </c>
      <c r="F38" s="12">
        <v>115</v>
      </c>
      <c r="G38" s="12">
        <v>966</v>
      </c>
    </row>
    <row r="39" spans="1:12" ht="12" customHeight="1">
      <c r="A39" s="20" t="s">
        <v>43</v>
      </c>
      <c r="B39" s="2" t="s">
        <v>10</v>
      </c>
      <c r="C39" s="13">
        <v>89</v>
      </c>
      <c r="D39" s="13">
        <v>12</v>
      </c>
      <c r="E39" s="13">
        <v>10</v>
      </c>
      <c r="F39" s="13">
        <v>2</v>
      </c>
      <c r="G39" s="13">
        <v>77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0" t="s">
        <v>43</v>
      </c>
      <c r="B40" s="2" t="s">
        <v>11</v>
      </c>
      <c r="C40" s="13">
        <v>410</v>
      </c>
      <c r="D40" s="13">
        <v>153</v>
      </c>
      <c r="E40" s="13">
        <v>126</v>
      </c>
      <c r="F40" s="13">
        <v>27</v>
      </c>
      <c r="G40" s="13">
        <v>257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0" t="s">
        <v>43</v>
      </c>
      <c r="B41" s="2" t="s">
        <v>12</v>
      </c>
      <c r="C41" s="13">
        <v>306</v>
      </c>
      <c r="D41" s="13">
        <v>239</v>
      </c>
      <c r="E41" s="13">
        <v>214</v>
      </c>
      <c r="F41" s="13">
        <v>25</v>
      </c>
      <c r="G41" s="13">
        <v>67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0" t="s">
        <v>43</v>
      </c>
      <c r="B42" s="2" t="s">
        <v>13</v>
      </c>
      <c r="C42" s="13">
        <v>427</v>
      </c>
      <c r="D42" s="13">
        <v>381</v>
      </c>
      <c r="E42" s="13">
        <v>363</v>
      </c>
      <c r="F42" s="13">
        <v>18</v>
      </c>
      <c r="G42" s="13">
        <v>46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0" t="s">
        <v>43</v>
      </c>
      <c r="B43" s="2" t="s">
        <v>14</v>
      </c>
      <c r="C43" s="13">
        <v>415</v>
      </c>
      <c r="D43" s="13">
        <v>386</v>
      </c>
      <c r="E43" s="13">
        <v>378</v>
      </c>
      <c r="F43" s="13">
        <v>8</v>
      </c>
      <c r="G43" s="13">
        <v>29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0" t="s">
        <v>43</v>
      </c>
      <c r="B44" s="2" t="s">
        <v>15</v>
      </c>
      <c r="C44" s="13">
        <v>364</v>
      </c>
      <c r="D44" s="13">
        <v>338</v>
      </c>
      <c r="E44" s="13">
        <v>334</v>
      </c>
      <c r="F44" s="13">
        <v>4</v>
      </c>
      <c r="G44" s="13">
        <v>26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0" t="s">
        <v>43</v>
      </c>
      <c r="B45" s="2" t="s">
        <v>16</v>
      </c>
      <c r="C45" s="13">
        <v>382</v>
      </c>
      <c r="D45" s="13">
        <v>343</v>
      </c>
      <c r="E45" s="13">
        <v>338</v>
      </c>
      <c r="F45" s="13">
        <v>5</v>
      </c>
      <c r="G45" s="13">
        <v>39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0" t="s">
        <v>43</v>
      </c>
      <c r="B46" s="2" t="s">
        <v>17</v>
      </c>
      <c r="C46" s="13">
        <v>344</v>
      </c>
      <c r="D46" s="13">
        <v>319</v>
      </c>
      <c r="E46" s="13">
        <v>315</v>
      </c>
      <c r="F46" s="13">
        <v>4</v>
      </c>
      <c r="G46" s="13">
        <v>25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0" t="s">
        <v>43</v>
      </c>
      <c r="B47" s="2" t="s">
        <v>18</v>
      </c>
      <c r="C47" s="13">
        <v>291</v>
      </c>
      <c r="D47" s="13">
        <v>251</v>
      </c>
      <c r="E47" s="13">
        <v>243</v>
      </c>
      <c r="F47" s="13">
        <v>8</v>
      </c>
      <c r="G47" s="13">
        <v>40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0" t="s">
        <v>43</v>
      </c>
      <c r="B48" s="2" t="s">
        <v>19</v>
      </c>
      <c r="C48" s="13">
        <v>266</v>
      </c>
      <c r="D48" s="13">
        <v>223</v>
      </c>
      <c r="E48" s="13">
        <v>218</v>
      </c>
      <c r="F48" s="13">
        <v>5</v>
      </c>
      <c r="G48" s="13">
        <v>43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0" t="s">
        <v>43</v>
      </c>
      <c r="B49" s="2" t="s">
        <v>20</v>
      </c>
      <c r="C49" s="13">
        <v>192</v>
      </c>
      <c r="D49" s="13">
        <v>121</v>
      </c>
      <c r="E49" s="13">
        <v>117</v>
      </c>
      <c r="F49" s="13">
        <v>4</v>
      </c>
      <c r="G49" s="13">
        <v>71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0" t="s">
        <v>43</v>
      </c>
      <c r="B50" s="2" t="s">
        <v>21</v>
      </c>
      <c r="C50" s="13">
        <v>156</v>
      </c>
      <c r="D50" s="13">
        <v>81</v>
      </c>
      <c r="E50" s="13">
        <v>77</v>
      </c>
      <c r="F50" s="13">
        <v>4</v>
      </c>
      <c r="G50" s="13">
        <v>75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0" t="s">
        <v>43</v>
      </c>
      <c r="B51" s="2" t="s">
        <v>22</v>
      </c>
      <c r="C51" s="13">
        <v>113</v>
      </c>
      <c r="D51" s="13">
        <v>42</v>
      </c>
      <c r="E51" s="13">
        <v>41</v>
      </c>
      <c r="F51" s="13">
        <v>1</v>
      </c>
      <c r="G51" s="13">
        <v>71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0" t="s">
        <v>43</v>
      </c>
      <c r="B52" s="2" t="s">
        <v>23</v>
      </c>
      <c r="C52" s="13">
        <v>68</v>
      </c>
      <c r="D52" s="13">
        <v>21</v>
      </c>
      <c r="E52" s="13">
        <v>21</v>
      </c>
      <c r="F52" s="13" t="s">
        <v>56</v>
      </c>
      <c r="G52" s="13">
        <v>47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2" t="s">
        <v>43</v>
      </c>
      <c r="B53" s="5" t="s">
        <v>24</v>
      </c>
      <c r="C53" s="14">
        <v>66</v>
      </c>
      <c r="D53" s="14">
        <v>13</v>
      </c>
      <c r="E53" s="14">
        <v>13</v>
      </c>
      <c r="F53" s="14" t="s">
        <v>56</v>
      </c>
      <c r="G53" s="14">
        <v>53</v>
      </c>
      <c r="H53" t="s">
        <v>43</v>
      </c>
      <c r="I53" t="s">
        <v>43</v>
      </c>
      <c r="K53" t="s">
        <v>43</v>
      </c>
      <c r="L53" t="s">
        <v>43</v>
      </c>
    </row>
    <row r="54" spans="1:12" s="27" customFormat="1" ht="35.1" customHeight="1">
      <c r="A54" s="18" t="s">
        <v>54</v>
      </c>
      <c r="B54" s="15" t="s">
        <v>43</v>
      </c>
      <c r="C54" s="16" t="s">
        <v>43</v>
      </c>
      <c r="D54" s="16" t="s">
        <v>43</v>
      </c>
      <c r="E54" s="16" t="s">
        <v>43</v>
      </c>
      <c r="F54" s="17" t="s">
        <v>43</v>
      </c>
      <c r="G54" s="17" t="s">
        <v>43</v>
      </c>
      <c r="J54" s="27" t="s">
        <v>43</v>
      </c>
    </row>
    <row r="55" spans="1:12">
      <c r="A55" s="18" t="s">
        <v>55</v>
      </c>
      <c r="B55" s="15" t="s">
        <v>43</v>
      </c>
      <c r="C55" s="16" t="s">
        <v>43</v>
      </c>
      <c r="D55" s="16" t="s">
        <v>43</v>
      </c>
      <c r="E55" s="16" t="s">
        <v>43</v>
      </c>
      <c r="F55" s="17" t="s">
        <v>43</v>
      </c>
      <c r="G55" s="17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65"/>
  <sheetViews>
    <sheetView showGridLines="0" zoomScaleNormal="100" workbookViewId="0"/>
  </sheetViews>
  <sheetFormatPr baseColWidth="10" defaultRowHeight="11.25"/>
  <cols>
    <col min="1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28</v>
      </c>
      <c r="B2" s="25" t="s">
        <v>43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J2" s="26" t="s">
        <v>43</v>
      </c>
    </row>
    <row r="3" spans="1:12" ht="36.6" customHeight="1">
      <c r="A3" s="23" t="s">
        <v>2</v>
      </c>
      <c r="B3" s="23" t="s">
        <v>43</v>
      </c>
      <c r="C3" s="23" t="s">
        <v>3</v>
      </c>
      <c r="D3" s="23" t="s">
        <v>4</v>
      </c>
      <c r="E3" s="23" t="s">
        <v>43</v>
      </c>
      <c r="F3" s="23" t="s">
        <v>43</v>
      </c>
      <c r="G3" s="23" t="s">
        <v>43</v>
      </c>
    </row>
    <row r="4" spans="1:12" ht="28.9" customHeight="1">
      <c r="A4" s="23" t="s">
        <v>43</v>
      </c>
      <c r="B4" s="23" t="s">
        <v>43</v>
      </c>
      <c r="C4" s="23" t="s">
        <v>43</v>
      </c>
      <c r="D4" s="23" t="s">
        <v>5</v>
      </c>
      <c r="E4" s="23" t="s">
        <v>43</v>
      </c>
      <c r="F4" s="23" t="s">
        <v>43</v>
      </c>
      <c r="G4" s="23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23" t="s">
        <v>43</v>
      </c>
      <c r="B5" s="23" t="s">
        <v>43</v>
      </c>
      <c r="C5" s="23" t="s">
        <v>43</v>
      </c>
      <c r="D5" s="3" t="s">
        <v>7</v>
      </c>
      <c r="E5" s="3" t="s">
        <v>8</v>
      </c>
      <c r="F5" s="3" t="s">
        <v>9</v>
      </c>
      <c r="G5" s="23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19" t="s">
        <v>7</v>
      </c>
      <c r="B6" s="6" t="s">
        <v>43</v>
      </c>
      <c r="C6" s="12">
        <v>13400</v>
      </c>
      <c r="D6" s="12">
        <v>9008</v>
      </c>
      <c r="E6" s="12">
        <v>8354</v>
      </c>
      <c r="F6" s="12">
        <v>654</v>
      </c>
      <c r="G6" s="12">
        <v>4392</v>
      </c>
    </row>
    <row r="7" spans="1:12" ht="12" customHeight="1">
      <c r="A7" s="20" t="s">
        <v>43</v>
      </c>
      <c r="B7" s="2" t="s">
        <v>10</v>
      </c>
      <c r="C7" s="13">
        <v>319</v>
      </c>
      <c r="D7" s="13">
        <v>17</v>
      </c>
      <c r="E7" s="13">
        <v>11</v>
      </c>
      <c r="F7" s="13">
        <v>6</v>
      </c>
      <c r="G7" s="13">
        <v>302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0" t="s">
        <v>43</v>
      </c>
      <c r="B8" s="2" t="s">
        <v>11</v>
      </c>
      <c r="C8" s="13">
        <v>1457</v>
      </c>
      <c r="D8" s="13">
        <v>399</v>
      </c>
      <c r="E8" s="13">
        <v>316</v>
      </c>
      <c r="F8" s="13">
        <v>83</v>
      </c>
      <c r="G8" s="13">
        <v>1058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0" t="s">
        <v>43</v>
      </c>
      <c r="B9" s="2" t="s">
        <v>12</v>
      </c>
      <c r="C9" s="13">
        <v>1580</v>
      </c>
      <c r="D9" s="13">
        <v>1158</v>
      </c>
      <c r="E9" s="13">
        <v>1011</v>
      </c>
      <c r="F9" s="13">
        <v>147</v>
      </c>
      <c r="G9" s="13">
        <v>422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0" t="s">
        <v>43</v>
      </c>
      <c r="B10" s="2" t="s">
        <v>13</v>
      </c>
      <c r="C10" s="13">
        <v>1878</v>
      </c>
      <c r="D10" s="13">
        <v>1491</v>
      </c>
      <c r="E10" s="13">
        <v>1372</v>
      </c>
      <c r="F10" s="13">
        <v>119</v>
      </c>
      <c r="G10" s="13">
        <v>387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0" t="s">
        <v>43</v>
      </c>
      <c r="B11" s="2" t="s">
        <v>14</v>
      </c>
      <c r="C11" s="13">
        <v>1663</v>
      </c>
      <c r="D11" s="13">
        <v>1384</v>
      </c>
      <c r="E11" s="13">
        <v>1295</v>
      </c>
      <c r="F11" s="13">
        <v>89</v>
      </c>
      <c r="G11" s="13">
        <v>279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0" t="s">
        <v>43</v>
      </c>
      <c r="B12" s="2" t="s">
        <v>15</v>
      </c>
      <c r="C12" s="13">
        <v>1471</v>
      </c>
      <c r="D12" s="13">
        <v>1237</v>
      </c>
      <c r="E12" s="13">
        <v>1166</v>
      </c>
      <c r="F12" s="13">
        <v>71</v>
      </c>
      <c r="G12" s="13">
        <v>234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0" t="s">
        <v>43</v>
      </c>
      <c r="B13" s="2" t="s">
        <v>16</v>
      </c>
      <c r="C13" s="13">
        <v>1298</v>
      </c>
      <c r="D13" s="13">
        <v>1074</v>
      </c>
      <c r="E13" s="13">
        <v>1028</v>
      </c>
      <c r="F13" s="13">
        <v>46</v>
      </c>
      <c r="G13" s="13">
        <v>224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0" t="s">
        <v>43</v>
      </c>
      <c r="B14" s="2" t="s">
        <v>17</v>
      </c>
      <c r="C14" s="13">
        <v>936</v>
      </c>
      <c r="D14" s="13">
        <v>751</v>
      </c>
      <c r="E14" s="13">
        <v>726</v>
      </c>
      <c r="F14" s="13">
        <v>25</v>
      </c>
      <c r="G14" s="13">
        <v>185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0" t="s">
        <v>43</v>
      </c>
      <c r="B15" s="2" t="s">
        <v>18</v>
      </c>
      <c r="C15" s="13">
        <v>784</v>
      </c>
      <c r="D15" s="13">
        <v>609</v>
      </c>
      <c r="E15" s="13">
        <v>581</v>
      </c>
      <c r="F15" s="13">
        <v>28</v>
      </c>
      <c r="G15" s="13">
        <v>175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0" t="s">
        <v>43</v>
      </c>
      <c r="B16" s="2" t="s">
        <v>19</v>
      </c>
      <c r="C16" s="13">
        <v>658</v>
      </c>
      <c r="D16" s="13">
        <v>428</v>
      </c>
      <c r="E16" s="13">
        <v>414</v>
      </c>
      <c r="F16" s="13">
        <v>14</v>
      </c>
      <c r="G16" s="13">
        <v>230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0" t="s">
        <v>43</v>
      </c>
      <c r="B17" s="2" t="s">
        <v>20</v>
      </c>
      <c r="C17" s="13">
        <v>480</v>
      </c>
      <c r="D17" s="13">
        <v>226</v>
      </c>
      <c r="E17" s="13">
        <v>211</v>
      </c>
      <c r="F17" s="13">
        <v>15</v>
      </c>
      <c r="G17" s="13">
        <v>254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0" t="s">
        <v>43</v>
      </c>
      <c r="B18" s="2" t="s">
        <v>21</v>
      </c>
      <c r="C18" s="13">
        <v>349</v>
      </c>
      <c r="D18" s="13">
        <v>118</v>
      </c>
      <c r="E18" s="13">
        <v>116</v>
      </c>
      <c r="F18" s="13">
        <v>2</v>
      </c>
      <c r="G18" s="13">
        <v>231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0" t="s">
        <v>43</v>
      </c>
      <c r="B19" s="2" t="s">
        <v>22</v>
      </c>
      <c r="C19" s="13">
        <v>238</v>
      </c>
      <c r="D19" s="13">
        <v>67</v>
      </c>
      <c r="E19" s="13">
        <v>62</v>
      </c>
      <c r="F19" s="13">
        <v>5</v>
      </c>
      <c r="G19" s="13">
        <v>171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0" t="s">
        <v>43</v>
      </c>
      <c r="B20" s="2" t="s">
        <v>23</v>
      </c>
      <c r="C20" s="13">
        <v>151</v>
      </c>
      <c r="D20" s="13">
        <v>29</v>
      </c>
      <c r="E20" s="13">
        <v>25</v>
      </c>
      <c r="F20" s="13">
        <v>4</v>
      </c>
      <c r="G20" s="13">
        <v>122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0" t="s">
        <v>43</v>
      </c>
      <c r="B21" s="2" t="s">
        <v>24</v>
      </c>
      <c r="C21" s="13">
        <v>138</v>
      </c>
      <c r="D21" s="13">
        <v>20</v>
      </c>
      <c r="E21" s="13">
        <v>20</v>
      </c>
      <c r="F21" s="13" t="s">
        <v>56</v>
      </c>
      <c r="G21" s="13">
        <v>118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1" t="s">
        <v>25</v>
      </c>
      <c r="B22" s="4" t="s">
        <v>43</v>
      </c>
      <c r="C22" s="12">
        <v>6396</v>
      </c>
      <c r="D22" s="12">
        <v>3540</v>
      </c>
      <c r="E22" s="12">
        <v>3153</v>
      </c>
      <c r="F22" s="12">
        <v>387</v>
      </c>
      <c r="G22" s="12">
        <v>2856</v>
      </c>
    </row>
    <row r="23" spans="1:12" ht="12" customHeight="1">
      <c r="A23" s="20" t="s">
        <v>43</v>
      </c>
      <c r="B23" s="2" t="s">
        <v>10</v>
      </c>
      <c r="C23" s="13">
        <v>170</v>
      </c>
      <c r="D23" s="13">
        <v>4</v>
      </c>
      <c r="E23" s="13">
        <v>2</v>
      </c>
      <c r="F23" s="13">
        <v>2</v>
      </c>
      <c r="G23" s="13">
        <v>166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0" t="s">
        <v>43</v>
      </c>
      <c r="B24" s="2" t="s">
        <v>11</v>
      </c>
      <c r="C24" s="13">
        <v>699</v>
      </c>
      <c r="D24" s="13">
        <v>178</v>
      </c>
      <c r="E24" s="13">
        <v>126</v>
      </c>
      <c r="F24" s="13">
        <v>52</v>
      </c>
      <c r="G24" s="13">
        <v>521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0" t="s">
        <v>43</v>
      </c>
      <c r="B25" s="2" t="s">
        <v>12</v>
      </c>
      <c r="C25" s="13">
        <v>765</v>
      </c>
      <c r="D25" s="13">
        <v>461</v>
      </c>
      <c r="E25" s="13">
        <v>381</v>
      </c>
      <c r="F25" s="13">
        <v>80</v>
      </c>
      <c r="G25" s="13">
        <v>304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0" t="s">
        <v>43</v>
      </c>
      <c r="B26" s="2" t="s">
        <v>13</v>
      </c>
      <c r="C26" s="13">
        <v>952</v>
      </c>
      <c r="D26" s="13">
        <v>620</v>
      </c>
      <c r="E26" s="13">
        <v>548</v>
      </c>
      <c r="F26" s="13">
        <v>72</v>
      </c>
      <c r="G26" s="13">
        <v>332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0" t="s">
        <v>43</v>
      </c>
      <c r="B27" s="2" t="s">
        <v>14</v>
      </c>
      <c r="C27" s="13">
        <v>802</v>
      </c>
      <c r="D27" s="13">
        <v>580</v>
      </c>
      <c r="E27" s="13">
        <v>516</v>
      </c>
      <c r="F27" s="13">
        <v>64</v>
      </c>
      <c r="G27" s="13">
        <v>222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0" t="s">
        <v>43</v>
      </c>
      <c r="B28" s="2" t="s">
        <v>15</v>
      </c>
      <c r="C28" s="13">
        <v>680</v>
      </c>
      <c r="D28" s="13">
        <v>479</v>
      </c>
      <c r="E28" s="13">
        <v>434</v>
      </c>
      <c r="F28" s="13">
        <v>45</v>
      </c>
      <c r="G28" s="13">
        <v>201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0" t="s">
        <v>43</v>
      </c>
      <c r="B29" s="2" t="s">
        <v>16</v>
      </c>
      <c r="C29" s="13">
        <v>618</v>
      </c>
      <c r="D29" s="13">
        <v>438</v>
      </c>
      <c r="E29" s="13">
        <v>412</v>
      </c>
      <c r="F29" s="13">
        <v>26</v>
      </c>
      <c r="G29" s="13">
        <v>180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0" t="s">
        <v>43</v>
      </c>
      <c r="B30" s="2" t="s">
        <v>17</v>
      </c>
      <c r="C30" s="13">
        <v>445</v>
      </c>
      <c r="D30" s="13">
        <v>302</v>
      </c>
      <c r="E30" s="13">
        <v>284</v>
      </c>
      <c r="F30" s="13">
        <v>18</v>
      </c>
      <c r="G30" s="13">
        <v>143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0" t="s">
        <v>43</v>
      </c>
      <c r="B31" s="2" t="s">
        <v>18</v>
      </c>
      <c r="C31" s="13">
        <v>355</v>
      </c>
      <c r="D31" s="13">
        <v>218</v>
      </c>
      <c r="E31" s="13">
        <v>204</v>
      </c>
      <c r="F31" s="13">
        <v>14</v>
      </c>
      <c r="G31" s="13">
        <v>137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0" t="s">
        <v>43</v>
      </c>
      <c r="B32" s="2" t="s">
        <v>19</v>
      </c>
      <c r="C32" s="13">
        <v>307</v>
      </c>
      <c r="D32" s="13">
        <v>144</v>
      </c>
      <c r="E32" s="13">
        <v>138</v>
      </c>
      <c r="F32" s="13">
        <v>6</v>
      </c>
      <c r="G32" s="13">
        <v>163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0" t="s">
        <v>43</v>
      </c>
      <c r="B33" s="2" t="s">
        <v>20</v>
      </c>
      <c r="C33" s="13">
        <v>220</v>
      </c>
      <c r="D33" s="13">
        <v>58</v>
      </c>
      <c r="E33" s="13">
        <v>51</v>
      </c>
      <c r="F33" s="13">
        <v>7</v>
      </c>
      <c r="G33" s="13">
        <v>162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0" t="s">
        <v>43</v>
      </c>
      <c r="B34" s="2" t="s">
        <v>21</v>
      </c>
      <c r="C34" s="13">
        <v>152</v>
      </c>
      <c r="D34" s="13">
        <v>26</v>
      </c>
      <c r="E34" s="13">
        <v>26</v>
      </c>
      <c r="F34" s="13" t="s">
        <v>56</v>
      </c>
      <c r="G34" s="13">
        <v>126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0" t="s">
        <v>43</v>
      </c>
      <c r="B35" s="2" t="s">
        <v>22</v>
      </c>
      <c r="C35" s="13">
        <v>110</v>
      </c>
      <c r="D35" s="13">
        <v>21</v>
      </c>
      <c r="E35" s="13">
        <v>21</v>
      </c>
      <c r="F35" s="13" t="s">
        <v>56</v>
      </c>
      <c r="G35" s="13">
        <v>89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0" t="s">
        <v>43</v>
      </c>
      <c r="B36" s="2" t="s">
        <v>23</v>
      </c>
      <c r="C36" s="13">
        <v>71</v>
      </c>
      <c r="D36" s="13">
        <v>8</v>
      </c>
      <c r="E36" s="13">
        <v>7</v>
      </c>
      <c r="F36" s="13">
        <v>1</v>
      </c>
      <c r="G36" s="13">
        <v>63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0" t="s">
        <v>43</v>
      </c>
      <c r="B37" s="2" t="s">
        <v>24</v>
      </c>
      <c r="C37" s="13">
        <v>50</v>
      </c>
      <c r="D37" s="13">
        <v>3</v>
      </c>
      <c r="E37" s="13">
        <v>3</v>
      </c>
      <c r="F37" s="13" t="s">
        <v>56</v>
      </c>
      <c r="G37" s="13">
        <v>47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1" t="s">
        <v>26</v>
      </c>
      <c r="B38" s="4" t="s">
        <v>43</v>
      </c>
      <c r="C38" s="12">
        <v>7004</v>
      </c>
      <c r="D38" s="12">
        <v>5468</v>
      </c>
      <c r="E38" s="12">
        <v>5201</v>
      </c>
      <c r="F38" s="12">
        <v>267</v>
      </c>
      <c r="G38" s="12">
        <v>1536</v>
      </c>
    </row>
    <row r="39" spans="1:12" ht="12" customHeight="1">
      <c r="A39" s="20" t="s">
        <v>43</v>
      </c>
      <c r="B39" s="2" t="s">
        <v>10</v>
      </c>
      <c r="C39" s="13">
        <v>149</v>
      </c>
      <c r="D39" s="13">
        <v>13</v>
      </c>
      <c r="E39" s="13">
        <v>9</v>
      </c>
      <c r="F39" s="13">
        <v>4</v>
      </c>
      <c r="G39" s="13">
        <v>136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0" t="s">
        <v>43</v>
      </c>
      <c r="B40" s="2" t="s">
        <v>11</v>
      </c>
      <c r="C40" s="13">
        <v>758</v>
      </c>
      <c r="D40" s="13">
        <v>221</v>
      </c>
      <c r="E40" s="13">
        <v>190</v>
      </c>
      <c r="F40" s="13">
        <v>31</v>
      </c>
      <c r="G40" s="13">
        <v>537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0" t="s">
        <v>43</v>
      </c>
      <c r="B41" s="2" t="s">
        <v>12</v>
      </c>
      <c r="C41" s="13">
        <v>815</v>
      </c>
      <c r="D41" s="13">
        <v>697</v>
      </c>
      <c r="E41" s="13">
        <v>630</v>
      </c>
      <c r="F41" s="13">
        <v>67</v>
      </c>
      <c r="G41" s="13">
        <v>118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0" t="s">
        <v>43</v>
      </c>
      <c r="B42" s="2" t="s">
        <v>13</v>
      </c>
      <c r="C42" s="13">
        <v>926</v>
      </c>
      <c r="D42" s="13">
        <v>871</v>
      </c>
      <c r="E42" s="13">
        <v>824</v>
      </c>
      <c r="F42" s="13">
        <v>47</v>
      </c>
      <c r="G42" s="13">
        <v>55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0" t="s">
        <v>43</v>
      </c>
      <c r="B43" s="2" t="s">
        <v>14</v>
      </c>
      <c r="C43" s="13">
        <v>861</v>
      </c>
      <c r="D43" s="13">
        <v>804</v>
      </c>
      <c r="E43" s="13">
        <v>779</v>
      </c>
      <c r="F43" s="13">
        <v>25</v>
      </c>
      <c r="G43" s="13">
        <v>57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0" t="s">
        <v>43</v>
      </c>
      <c r="B44" s="2" t="s">
        <v>15</v>
      </c>
      <c r="C44" s="13">
        <v>791</v>
      </c>
      <c r="D44" s="13">
        <v>758</v>
      </c>
      <c r="E44" s="13">
        <v>732</v>
      </c>
      <c r="F44" s="13">
        <v>26</v>
      </c>
      <c r="G44" s="13">
        <v>33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0" t="s">
        <v>43</v>
      </c>
      <c r="B45" s="2" t="s">
        <v>16</v>
      </c>
      <c r="C45" s="13">
        <v>680</v>
      </c>
      <c r="D45" s="13">
        <v>636</v>
      </c>
      <c r="E45" s="13">
        <v>616</v>
      </c>
      <c r="F45" s="13">
        <v>20</v>
      </c>
      <c r="G45" s="13">
        <v>44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0" t="s">
        <v>43</v>
      </c>
      <c r="B46" s="2" t="s">
        <v>17</v>
      </c>
      <c r="C46" s="13">
        <v>491</v>
      </c>
      <c r="D46" s="13">
        <v>449</v>
      </c>
      <c r="E46" s="13">
        <v>442</v>
      </c>
      <c r="F46" s="13">
        <v>7</v>
      </c>
      <c r="G46" s="13">
        <v>42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0" t="s">
        <v>43</v>
      </c>
      <c r="B47" s="2" t="s">
        <v>18</v>
      </c>
      <c r="C47" s="13">
        <v>429</v>
      </c>
      <c r="D47" s="13">
        <v>391</v>
      </c>
      <c r="E47" s="13">
        <v>377</v>
      </c>
      <c r="F47" s="13">
        <v>14</v>
      </c>
      <c r="G47" s="13">
        <v>38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0" t="s">
        <v>43</v>
      </c>
      <c r="B48" s="2" t="s">
        <v>19</v>
      </c>
      <c r="C48" s="13">
        <v>351</v>
      </c>
      <c r="D48" s="13">
        <v>284</v>
      </c>
      <c r="E48" s="13">
        <v>276</v>
      </c>
      <c r="F48" s="13">
        <v>8</v>
      </c>
      <c r="G48" s="13">
        <v>67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0" t="s">
        <v>43</v>
      </c>
      <c r="B49" s="2" t="s">
        <v>20</v>
      </c>
      <c r="C49" s="13">
        <v>260</v>
      </c>
      <c r="D49" s="13">
        <v>168</v>
      </c>
      <c r="E49" s="13">
        <v>160</v>
      </c>
      <c r="F49" s="13">
        <v>8</v>
      </c>
      <c r="G49" s="13">
        <v>92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0" t="s">
        <v>43</v>
      </c>
      <c r="B50" s="2" t="s">
        <v>21</v>
      </c>
      <c r="C50" s="13">
        <v>197</v>
      </c>
      <c r="D50" s="13">
        <v>92</v>
      </c>
      <c r="E50" s="13">
        <v>90</v>
      </c>
      <c r="F50" s="13">
        <v>2</v>
      </c>
      <c r="G50" s="13">
        <v>105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0" t="s">
        <v>43</v>
      </c>
      <c r="B51" s="2" t="s">
        <v>22</v>
      </c>
      <c r="C51" s="13">
        <v>128</v>
      </c>
      <c r="D51" s="13">
        <v>46</v>
      </c>
      <c r="E51" s="13">
        <v>41</v>
      </c>
      <c r="F51" s="13">
        <v>5</v>
      </c>
      <c r="G51" s="13">
        <v>82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0" t="s">
        <v>43</v>
      </c>
      <c r="B52" s="2" t="s">
        <v>23</v>
      </c>
      <c r="C52" s="13">
        <v>80</v>
      </c>
      <c r="D52" s="13">
        <v>21</v>
      </c>
      <c r="E52" s="13">
        <v>18</v>
      </c>
      <c r="F52" s="13">
        <v>3</v>
      </c>
      <c r="G52" s="13">
        <v>59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2" t="s">
        <v>43</v>
      </c>
      <c r="B53" s="5" t="s">
        <v>24</v>
      </c>
      <c r="C53" s="14">
        <v>88</v>
      </c>
      <c r="D53" s="14">
        <v>17</v>
      </c>
      <c r="E53" s="14">
        <v>17</v>
      </c>
      <c r="F53" s="14" t="s">
        <v>56</v>
      </c>
      <c r="G53" s="14">
        <v>71</v>
      </c>
      <c r="H53" t="s">
        <v>43</v>
      </c>
      <c r="I53" t="s">
        <v>43</v>
      </c>
      <c r="K53" t="s">
        <v>43</v>
      </c>
      <c r="L53" t="s">
        <v>43</v>
      </c>
    </row>
    <row r="54" spans="1:12" s="27" customFormat="1" ht="35.1" customHeight="1">
      <c r="A54" s="18" t="s">
        <v>54</v>
      </c>
      <c r="B54" s="15" t="s">
        <v>43</v>
      </c>
      <c r="C54" s="16" t="s">
        <v>43</v>
      </c>
      <c r="D54" s="16" t="s">
        <v>43</v>
      </c>
      <c r="E54" s="16" t="s">
        <v>43</v>
      </c>
      <c r="F54" s="17" t="s">
        <v>43</v>
      </c>
      <c r="G54" s="17" t="s">
        <v>43</v>
      </c>
      <c r="J54" s="27" t="s">
        <v>43</v>
      </c>
    </row>
    <row r="55" spans="1:12">
      <c r="A55" s="18" t="s">
        <v>55</v>
      </c>
      <c r="B55" s="15" t="s">
        <v>43</v>
      </c>
      <c r="C55" s="16" t="s">
        <v>43</v>
      </c>
      <c r="D55" s="16" t="s">
        <v>43</v>
      </c>
      <c r="E55" s="16" t="s">
        <v>43</v>
      </c>
      <c r="F55" s="17" t="s">
        <v>43</v>
      </c>
      <c r="G55" s="17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65"/>
  <sheetViews>
    <sheetView showGridLines="0" zoomScaleNormal="100" workbookViewId="0"/>
  </sheetViews>
  <sheetFormatPr baseColWidth="10" defaultRowHeight="11.25"/>
  <cols>
    <col min="1" max="1" width="23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29</v>
      </c>
      <c r="B2" s="25" t="s">
        <v>43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J2" s="26" t="s">
        <v>43</v>
      </c>
    </row>
    <row r="3" spans="1:12" ht="36.6" customHeight="1">
      <c r="A3" s="23" t="s">
        <v>2</v>
      </c>
      <c r="B3" s="23" t="s">
        <v>43</v>
      </c>
      <c r="C3" s="23" t="s">
        <v>3</v>
      </c>
      <c r="D3" s="23" t="s">
        <v>4</v>
      </c>
      <c r="E3" s="23" t="s">
        <v>43</v>
      </c>
      <c r="F3" s="23" t="s">
        <v>43</v>
      </c>
      <c r="G3" s="23" t="s">
        <v>43</v>
      </c>
    </row>
    <row r="4" spans="1:12" ht="28.9" customHeight="1">
      <c r="A4" s="23" t="s">
        <v>43</v>
      </c>
      <c r="B4" s="23" t="s">
        <v>43</v>
      </c>
      <c r="C4" s="23" t="s">
        <v>43</v>
      </c>
      <c r="D4" s="23" t="s">
        <v>5</v>
      </c>
      <c r="E4" s="23" t="s">
        <v>43</v>
      </c>
      <c r="F4" s="23" t="s">
        <v>43</v>
      </c>
      <c r="G4" s="23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23" t="s">
        <v>43</v>
      </c>
      <c r="B5" s="23" t="s">
        <v>43</v>
      </c>
      <c r="C5" s="23" t="s">
        <v>43</v>
      </c>
      <c r="D5" s="3" t="s">
        <v>7</v>
      </c>
      <c r="E5" s="3" t="s">
        <v>8</v>
      </c>
      <c r="F5" s="3" t="s">
        <v>9</v>
      </c>
      <c r="G5" s="23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19" t="s">
        <v>7</v>
      </c>
      <c r="B6" s="6" t="s">
        <v>43</v>
      </c>
      <c r="C6" s="12">
        <v>2000</v>
      </c>
      <c r="D6" s="12">
        <v>1121</v>
      </c>
      <c r="E6" s="12">
        <v>1065</v>
      </c>
      <c r="F6" s="12">
        <v>56</v>
      </c>
      <c r="G6" s="12">
        <v>879</v>
      </c>
    </row>
    <row r="7" spans="1:12" ht="12" customHeight="1">
      <c r="A7" s="20" t="s">
        <v>43</v>
      </c>
      <c r="B7" s="2" t="s">
        <v>10</v>
      </c>
      <c r="C7" s="13">
        <v>44</v>
      </c>
      <c r="D7" s="13">
        <v>2</v>
      </c>
      <c r="E7" s="13" t="s">
        <v>56</v>
      </c>
      <c r="F7" s="13">
        <v>2</v>
      </c>
      <c r="G7" s="13">
        <v>42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0" t="s">
        <v>43</v>
      </c>
      <c r="B8" s="2" t="s">
        <v>11</v>
      </c>
      <c r="C8" s="13">
        <v>188</v>
      </c>
      <c r="D8" s="13">
        <v>42</v>
      </c>
      <c r="E8" s="13">
        <v>35</v>
      </c>
      <c r="F8" s="13">
        <v>7</v>
      </c>
      <c r="G8" s="13">
        <v>146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0" t="s">
        <v>43</v>
      </c>
      <c r="B9" s="2" t="s">
        <v>12</v>
      </c>
      <c r="C9" s="13">
        <v>148</v>
      </c>
      <c r="D9" s="13">
        <v>84</v>
      </c>
      <c r="E9" s="13">
        <v>73</v>
      </c>
      <c r="F9" s="13">
        <v>11</v>
      </c>
      <c r="G9" s="13">
        <v>64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0" t="s">
        <v>43</v>
      </c>
      <c r="B10" s="2" t="s">
        <v>13</v>
      </c>
      <c r="C10" s="13">
        <v>179</v>
      </c>
      <c r="D10" s="13">
        <v>131</v>
      </c>
      <c r="E10" s="13">
        <v>121</v>
      </c>
      <c r="F10" s="13">
        <v>10</v>
      </c>
      <c r="G10" s="13">
        <v>48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0" t="s">
        <v>43</v>
      </c>
      <c r="B11" s="2" t="s">
        <v>14</v>
      </c>
      <c r="C11" s="13">
        <v>218</v>
      </c>
      <c r="D11" s="13">
        <v>167</v>
      </c>
      <c r="E11" s="13">
        <v>161</v>
      </c>
      <c r="F11" s="13">
        <v>6</v>
      </c>
      <c r="G11" s="13">
        <v>51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0" t="s">
        <v>43</v>
      </c>
      <c r="B12" s="2" t="s">
        <v>15</v>
      </c>
      <c r="C12" s="13">
        <v>186</v>
      </c>
      <c r="D12" s="13">
        <v>145</v>
      </c>
      <c r="E12" s="13">
        <v>137</v>
      </c>
      <c r="F12" s="13">
        <v>8</v>
      </c>
      <c r="G12" s="13">
        <v>41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0" t="s">
        <v>43</v>
      </c>
      <c r="B13" s="2" t="s">
        <v>16</v>
      </c>
      <c r="C13" s="13">
        <v>190</v>
      </c>
      <c r="D13" s="13">
        <v>131</v>
      </c>
      <c r="E13" s="13">
        <v>128</v>
      </c>
      <c r="F13" s="13">
        <v>3</v>
      </c>
      <c r="G13" s="13">
        <v>59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0" t="s">
        <v>43</v>
      </c>
      <c r="B14" s="2" t="s">
        <v>17</v>
      </c>
      <c r="C14" s="13">
        <v>143</v>
      </c>
      <c r="D14" s="13">
        <v>104</v>
      </c>
      <c r="E14" s="13">
        <v>103</v>
      </c>
      <c r="F14" s="13">
        <v>1</v>
      </c>
      <c r="G14" s="13">
        <v>39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0" t="s">
        <v>43</v>
      </c>
      <c r="B15" s="2" t="s">
        <v>18</v>
      </c>
      <c r="C15" s="13">
        <v>147</v>
      </c>
      <c r="D15" s="13">
        <v>111</v>
      </c>
      <c r="E15" s="13">
        <v>108</v>
      </c>
      <c r="F15" s="13">
        <v>3</v>
      </c>
      <c r="G15" s="13">
        <v>36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0" t="s">
        <v>43</v>
      </c>
      <c r="B16" s="2" t="s">
        <v>19</v>
      </c>
      <c r="C16" s="13">
        <v>114</v>
      </c>
      <c r="D16" s="13">
        <v>54</v>
      </c>
      <c r="E16" s="13">
        <v>54</v>
      </c>
      <c r="F16" s="13" t="s">
        <v>56</v>
      </c>
      <c r="G16" s="13">
        <v>60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0" t="s">
        <v>43</v>
      </c>
      <c r="B17" s="2" t="s">
        <v>20</v>
      </c>
      <c r="C17" s="13">
        <v>130</v>
      </c>
      <c r="D17" s="13">
        <v>66</v>
      </c>
      <c r="E17" s="13">
        <v>64</v>
      </c>
      <c r="F17" s="13">
        <v>2</v>
      </c>
      <c r="G17" s="13">
        <v>64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0" t="s">
        <v>43</v>
      </c>
      <c r="B18" s="2" t="s">
        <v>21</v>
      </c>
      <c r="C18" s="13">
        <v>87</v>
      </c>
      <c r="D18" s="13">
        <v>28</v>
      </c>
      <c r="E18" s="13">
        <v>28</v>
      </c>
      <c r="F18" s="13" t="s">
        <v>56</v>
      </c>
      <c r="G18" s="13">
        <v>59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0" t="s">
        <v>43</v>
      </c>
      <c r="B19" s="2" t="s">
        <v>22</v>
      </c>
      <c r="C19" s="13">
        <v>80</v>
      </c>
      <c r="D19" s="13">
        <v>22</v>
      </c>
      <c r="E19" s="13">
        <v>20</v>
      </c>
      <c r="F19" s="13">
        <v>2</v>
      </c>
      <c r="G19" s="13">
        <v>58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0" t="s">
        <v>43</v>
      </c>
      <c r="B20" s="2" t="s">
        <v>23</v>
      </c>
      <c r="C20" s="13">
        <v>71</v>
      </c>
      <c r="D20" s="13">
        <v>17</v>
      </c>
      <c r="E20" s="13">
        <v>16</v>
      </c>
      <c r="F20" s="13">
        <v>1</v>
      </c>
      <c r="G20" s="13">
        <v>54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0" t="s">
        <v>43</v>
      </c>
      <c r="B21" s="2" t="s">
        <v>24</v>
      </c>
      <c r="C21" s="13">
        <v>75</v>
      </c>
      <c r="D21" s="13">
        <v>17</v>
      </c>
      <c r="E21" s="13">
        <v>17</v>
      </c>
      <c r="F21" s="13" t="s">
        <v>56</v>
      </c>
      <c r="G21" s="13">
        <v>58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1" t="s">
        <v>25</v>
      </c>
      <c r="B22" s="4" t="s">
        <v>43</v>
      </c>
      <c r="C22" s="12">
        <v>942</v>
      </c>
      <c r="D22" s="12">
        <v>452</v>
      </c>
      <c r="E22" s="12">
        <v>417</v>
      </c>
      <c r="F22" s="12">
        <v>35</v>
      </c>
      <c r="G22" s="12">
        <v>490</v>
      </c>
    </row>
    <row r="23" spans="1:12" ht="12" customHeight="1">
      <c r="A23" s="20" t="s">
        <v>43</v>
      </c>
      <c r="B23" s="2" t="s">
        <v>10</v>
      </c>
      <c r="C23" s="13">
        <v>25</v>
      </c>
      <c r="D23" s="13">
        <v>2</v>
      </c>
      <c r="E23" s="13" t="s">
        <v>56</v>
      </c>
      <c r="F23" s="13">
        <v>2</v>
      </c>
      <c r="G23" s="13">
        <v>23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0" t="s">
        <v>43</v>
      </c>
      <c r="B24" s="2" t="s">
        <v>11</v>
      </c>
      <c r="C24" s="13">
        <v>75</v>
      </c>
      <c r="D24" s="13">
        <v>14</v>
      </c>
      <c r="E24" s="13">
        <v>12</v>
      </c>
      <c r="F24" s="13">
        <v>2</v>
      </c>
      <c r="G24" s="13">
        <v>61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0" t="s">
        <v>43</v>
      </c>
      <c r="B25" s="2" t="s">
        <v>12</v>
      </c>
      <c r="C25" s="13">
        <v>78</v>
      </c>
      <c r="D25" s="13">
        <v>39</v>
      </c>
      <c r="E25" s="13">
        <v>33</v>
      </c>
      <c r="F25" s="13">
        <v>6</v>
      </c>
      <c r="G25" s="13">
        <v>39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0" t="s">
        <v>43</v>
      </c>
      <c r="B26" s="2" t="s">
        <v>13</v>
      </c>
      <c r="C26" s="13">
        <v>106</v>
      </c>
      <c r="D26" s="13">
        <v>71</v>
      </c>
      <c r="E26" s="13">
        <v>65</v>
      </c>
      <c r="F26" s="13">
        <v>6</v>
      </c>
      <c r="G26" s="13">
        <v>35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0" t="s">
        <v>43</v>
      </c>
      <c r="B27" s="2" t="s">
        <v>14</v>
      </c>
      <c r="C27" s="13">
        <v>114</v>
      </c>
      <c r="D27" s="13">
        <v>78</v>
      </c>
      <c r="E27" s="13">
        <v>74</v>
      </c>
      <c r="F27" s="13">
        <v>4</v>
      </c>
      <c r="G27" s="13">
        <v>36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0" t="s">
        <v>43</v>
      </c>
      <c r="B28" s="2" t="s">
        <v>15</v>
      </c>
      <c r="C28" s="13">
        <v>80</v>
      </c>
      <c r="D28" s="13">
        <v>60</v>
      </c>
      <c r="E28" s="13">
        <v>53</v>
      </c>
      <c r="F28" s="13">
        <v>7</v>
      </c>
      <c r="G28" s="13">
        <v>20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0" t="s">
        <v>43</v>
      </c>
      <c r="B29" s="2" t="s">
        <v>16</v>
      </c>
      <c r="C29" s="13">
        <v>88</v>
      </c>
      <c r="D29" s="13">
        <v>59</v>
      </c>
      <c r="E29" s="13">
        <v>56</v>
      </c>
      <c r="F29" s="13">
        <v>3</v>
      </c>
      <c r="G29" s="13">
        <v>29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0" t="s">
        <v>43</v>
      </c>
      <c r="B30" s="2" t="s">
        <v>17</v>
      </c>
      <c r="C30" s="13">
        <v>58</v>
      </c>
      <c r="D30" s="13">
        <v>34</v>
      </c>
      <c r="E30" s="13">
        <v>33</v>
      </c>
      <c r="F30" s="13">
        <v>1</v>
      </c>
      <c r="G30" s="13">
        <v>24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0" t="s">
        <v>43</v>
      </c>
      <c r="B31" s="2" t="s">
        <v>18</v>
      </c>
      <c r="C31" s="13">
        <v>54</v>
      </c>
      <c r="D31" s="13">
        <v>34</v>
      </c>
      <c r="E31" s="13">
        <v>33</v>
      </c>
      <c r="F31" s="13">
        <v>1</v>
      </c>
      <c r="G31" s="13">
        <v>20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0" t="s">
        <v>43</v>
      </c>
      <c r="B32" s="2" t="s">
        <v>19</v>
      </c>
      <c r="C32" s="13">
        <v>55</v>
      </c>
      <c r="D32" s="13">
        <v>20</v>
      </c>
      <c r="E32" s="13">
        <v>20</v>
      </c>
      <c r="F32" s="13" t="s">
        <v>56</v>
      </c>
      <c r="G32" s="13">
        <v>35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0" t="s">
        <v>43</v>
      </c>
      <c r="B33" s="2" t="s">
        <v>20</v>
      </c>
      <c r="C33" s="13">
        <v>49</v>
      </c>
      <c r="D33" s="13">
        <v>23</v>
      </c>
      <c r="E33" s="13">
        <v>23</v>
      </c>
      <c r="F33" s="13" t="s">
        <v>56</v>
      </c>
      <c r="G33" s="13">
        <v>26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0" t="s">
        <v>43</v>
      </c>
      <c r="B34" s="2" t="s">
        <v>21</v>
      </c>
      <c r="C34" s="13">
        <v>40</v>
      </c>
      <c r="D34" s="13">
        <v>4</v>
      </c>
      <c r="E34" s="13">
        <v>4</v>
      </c>
      <c r="F34" s="13" t="s">
        <v>56</v>
      </c>
      <c r="G34" s="13">
        <v>36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0" t="s">
        <v>43</v>
      </c>
      <c r="B35" s="2" t="s">
        <v>22</v>
      </c>
      <c r="C35" s="13">
        <v>36</v>
      </c>
      <c r="D35" s="13">
        <v>5</v>
      </c>
      <c r="E35" s="13">
        <v>3</v>
      </c>
      <c r="F35" s="13">
        <v>2</v>
      </c>
      <c r="G35" s="13">
        <v>31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0" t="s">
        <v>43</v>
      </c>
      <c r="B36" s="2" t="s">
        <v>23</v>
      </c>
      <c r="C36" s="13">
        <v>42</v>
      </c>
      <c r="D36" s="13">
        <v>4</v>
      </c>
      <c r="E36" s="13">
        <v>3</v>
      </c>
      <c r="F36" s="13">
        <v>1</v>
      </c>
      <c r="G36" s="13">
        <v>38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0" t="s">
        <v>43</v>
      </c>
      <c r="B37" s="2" t="s">
        <v>24</v>
      </c>
      <c r="C37" s="13">
        <v>42</v>
      </c>
      <c r="D37" s="13">
        <v>5</v>
      </c>
      <c r="E37" s="13">
        <v>5</v>
      </c>
      <c r="F37" s="13" t="s">
        <v>56</v>
      </c>
      <c r="G37" s="13">
        <v>37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1" t="s">
        <v>26</v>
      </c>
      <c r="B38" s="4" t="s">
        <v>43</v>
      </c>
      <c r="C38" s="12">
        <v>1058</v>
      </c>
      <c r="D38" s="12">
        <v>669</v>
      </c>
      <c r="E38" s="12">
        <v>648</v>
      </c>
      <c r="F38" s="12">
        <v>21</v>
      </c>
      <c r="G38" s="12">
        <v>389</v>
      </c>
    </row>
    <row r="39" spans="1:12" ht="12" customHeight="1">
      <c r="A39" s="20" t="s">
        <v>43</v>
      </c>
      <c r="B39" s="2" t="s">
        <v>10</v>
      </c>
      <c r="C39" s="13">
        <v>19</v>
      </c>
      <c r="D39" s="13" t="s">
        <v>56</v>
      </c>
      <c r="E39" s="13" t="s">
        <v>56</v>
      </c>
      <c r="F39" s="13" t="s">
        <v>56</v>
      </c>
      <c r="G39" s="13">
        <v>19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0" t="s">
        <v>43</v>
      </c>
      <c r="B40" s="2" t="s">
        <v>11</v>
      </c>
      <c r="C40" s="13">
        <v>113</v>
      </c>
      <c r="D40" s="13">
        <v>28</v>
      </c>
      <c r="E40" s="13">
        <v>23</v>
      </c>
      <c r="F40" s="13">
        <v>5</v>
      </c>
      <c r="G40" s="13">
        <v>85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0" t="s">
        <v>43</v>
      </c>
      <c r="B41" s="2" t="s">
        <v>12</v>
      </c>
      <c r="C41" s="13">
        <v>70</v>
      </c>
      <c r="D41" s="13">
        <v>45</v>
      </c>
      <c r="E41" s="13">
        <v>40</v>
      </c>
      <c r="F41" s="13">
        <v>5</v>
      </c>
      <c r="G41" s="13">
        <v>25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0" t="s">
        <v>43</v>
      </c>
      <c r="B42" s="2" t="s">
        <v>13</v>
      </c>
      <c r="C42" s="13">
        <v>73</v>
      </c>
      <c r="D42" s="13">
        <v>60</v>
      </c>
      <c r="E42" s="13">
        <v>56</v>
      </c>
      <c r="F42" s="13">
        <v>4</v>
      </c>
      <c r="G42" s="13">
        <v>13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0" t="s">
        <v>43</v>
      </c>
      <c r="B43" s="2" t="s">
        <v>14</v>
      </c>
      <c r="C43" s="13">
        <v>104</v>
      </c>
      <c r="D43" s="13">
        <v>89</v>
      </c>
      <c r="E43" s="13">
        <v>87</v>
      </c>
      <c r="F43" s="13">
        <v>2</v>
      </c>
      <c r="G43" s="13">
        <v>15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0" t="s">
        <v>43</v>
      </c>
      <c r="B44" s="2" t="s">
        <v>15</v>
      </c>
      <c r="C44" s="13">
        <v>106</v>
      </c>
      <c r="D44" s="13">
        <v>85</v>
      </c>
      <c r="E44" s="13">
        <v>84</v>
      </c>
      <c r="F44" s="13">
        <v>1</v>
      </c>
      <c r="G44" s="13">
        <v>21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0" t="s">
        <v>43</v>
      </c>
      <c r="B45" s="2" t="s">
        <v>16</v>
      </c>
      <c r="C45" s="13">
        <v>102</v>
      </c>
      <c r="D45" s="13">
        <v>72</v>
      </c>
      <c r="E45" s="13">
        <v>72</v>
      </c>
      <c r="F45" s="13" t="s">
        <v>56</v>
      </c>
      <c r="G45" s="13">
        <v>30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0" t="s">
        <v>43</v>
      </c>
      <c r="B46" s="2" t="s">
        <v>17</v>
      </c>
      <c r="C46" s="13">
        <v>85</v>
      </c>
      <c r="D46" s="13">
        <v>70</v>
      </c>
      <c r="E46" s="13">
        <v>70</v>
      </c>
      <c r="F46" s="13" t="s">
        <v>56</v>
      </c>
      <c r="G46" s="13">
        <v>15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0" t="s">
        <v>43</v>
      </c>
      <c r="B47" s="2" t="s">
        <v>18</v>
      </c>
      <c r="C47" s="13">
        <v>93</v>
      </c>
      <c r="D47" s="13">
        <v>77</v>
      </c>
      <c r="E47" s="13">
        <v>75</v>
      </c>
      <c r="F47" s="13">
        <v>2</v>
      </c>
      <c r="G47" s="13">
        <v>16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0" t="s">
        <v>43</v>
      </c>
      <c r="B48" s="2" t="s">
        <v>19</v>
      </c>
      <c r="C48" s="13">
        <v>59</v>
      </c>
      <c r="D48" s="13">
        <v>34</v>
      </c>
      <c r="E48" s="13">
        <v>34</v>
      </c>
      <c r="F48" s="13" t="s">
        <v>56</v>
      </c>
      <c r="G48" s="13">
        <v>25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0" t="s">
        <v>43</v>
      </c>
      <c r="B49" s="2" t="s">
        <v>20</v>
      </c>
      <c r="C49" s="13">
        <v>81</v>
      </c>
      <c r="D49" s="13">
        <v>43</v>
      </c>
      <c r="E49" s="13">
        <v>41</v>
      </c>
      <c r="F49" s="13">
        <v>2</v>
      </c>
      <c r="G49" s="13">
        <v>38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0" t="s">
        <v>43</v>
      </c>
      <c r="B50" s="2" t="s">
        <v>21</v>
      </c>
      <c r="C50" s="13">
        <v>47</v>
      </c>
      <c r="D50" s="13">
        <v>24</v>
      </c>
      <c r="E50" s="13">
        <v>24</v>
      </c>
      <c r="F50" s="13" t="s">
        <v>56</v>
      </c>
      <c r="G50" s="13">
        <v>23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0" t="s">
        <v>43</v>
      </c>
      <c r="B51" s="2" t="s">
        <v>22</v>
      </c>
      <c r="C51" s="13">
        <v>44</v>
      </c>
      <c r="D51" s="13">
        <v>17</v>
      </c>
      <c r="E51" s="13">
        <v>17</v>
      </c>
      <c r="F51" s="13" t="s">
        <v>56</v>
      </c>
      <c r="G51" s="13">
        <v>27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0" t="s">
        <v>43</v>
      </c>
      <c r="B52" s="2" t="s">
        <v>23</v>
      </c>
      <c r="C52" s="13">
        <v>29</v>
      </c>
      <c r="D52" s="13">
        <v>13</v>
      </c>
      <c r="E52" s="13">
        <v>13</v>
      </c>
      <c r="F52" s="13" t="s">
        <v>56</v>
      </c>
      <c r="G52" s="13">
        <v>16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2" t="s">
        <v>43</v>
      </c>
      <c r="B53" s="5" t="s">
        <v>24</v>
      </c>
      <c r="C53" s="14">
        <v>33</v>
      </c>
      <c r="D53" s="14">
        <v>12</v>
      </c>
      <c r="E53" s="14">
        <v>12</v>
      </c>
      <c r="F53" s="14" t="s">
        <v>56</v>
      </c>
      <c r="G53" s="14">
        <v>21</v>
      </c>
      <c r="H53" t="s">
        <v>43</v>
      </c>
      <c r="I53" t="s">
        <v>43</v>
      </c>
      <c r="K53" t="s">
        <v>43</v>
      </c>
      <c r="L53" t="s">
        <v>43</v>
      </c>
    </row>
    <row r="54" spans="1:12" s="27" customFormat="1" ht="35.1" customHeight="1">
      <c r="A54" s="18" t="s">
        <v>54</v>
      </c>
      <c r="B54" s="15" t="s">
        <v>43</v>
      </c>
      <c r="C54" s="16" t="s">
        <v>43</v>
      </c>
      <c r="D54" s="16" t="s">
        <v>43</v>
      </c>
      <c r="E54" s="16" t="s">
        <v>43</v>
      </c>
      <c r="F54" s="17" t="s">
        <v>43</v>
      </c>
      <c r="G54" s="17" t="s">
        <v>43</v>
      </c>
      <c r="J54" s="27" t="s">
        <v>43</v>
      </c>
    </row>
    <row r="55" spans="1:12">
      <c r="A55" s="18" t="s">
        <v>55</v>
      </c>
      <c r="B55" s="15" t="s">
        <v>43</v>
      </c>
      <c r="C55" s="16" t="s">
        <v>43</v>
      </c>
      <c r="D55" s="16" t="s">
        <v>43</v>
      </c>
      <c r="E55" s="16" t="s">
        <v>43</v>
      </c>
      <c r="F55" s="17" t="s">
        <v>43</v>
      </c>
      <c r="G55" s="17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65"/>
  <sheetViews>
    <sheetView showGridLines="0" zoomScaleNormal="100" workbookViewId="0"/>
  </sheetViews>
  <sheetFormatPr baseColWidth="10" defaultRowHeight="11.25"/>
  <cols>
    <col min="1" max="1" width="25.832031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30</v>
      </c>
      <c r="B2" s="25" t="s">
        <v>43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J2" s="26" t="s">
        <v>43</v>
      </c>
    </row>
    <row r="3" spans="1:12" ht="36.6" customHeight="1">
      <c r="A3" s="23" t="s">
        <v>2</v>
      </c>
      <c r="B3" s="23" t="s">
        <v>43</v>
      </c>
      <c r="C3" s="23" t="s">
        <v>3</v>
      </c>
      <c r="D3" s="23" t="s">
        <v>4</v>
      </c>
      <c r="E3" s="23" t="s">
        <v>43</v>
      </c>
      <c r="F3" s="23" t="s">
        <v>43</v>
      </c>
      <c r="G3" s="23" t="s">
        <v>43</v>
      </c>
    </row>
    <row r="4" spans="1:12" ht="28.9" customHeight="1">
      <c r="A4" s="23" t="s">
        <v>43</v>
      </c>
      <c r="B4" s="23" t="s">
        <v>43</v>
      </c>
      <c r="C4" s="23" t="s">
        <v>43</v>
      </c>
      <c r="D4" s="23" t="s">
        <v>5</v>
      </c>
      <c r="E4" s="23" t="s">
        <v>43</v>
      </c>
      <c r="F4" s="23" t="s">
        <v>43</v>
      </c>
      <c r="G4" s="23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23" t="s">
        <v>43</v>
      </c>
      <c r="B5" s="23" t="s">
        <v>43</v>
      </c>
      <c r="C5" s="23" t="s">
        <v>43</v>
      </c>
      <c r="D5" s="3" t="s">
        <v>7</v>
      </c>
      <c r="E5" s="3" t="s">
        <v>8</v>
      </c>
      <c r="F5" s="3" t="s">
        <v>9</v>
      </c>
      <c r="G5" s="23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19" t="s">
        <v>7</v>
      </c>
      <c r="B6" s="6" t="s">
        <v>43</v>
      </c>
      <c r="C6" s="12">
        <v>14576</v>
      </c>
      <c r="D6" s="12">
        <v>9808</v>
      </c>
      <c r="E6" s="12">
        <v>9189</v>
      </c>
      <c r="F6" s="12">
        <v>619</v>
      </c>
      <c r="G6" s="12">
        <v>4768</v>
      </c>
    </row>
    <row r="7" spans="1:12" ht="12" customHeight="1">
      <c r="A7" s="20" t="s">
        <v>43</v>
      </c>
      <c r="B7" s="2" t="s">
        <v>10</v>
      </c>
      <c r="C7" s="13">
        <v>335</v>
      </c>
      <c r="D7" s="13">
        <v>13</v>
      </c>
      <c r="E7" s="13">
        <v>12</v>
      </c>
      <c r="F7" s="13">
        <v>1</v>
      </c>
      <c r="G7" s="13">
        <v>322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0" t="s">
        <v>43</v>
      </c>
      <c r="B8" s="2" t="s">
        <v>11</v>
      </c>
      <c r="C8" s="13">
        <v>1344</v>
      </c>
      <c r="D8" s="13">
        <v>319</v>
      </c>
      <c r="E8" s="13">
        <v>245</v>
      </c>
      <c r="F8" s="13">
        <v>74</v>
      </c>
      <c r="G8" s="13">
        <v>1025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0" t="s">
        <v>43</v>
      </c>
      <c r="B9" s="2" t="s">
        <v>12</v>
      </c>
      <c r="C9" s="13">
        <v>1247</v>
      </c>
      <c r="D9" s="13">
        <v>870</v>
      </c>
      <c r="E9" s="13">
        <v>723</v>
      </c>
      <c r="F9" s="13">
        <v>147</v>
      </c>
      <c r="G9" s="13">
        <v>377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0" t="s">
        <v>43</v>
      </c>
      <c r="B10" s="2" t="s">
        <v>13</v>
      </c>
      <c r="C10" s="13">
        <v>1410</v>
      </c>
      <c r="D10" s="13">
        <v>1208</v>
      </c>
      <c r="E10" s="13">
        <v>1082</v>
      </c>
      <c r="F10" s="13">
        <v>126</v>
      </c>
      <c r="G10" s="13">
        <v>202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0" t="s">
        <v>43</v>
      </c>
      <c r="B11" s="2" t="s">
        <v>14</v>
      </c>
      <c r="C11" s="13">
        <v>1614</v>
      </c>
      <c r="D11" s="13">
        <v>1452</v>
      </c>
      <c r="E11" s="13">
        <v>1371</v>
      </c>
      <c r="F11" s="13">
        <v>81</v>
      </c>
      <c r="G11" s="13">
        <v>162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0" t="s">
        <v>43</v>
      </c>
      <c r="B12" s="2" t="s">
        <v>15</v>
      </c>
      <c r="C12" s="13">
        <v>1503</v>
      </c>
      <c r="D12" s="13">
        <v>1326</v>
      </c>
      <c r="E12" s="13">
        <v>1267</v>
      </c>
      <c r="F12" s="13">
        <v>59</v>
      </c>
      <c r="G12" s="13">
        <v>177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0" t="s">
        <v>43</v>
      </c>
      <c r="B13" s="2" t="s">
        <v>16</v>
      </c>
      <c r="C13" s="13">
        <v>1402</v>
      </c>
      <c r="D13" s="13">
        <v>1240</v>
      </c>
      <c r="E13" s="13">
        <v>1188</v>
      </c>
      <c r="F13" s="13">
        <v>52</v>
      </c>
      <c r="G13" s="13">
        <v>162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0" t="s">
        <v>43</v>
      </c>
      <c r="B14" s="2" t="s">
        <v>17</v>
      </c>
      <c r="C14" s="13">
        <v>1277</v>
      </c>
      <c r="D14" s="13">
        <v>1104</v>
      </c>
      <c r="E14" s="13">
        <v>1077</v>
      </c>
      <c r="F14" s="13">
        <v>27</v>
      </c>
      <c r="G14" s="13">
        <v>173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0" t="s">
        <v>43</v>
      </c>
      <c r="B15" s="2" t="s">
        <v>18</v>
      </c>
      <c r="C15" s="13">
        <v>1108</v>
      </c>
      <c r="D15" s="13">
        <v>893</v>
      </c>
      <c r="E15" s="13">
        <v>876</v>
      </c>
      <c r="F15" s="13">
        <v>17</v>
      </c>
      <c r="G15" s="13">
        <v>215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0" t="s">
        <v>43</v>
      </c>
      <c r="B16" s="2" t="s">
        <v>19</v>
      </c>
      <c r="C16" s="13">
        <v>960</v>
      </c>
      <c r="D16" s="13">
        <v>653</v>
      </c>
      <c r="E16" s="13">
        <v>640</v>
      </c>
      <c r="F16" s="13">
        <v>13</v>
      </c>
      <c r="G16" s="13">
        <v>307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0" t="s">
        <v>43</v>
      </c>
      <c r="B17" s="2" t="s">
        <v>20</v>
      </c>
      <c r="C17" s="13">
        <v>710</v>
      </c>
      <c r="D17" s="13">
        <v>360</v>
      </c>
      <c r="E17" s="13">
        <v>352</v>
      </c>
      <c r="F17" s="13">
        <v>8</v>
      </c>
      <c r="G17" s="13">
        <v>350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0" t="s">
        <v>43</v>
      </c>
      <c r="B18" s="2" t="s">
        <v>21</v>
      </c>
      <c r="C18" s="13">
        <v>626</v>
      </c>
      <c r="D18" s="13">
        <v>204</v>
      </c>
      <c r="E18" s="13">
        <v>198</v>
      </c>
      <c r="F18" s="13">
        <v>6</v>
      </c>
      <c r="G18" s="13">
        <v>422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0" t="s">
        <v>43</v>
      </c>
      <c r="B19" s="2" t="s">
        <v>22</v>
      </c>
      <c r="C19" s="13">
        <v>403</v>
      </c>
      <c r="D19" s="13">
        <v>83</v>
      </c>
      <c r="E19" s="13">
        <v>80</v>
      </c>
      <c r="F19" s="13">
        <v>3</v>
      </c>
      <c r="G19" s="13">
        <v>320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0" t="s">
        <v>43</v>
      </c>
      <c r="B20" s="2" t="s">
        <v>23</v>
      </c>
      <c r="C20" s="13">
        <v>305</v>
      </c>
      <c r="D20" s="13">
        <v>44</v>
      </c>
      <c r="E20" s="13">
        <v>40</v>
      </c>
      <c r="F20" s="13">
        <v>4</v>
      </c>
      <c r="G20" s="13">
        <v>261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0" t="s">
        <v>43</v>
      </c>
      <c r="B21" s="2" t="s">
        <v>24</v>
      </c>
      <c r="C21" s="13">
        <v>332</v>
      </c>
      <c r="D21" s="13">
        <v>39</v>
      </c>
      <c r="E21" s="13">
        <v>38</v>
      </c>
      <c r="F21" s="13">
        <v>1</v>
      </c>
      <c r="G21" s="13">
        <v>293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1" t="s">
        <v>25</v>
      </c>
      <c r="B22" s="4" t="s">
        <v>43</v>
      </c>
      <c r="C22" s="12">
        <v>7595</v>
      </c>
      <c r="D22" s="12">
        <v>4735</v>
      </c>
      <c r="E22" s="12">
        <v>4357</v>
      </c>
      <c r="F22" s="12">
        <v>378</v>
      </c>
      <c r="G22" s="12">
        <v>2860</v>
      </c>
    </row>
    <row r="23" spans="1:12" ht="12" customHeight="1">
      <c r="A23" s="20" t="s">
        <v>43</v>
      </c>
      <c r="B23" s="2" t="s">
        <v>10</v>
      </c>
      <c r="C23" s="13">
        <v>167</v>
      </c>
      <c r="D23" s="13">
        <v>5</v>
      </c>
      <c r="E23" s="13">
        <v>5</v>
      </c>
      <c r="F23" s="13" t="s">
        <v>56</v>
      </c>
      <c r="G23" s="13">
        <v>162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0" t="s">
        <v>43</v>
      </c>
      <c r="B24" s="2" t="s">
        <v>11</v>
      </c>
      <c r="C24" s="13">
        <v>645</v>
      </c>
      <c r="D24" s="13">
        <v>123</v>
      </c>
      <c r="E24" s="13">
        <v>89</v>
      </c>
      <c r="F24" s="13">
        <v>34</v>
      </c>
      <c r="G24" s="13">
        <v>522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0" t="s">
        <v>43</v>
      </c>
      <c r="B25" s="2" t="s">
        <v>12</v>
      </c>
      <c r="C25" s="13">
        <v>636</v>
      </c>
      <c r="D25" s="13">
        <v>416</v>
      </c>
      <c r="E25" s="13">
        <v>333</v>
      </c>
      <c r="F25" s="13">
        <v>83</v>
      </c>
      <c r="G25" s="13">
        <v>220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0" t="s">
        <v>43</v>
      </c>
      <c r="B26" s="2" t="s">
        <v>13</v>
      </c>
      <c r="C26" s="13">
        <v>779</v>
      </c>
      <c r="D26" s="13">
        <v>643</v>
      </c>
      <c r="E26" s="13">
        <v>553</v>
      </c>
      <c r="F26" s="13">
        <v>90</v>
      </c>
      <c r="G26" s="13">
        <v>136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0" t="s">
        <v>43</v>
      </c>
      <c r="B27" s="2" t="s">
        <v>14</v>
      </c>
      <c r="C27" s="13">
        <v>825</v>
      </c>
      <c r="D27" s="13">
        <v>716</v>
      </c>
      <c r="E27" s="13">
        <v>664</v>
      </c>
      <c r="F27" s="13">
        <v>52</v>
      </c>
      <c r="G27" s="13">
        <v>109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0" t="s">
        <v>43</v>
      </c>
      <c r="B28" s="2" t="s">
        <v>15</v>
      </c>
      <c r="C28" s="13">
        <v>809</v>
      </c>
      <c r="D28" s="13">
        <v>683</v>
      </c>
      <c r="E28" s="13">
        <v>644</v>
      </c>
      <c r="F28" s="13">
        <v>39</v>
      </c>
      <c r="G28" s="13">
        <v>126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0" t="s">
        <v>43</v>
      </c>
      <c r="B29" s="2" t="s">
        <v>16</v>
      </c>
      <c r="C29" s="13">
        <v>742</v>
      </c>
      <c r="D29" s="13">
        <v>621</v>
      </c>
      <c r="E29" s="13">
        <v>590</v>
      </c>
      <c r="F29" s="13">
        <v>31</v>
      </c>
      <c r="G29" s="13">
        <v>121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0" t="s">
        <v>43</v>
      </c>
      <c r="B30" s="2" t="s">
        <v>17</v>
      </c>
      <c r="C30" s="13">
        <v>668</v>
      </c>
      <c r="D30" s="13">
        <v>554</v>
      </c>
      <c r="E30" s="13">
        <v>537</v>
      </c>
      <c r="F30" s="13">
        <v>17</v>
      </c>
      <c r="G30" s="13">
        <v>114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0" t="s">
        <v>43</v>
      </c>
      <c r="B31" s="2" t="s">
        <v>18</v>
      </c>
      <c r="C31" s="13">
        <v>612</v>
      </c>
      <c r="D31" s="13">
        <v>460</v>
      </c>
      <c r="E31" s="13">
        <v>451</v>
      </c>
      <c r="F31" s="13">
        <v>9</v>
      </c>
      <c r="G31" s="13">
        <v>152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0" t="s">
        <v>43</v>
      </c>
      <c r="B32" s="2" t="s">
        <v>19</v>
      </c>
      <c r="C32" s="13">
        <v>486</v>
      </c>
      <c r="D32" s="13">
        <v>269</v>
      </c>
      <c r="E32" s="13">
        <v>260</v>
      </c>
      <c r="F32" s="13">
        <v>9</v>
      </c>
      <c r="G32" s="13">
        <v>217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0" t="s">
        <v>43</v>
      </c>
      <c r="B33" s="2" t="s">
        <v>20</v>
      </c>
      <c r="C33" s="13">
        <v>330</v>
      </c>
      <c r="D33" s="13">
        <v>131</v>
      </c>
      <c r="E33" s="13">
        <v>127</v>
      </c>
      <c r="F33" s="13">
        <v>4</v>
      </c>
      <c r="G33" s="13">
        <v>199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0" t="s">
        <v>43</v>
      </c>
      <c r="B34" s="2" t="s">
        <v>21</v>
      </c>
      <c r="C34" s="13">
        <v>295</v>
      </c>
      <c r="D34" s="13">
        <v>55</v>
      </c>
      <c r="E34" s="13">
        <v>52</v>
      </c>
      <c r="F34" s="13">
        <v>3</v>
      </c>
      <c r="G34" s="13">
        <v>240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0" t="s">
        <v>43</v>
      </c>
      <c r="B35" s="2" t="s">
        <v>22</v>
      </c>
      <c r="C35" s="13">
        <v>210</v>
      </c>
      <c r="D35" s="13">
        <v>30</v>
      </c>
      <c r="E35" s="13">
        <v>27</v>
      </c>
      <c r="F35" s="13">
        <v>3</v>
      </c>
      <c r="G35" s="13">
        <v>180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0" t="s">
        <v>43</v>
      </c>
      <c r="B36" s="2" t="s">
        <v>23</v>
      </c>
      <c r="C36" s="13">
        <v>179</v>
      </c>
      <c r="D36" s="13">
        <v>15</v>
      </c>
      <c r="E36" s="13">
        <v>12</v>
      </c>
      <c r="F36" s="13">
        <v>3</v>
      </c>
      <c r="G36" s="13">
        <v>164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0" t="s">
        <v>43</v>
      </c>
      <c r="B37" s="2" t="s">
        <v>24</v>
      </c>
      <c r="C37" s="13">
        <v>212</v>
      </c>
      <c r="D37" s="13">
        <v>14</v>
      </c>
      <c r="E37" s="13">
        <v>13</v>
      </c>
      <c r="F37" s="13">
        <v>1</v>
      </c>
      <c r="G37" s="13">
        <v>198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1" t="s">
        <v>26</v>
      </c>
      <c r="B38" s="4" t="s">
        <v>43</v>
      </c>
      <c r="C38" s="12">
        <v>6981</v>
      </c>
      <c r="D38" s="12">
        <v>5073</v>
      </c>
      <c r="E38" s="12">
        <v>4832</v>
      </c>
      <c r="F38" s="12">
        <v>241</v>
      </c>
      <c r="G38" s="12">
        <v>1908</v>
      </c>
    </row>
    <row r="39" spans="1:12" ht="12" customHeight="1">
      <c r="A39" s="20" t="s">
        <v>43</v>
      </c>
      <c r="B39" s="2" t="s">
        <v>10</v>
      </c>
      <c r="C39" s="13">
        <v>168</v>
      </c>
      <c r="D39" s="13">
        <v>8</v>
      </c>
      <c r="E39" s="13">
        <v>7</v>
      </c>
      <c r="F39" s="13">
        <v>1</v>
      </c>
      <c r="G39" s="13">
        <v>160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0" t="s">
        <v>43</v>
      </c>
      <c r="B40" s="2" t="s">
        <v>11</v>
      </c>
      <c r="C40" s="13">
        <v>699</v>
      </c>
      <c r="D40" s="13">
        <v>196</v>
      </c>
      <c r="E40" s="13">
        <v>156</v>
      </c>
      <c r="F40" s="13">
        <v>40</v>
      </c>
      <c r="G40" s="13">
        <v>503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0" t="s">
        <v>43</v>
      </c>
      <c r="B41" s="2" t="s">
        <v>12</v>
      </c>
      <c r="C41" s="13">
        <v>611</v>
      </c>
      <c r="D41" s="13">
        <v>454</v>
      </c>
      <c r="E41" s="13">
        <v>390</v>
      </c>
      <c r="F41" s="13">
        <v>64</v>
      </c>
      <c r="G41" s="13">
        <v>157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0" t="s">
        <v>43</v>
      </c>
      <c r="B42" s="2" t="s">
        <v>13</v>
      </c>
      <c r="C42" s="13">
        <v>631</v>
      </c>
      <c r="D42" s="13">
        <v>565</v>
      </c>
      <c r="E42" s="13">
        <v>529</v>
      </c>
      <c r="F42" s="13">
        <v>36</v>
      </c>
      <c r="G42" s="13">
        <v>66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0" t="s">
        <v>43</v>
      </c>
      <c r="B43" s="2" t="s">
        <v>14</v>
      </c>
      <c r="C43" s="13">
        <v>789</v>
      </c>
      <c r="D43" s="13">
        <v>736</v>
      </c>
      <c r="E43" s="13">
        <v>707</v>
      </c>
      <c r="F43" s="13">
        <v>29</v>
      </c>
      <c r="G43" s="13">
        <v>53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0" t="s">
        <v>43</v>
      </c>
      <c r="B44" s="2" t="s">
        <v>15</v>
      </c>
      <c r="C44" s="13">
        <v>694</v>
      </c>
      <c r="D44" s="13">
        <v>643</v>
      </c>
      <c r="E44" s="13">
        <v>623</v>
      </c>
      <c r="F44" s="13">
        <v>20</v>
      </c>
      <c r="G44" s="13">
        <v>51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0" t="s">
        <v>43</v>
      </c>
      <c r="B45" s="2" t="s">
        <v>16</v>
      </c>
      <c r="C45" s="13">
        <v>660</v>
      </c>
      <c r="D45" s="13">
        <v>619</v>
      </c>
      <c r="E45" s="13">
        <v>598</v>
      </c>
      <c r="F45" s="13">
        <v>21</v>
      </c>
      <c r="G45" s="13">
        <v>41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0" t="s">
        <v>43</v>
      </c>
      <c r="B46" s="2" t="s">
        <v>17</v>
      </c>
      <c r="C46" s="13">
        <v>609</v>
      </c>
      <c r="D46" s="13">
        <v>550</v>
      </c>
      <c r="E46" s="13">
        <v>540</v>
      </c>
      <c r="F46" s="13">
        <v>10</v>
      </c>
      <c r="G46" s="13">
        <v>59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0" t="s">
        <v>43</v>
      </c>
      <c r="B47" s="2" t="s">
        <v>18</v>
      </c>
      <c r="C47" s="13">
        <v>496</v>
      </c>
      <c r="D47" s="13">
        <v>433</v>
      </c>
      <c r="E47" s="13">
        <v>425</v>
      </c>
      <c r="F47" s="13">
        <v>8</v>
      </c>
      <c r="G47" s="13">
        <v>63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0" t="s">
        <v>43</v>
      </c>
      <c r="B48" s="2" t="s">
        <v>19</v>
      </c>
      <c r="C48" s="13">
        <v>474</v>
      </c>
      <c r="D48" s="13">
        <v>384</v>
      </c>
      <c r="E48" s="13">
        <v>380</v>
      </c>
      <c r="F48" s="13">
        <v>4</v>
      </c>
      <c r="G48" s="13">
        <v>90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0" t="s">
        <v>43</v>
      </c>
      <c r="B49" s="2" t="s">
        <v>20</v>
      </c>
      <c r="C49" s="13">
        <v>380</v>
      </c>
      <c r="D49" s="13">
        <v>229</v>
      </c>
      <c r="E49" s="13">
        <v>225</v>
      </c>
      <c r="F49" s="13">
        <v>4</v>
      </c>
      <c r="G49" s="13">
        <v>151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0" t="s">
        <v>43</v>
      </c>
      <c r="B50" s="2" t="s">
        <v>21</v>
      </c>
      <c r="C50" s="13">
        <v>331</v>
      </c>
      <c r="D50" s="13">
        <v>149</v>
      </c>
      <c r="E50" s="13">
        <v>146</v>
      </c>
      <c r="F50" s="13">
        <v>3</v>
      </c>
      <c r="G50" s="13">
        <v>182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0" t="s">
        <v>43</v>
      </c>
      <c r="B51" s="2" t="s">
        <v>22</v>
      </c>
      <c r="C51" s="13">
        <v>193</v>
      </c>
      <c r="D51" s="13">
        <v>53</v>
      </c>
      <c r="E51" s="13">
        <v>53</v>
      </c>
      <c r="F51" s="13" t="s">
        <v>56</v>
      </c>
      <c r="G51" s="13">
        <v>140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0" t="s">
        <v>43</v>
      </c>
      <c r="B52" s="2" t="s">
        <v>23</v>
      </c>
      <c r="C52" s="13">
        <v>126</v>
      </c>
      <c r="D52" s="13">
        <v>29</v>
      </c>
      <c r="E52" s="13">
        <v>28</v>
      </c>
      <c r="F52" s="13">
        <v>1</v>
      </c>
      <c r="G52" s="13">
        <v>97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2" t="s">
        <v>43</v>
      </c>
      <c r="B53" s="5" t="s">
        <v>24</v>
      </c>
      <c r="C53" s="14">
        <v>120</v>
      </c>
      <c r="D53" s="14">
        <v>25</v>
      </c>
      <c r="E53" s="14">
        <v>25</v>
      </c>
      <c r="F53" s="14" t="s">
        <v>56</v>
      </c>
      <c r="G53" s="14">
        <v>95</v>
      </c>
      <c r="H53" t="s">
        <v>43</v>
      </c>
      <c r="I53" t="s">
        <v>43</v>
      </c>
      <c r="K53" t="s">
        <v>43</v>
      </c>
      <c r="L53" t="s">
        <v>43</v>
      </c>
    </row>
    <row r="54" spans="1:12" s="27" customFormat="1" ht="35.1" customHeight="1">
      <c r="A54" s="18" t="s">
        <v>54</v>
      </c>
      <c r="B54" s="15" t="s">
        <v>43</v>
      </c>
      <c r="C54" s="16" t="s">
        <v>43</v>
      </c>
      <c r="D54" s="16" t="s">
        <v>43</v>
      </c>
      <c r="E54" s="16" t="s">
        <v>43</v>
      </c>
      <c r="F54" s="17" t="s">
        <v>43</v>
      </c>
      <c r="G54" s="17" t="s">
        <v>43</v>
      </c>
      <c r="J54" s="27" t="s">
        <v>43</v>
      </c>
    </row>
    <row r="55" spans="1:12">
      <c r="A55" s="18" t="s">
        <v>55</v>
      </c>
      <c r="B55" s="15" t="s">
        <v>43</v>
      </c>
      <c r="C55" s="16" t="s">
        <v>43</v>
      </c>
      <c r="D55" s="16" t="s">
        <v>43</v>
      </c>
      <c r="E55" s="16" t="s">
        <v>43</v>
      </c>
      <c r="F55" s="17" t="s">
        <v>43</v>
      </c>
      <c r="G55" s="17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65"/>
  <sheetViews>
    <sheetView showGridLines="0" zoomScaleNormal="100" workbookViewId="0"/>
  </sheetViews>
  <sheetFormatPr baseColWidth="10" defaultRowHeight="11.25"/>
  <cols>
    <col min="1" max="1" width="25.832031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31</v>
      </c>
      <c r="B2" s="25" t="s">
        <v>43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J2" s="26" t="s">
        <v>43</v>
      </c>
    </row>
    <row r="3" spans="1:12" ht="36.6" customHeight="1">
      <c r="A3" s="23" t="s">
        <v>2</v>
      </c>
      <c r="B3" s="23" t="s">
        <v>43</v>
      </c>
      <c r="C3" s="23" t="s">
        <v>3</v>
      </c>
      <c r="D3" s="23" t="s">
        <v>4</v>
      </c>
      <c r="E3" s="23" t="s">
        <v>43</v>
      </c>
      <c r="F3" s="23" t="s">
        <v>43</v>
      </c>
      <c r="G3" s="23" t="s">
        <v>43</v>
      </c>
    </row>
    <row r="4" spans="1:12" ht="28.9" customHeight="1">
      <c r="A4" s="23" t="s">
        <v>43</v>
      </c>
      <c r="B4" s="23" t="s">
        <v>43</v>
      </c>
      <c r="C4" s="23" t="s">
        <v>43</v>
      </c>
      <c r="D4" s="23" t="s">
        <v>5</v>
      </c>
      <c r="E4" s="23" t="s">
        <v>43</v>
      </c>
      <c r="F4" s="23" t="s">
        <v>43</v>
      </c>
      <c r="G4" s="23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23" t="s">
        <v>43</v>
      </c>
      <c r="B5" s="23" t="s">
        <v>43</v>
      </c>
      <c r="C5" s="23" t="s">
        <v>43</v>
      </c>
      <c r="D5" s="3" t="s">
        <v>7</v>
      </c>
      <c r="E5" s="3" t="s">
        <v>8</v>
      </c>
      <c r="F5" s="3" t="s">
        <v>9</v>
      </c>
      <c r="G5" s="23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19" t="s">
        <v>7</v>
      </c>
      <c r="B6" s="6" t="s">
        <v>43</v>
      </c>
      <c r="C6" s="12">
        <v>3860</v>
      </c>
      <c r="D6" s="12">
        <v>2418</v>
      </c>
      <c r="E6" s="12">
        <v>2288</v>
      </c>
      <c r="F6" s="12">
        <v>130</v>
      </c>
      <c r="G6" s="12">
        <v>1442</v>
      </c>
    </row>
    <row r="7" spans="1:12" ht="12" customHeight="1">
      <c r="A7" s="20" t="s">
        <v>43</v>
      </c>
      <c r="B7" s="2" t="s">
        <v>10</v>
      </c>
      <c r="C7" s="13">
        <v>73</v>
      </c>
      <c r="D7" s="13">
        <v>5</v>
      </c>
      <c r="E7" s="13">
        <v>4</v>
      </c>
      <c r="F7" s="13">
        <v>1</v>
      </c>
      <c r="G7" s="13">
        <v>68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0" t="s">
        <v>43</v>
      </c>
      <c r="B8" s="2" t="s">
        <v>11</v>
      </c>
      <c r="C8" s="13">
        <v>354</v>
      </c>
      <c r="D8" s="13">
        <v>81</v>
      </c>
      <c r="E8" s="13">
        <v>67</v>
      </c>
      <c r="F8" s="13">
        <v>14</v>
      </c>
      <c r="G8" s="13">
        <v>273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0" t="s">
        <v>43</v>
      </c>
      <c r="B9" s="2" t="s">
        <v>12</v>
      </c>
      <c r="C9" s="13">
        <v>357</v>
      </c>
      <c r="D9" s="13">
        <v>259</v>
      </c>
      <c r="E9" s="13">
        <v>229</v>
      </c>
      <c r="F9" s="13">
        <v>30</v>
      </c>
      <c r="G9" s="13">
        <v>98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0" t="s">
        <v>43</v>
      </c>
      <c r="B10" s="2" t="s">
        <v>13</v>
      </c>
      <c r="C10" s="13">
        <v>428</v>
      </c>
      <c r="D10" s="13">
        <v>351</v>
      </c>
      <c r="E10" s="13">
        <v>325</v>
      </c>
      <c r="F10" s="13">
        <v>26</v>
      </c>
      <c r="G10" s="13">
        <v>77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0" t="s">
        <v>43</v>
      </c>
      <c r="B11" s="2" t="s">
        <v>14</v>
      </c>
      <c r="C11" s="13">
        <v>365</v>
      </c>
      <c r="D11" s="13">
        <v>306</v>
      </c>
      <c r="E11" s="13">
        <v>294</v>
      </c>
      <c r="F11" s="13">
        <v>12</v>
      </c>
      <c r="G11" s="13">
        <v>59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0" t="s">
        <v>43</v>
      </c>
      <c r="B12" s="2" t="s">
        <v>15</v>
      </c>
      <c r="C12" s="13">
        <v>342</v>
      </c>
      <c r="D12" s="13">
        <v>294</v>
      </c>
      <c r="E12" s="13">
        <v>281</v>
      </c>
      <c r="F12" s="13">
        <v>13</v>
      </c>
      <c r="G12" s="13">
        <v>48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0" t="s">
        <v>43</v>
      </c>
      <c r="B13" s="2" t="s">
        <v>16</v>
      </c>
      <c r="C13" s="13">
        <v>330</v>
      </c>
      <c r="D13" s="13">
        <v>284</v>
      </c>
      <c r="E13" s="13">
        <v>276</v>
      </c>
      <c r="F13" s="13">
        <v>8</v>
      </c>
      <c r="G13" s="13">
        <v>46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0" t="s">
        <v>43</v>
      </c>
      <c r="B14" s="2" t="s">
        <v>17</v>
      </c>
      <c r="C14" s="13">
        <v>334</v>
      </c>
      <c r="D14" s="13">
        <v>266</v>
      </c>
      <c r="E14" s="13">
        <v>258</v>
      </c>
      <c r="F14" s="13">
        <v>8</v>
      </c>
      <c r="G14" s="13">
        <v>68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0" t="s">
        <v>43</v>
      </c>
      <c r="B15" s="2" t="s">
        <v>18</v>
      </c>
      <c r="C15" s="13">
        <v>266</v>
      </c>
      <c r="D15" s="13">
        <v>191</v>
      </c>
      <c r="E15" s="13">
        <v>185</v>
      </c>
      <c r="F15" s="13">
        <v>6</v>
      </c>
      <c r="G15" s="13">
        <v>75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0" t="s">
        <v>43</v>
      </c>
      <c r="B16" s="2" t="s">
        <v>19</v>
      </c>
      <c r="C16" s="13">
        <v>275</v>
      </c>
      <c r="D16" s="13">
        <v>169</v>
      </c>
      <c r="E16" s="13">
        <v>165</v>
      </c>
      <c r="F16" s="13">
        <v>4</v>
      </c>
      <c r="G16" s="13">
        <v>106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0" t="s">
        <v>43</v>
      </c>
      <c r="B17" s="2" t="s">
        <v>20</v>
      </c>
      <c r="C17" s="13">
        <v>249</v>
      </c>
      <c r="D17" s="13">
        <v>120</v>
      </c>
      <c r="E17" s="13">
        <v>115</v>
      </c>
      <c r="F17" s="13">
        <v>5</v>
      </c>
      <c r="G17" s="13">
        <v>129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0" t="s">
        <v>43</v>
      </c>
      <c r="B18" s="2" t="s">
        <v>21</v>
      </c>
      <c r="C18" s="13">
        <v>186</v>
      </c>
      <c r="D18" s="13">
        <v>55</v>
      </c>
      <c r="E18" s="13">
        <v>52</v>
      </c>
      <c r="F18" s="13">
        <v>3</v>
      </c>
      <c r="G18" s="13">
        <v>131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0" t="s">
        <v>43</v>
      </c>
      <c r="B19" s="2" t="s">
        <v>22</v>
      </c>
      <c r="C19" s="13">
        <v>147</v>
      </c>
      <c r="D19" s="13">
        <v>23</v>
      </c>
      <c r="E19" s="13">
        <v>23</v>
      </c>
      <c r="F19" s="13" t="s">
        <v>56</v>
      </c>
      <c r="G19" s="13">
        <v>124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0" t="s">
        <v>43</v>
      </c>
      <c r="B20" s="2" t="s">
        <v>23</v>
      </c>
      <c r="C20" s="13">
        <v>74</v>
      </c>
      <c r="D20" s="13">
        <v>7</v>
      </c>
      <c r="E20" s="13">
        <v>7</v>
      </c>
      <c r="F20" s="13" t="s">
        <v>56</v>
      </c>
      <c r="G20" s="13">
        <v>67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0" t="s">
        <v>43</v>
      </c>
      <c r="B21" s="2" t="s">
        <v>24</v>
      </c>
      <c r="C21" s="13">
        <v>80</v>
      </c>
      <c r="D21" s="13">
        <v>7</v>
      </c>
      <c r="E21" s="13">
        <v>7</v>
      </c>
      <c r="F21" s="13" t="s">
        <v>56</v>
      </c>
      <c r="G21" s="13">
        <v>73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1" t="s">
        <v>25</v>
      </c>
      <c r="B22" s="4" t="s">
        <v>43</v>
      </c>
      <c r="C22" s="12">
        <v>1956</v>
      </c>
      <c r="D22" s="12">
        <v>1132</v>
      </c>
      <c r="E22" s="12">
        <v>1052</v>
      </c>
      <c r="F22" s="12">
        <v>80</v>
      </c>
      <c r="G22" s="12">
        <v>824</v>
      </c>
    </row>
    <row r="23" spans="1:12" ht="12" customHeight="1">
      <c r="A23" s="20" t="s">
        <v>43</v>
      </c>
      <c r="B23" s="2" t="s">
        <v>10</v>
      </c>
      <c r="C23" s="13">
        <v>40</v>
      </c>
      <c r="D23" s="13">
        <v>4</v>
      </c>
      <c r="E23" s="13">
        <v>4</v>
      </c>
      <c r="F23" s="13" t="s">
        <v>56</v>
      </c>
      <c r="G23" s="13">
        <v>36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0" t="s">
        <v>43</v>
      </c>
      <c r="B24" s="2" t="s">
        <v>11</v>
      </c>
      <c r="C24" s="13">
        <v>167</v>
      </c>
      <c r="D24" s="13">
        <v>31</v>
      </c>
      <c r="E24" s="13">
        <v>20</v>
      </c>
      <c r="F24" s="13">
        <v>11</v>
      </c>
      <c r="G24" s="13">
        <v>136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0" t="s">
        <v>43</v>
      </c>
      <c r="B25" s="2" t="s">
        <v>12</v>
      </c>
      <c r="C25" s="13">
        <v>162</v>
      </c>
      <c r="D25" s="13">
        <v>111</v>
      </c>
      <c r="E25" s="13">
        <v>91</v>
      </c>
      <c r="F25" s="13">
        <v>20</v>
      </c>
      <c r="G25" s="13">
        <v>51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0" t="s">
        <v>43</v>
      </c>
      <c r="B26" s="2" t="s">
        <v>13</v>
      </c>
      <c r="C26" s="13">
        <v>221</v>
      </c>
      <c r="D26" s="13">
        <v>172</v>
      </c>
      <c r="E26" s="13">
        <v>153</v>
      </c>
      <c r="F26" s="13">
        <v>19</v>
      </c>
      <c r="G26" s="13">
        <v>49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0" t="s">
        <v>43</v>
      </c>
      <c r="B27" s="2" t="s">
        <v>14</v>
      </c>
      <c r="C27" s="13">
        <v>194</v>
      </c>
      <c r="D27" s="13">
        <v>165</v>
      </c>
      <c r="E27" s="13">
        <v>155</v>
      </c>
      <c r="F27" s="13">
        <v>10</v>
      </c>
      <c r="G27" s="13">
        <v>29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0" t="s">
        <v>43</v>
      </c>
      <c r="B28" s="2" t="s">
        <v>15</v>
      </c>
      <c r="C28" s="13">
        <v>177</v>
      </c>
      <c r="D28" s="13">
        <v>143</v>
      </c>
      <c r="E28" s="13">
        <v>137</v>
      </c>
      <c r="F28" s="13">
        <v>6</v>
      </c>
      <c r="G28" s="13">
        <v>34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0" t="s">
        <v>43</v>
      </c>
      <c r="B29" s="2" t="s">
        <v>16</v>
      </c>
      <c r="C29" s="13">
        <v>164</v>
      </c>
      <c r="D29" s="13">
        <v>140</v>
      </c>
      <c r="E29" s="13">
        <v>134</v>
      </c>
      <c r="F29" s="13">
        <v>6</v>
      </c>
      <c r="G29" s="13">
        <v>24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0" t="s">
        <v>43</v>
      </c>
      <c r="B30" s="2" t="s">
        <v>17</v>
      </c>
      <c r="C30" s="13">
        <v>197</v>
      </c>
      <c r="D30" s="13">
        <v>145</v>
      </c>
      <c r="E30" s="13">
        <v>142</v>
      </c>
      <c r="F30" s="13">
        <v>3</v>
      </c>
      <c r="G30" s="13">
        <v>52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0" t="s">
        <v>43</v>
      </c>
      <c r="B31" s="2" t="s">
        <v>18</v>
      </c>
      <c r="C31" s="13">
        <v>143</v>
      </c>
      <c r="D31" s="13">
        <v>93</v>
      </c>
      <c r="E31" s="13">
        <v>92</v>
      </c>
      <c r="F31" s="13">
        <v>1</v>
      </c>
      <c r="G31" s="13">
        <v>50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0" t="s">
        <v>43</v>
      </c>
      <c r="B32" s="2" t="s">
        <v>19</v>
      </c>
      <c r="C32" s="13">
        <v>134</v>
      </c>
      <c r="D32" s="13">
        <v>57</v>
      </c>
      <c r="E32" s="13">
        <v>55</v>
      </c>
      <c r="F32" s="13">
        <v>2</v>
      </c>
      <c r="G32" s="13">
        <v>77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0" t="s">
        <v>43</v>
      </c>
      <c r="B33" s="2" t="s">
        <v>20</v>
      </c>
      <c r="C33" s="13">
        <v>111</v>
      </c>
      <c r="D33" s="13">
        <v>37</v>
      </c>
      <c r="E33" s="13">
        <v>35</v>
      </c>
      <c r="F33" s="13">
        <v>2</v>
      </c>
      <c r="G33" s="13">
        <v>74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0" t="s">
        <v>43</v>
      </c>
      <c r="B34" s="2" t="s">
        <v>21</v>
      </c>
      <c r="C34" s="13">
        <v>92</v>
      </c>
      <c r="D34" s="13">
        <v>22</v>
      </c>
      <c r="E34" s="13">
        <v>22</v>
      </c>
      <c r="F34" s="13" t="s">
        <v>56</v>
      </c>
      <c r="G34" s="13">
        <v>70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0" t="s">
        <v>43</v>
      </c>
      <c r="B35" s="2" t="s">
        <v>22</v>
      </c>
      <c r="C35" s="13">
        <v>76</v>
      </c>
      <c r="D35" s="13">
        <v>8</v>
      </c>
      <c r="E35" s="13">
        <v>8</v>
      </c>
      <c r="F35" s="13" t="s">
        <v>56</v>
      </c>
      <c r="G35" s="13">
        <v>68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0" t="s">
        <v>43</v>
      </c>
      <c r="B36" s="2" t="s">
        <v>23</v>
      </c>
      <c r="C36" s="13">
        <v>41</v>
      </c>
      <c r="D36" s="13">
        <v>3</v>
      </c>
      <c r="E36" s="13">
        <v>3</v>
      </c>
      <c r="F36" s="13" t="s">
        <v>56</v>
      </c>
      <c r="G36" s="13">
        <v>38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0" t="s">
        <v>43</v>
      </c>
      <c r="B37" s="2" t="s">
        <v>24</v>
      </c>
      <c r="C37" s="13">
        <v>37</v>
      </c>
      <c r="D37" s="13">
        <v>1</v>
      </c>
      <c r="E37" s="13">
        <v>1</v>
      </c>
      <c r="F37" s="13" t="s">
        <v>56</v>
      </c>
      <c r="G37" s="13">
        <v>36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1" t="s">
        <v>26</v>
      </c>
      <c r="B38" s="4" t="s">
        <v>43</v>
      </c>
      <c r="C38" s="12">
        <v>1904</v>
      </c>
      <c r="D38" s="12">
        <v>1286</v>
      </c>
      <c r="E38" s="12">
        <v>1236</v>
      </c>
      <c r="F38" s="12">
        <v>50</v>
      </c>
      <c r="G38" s="12">
        <v>618</v>
      </c>
    </row>
    <row r="39" spans="1:12" ht="12" customHeight="1">
      <c r="A39" s="20" t="s">
        <v>43</v>
      </c>
      <c r="B39" s="2" t="s">
        <v>10</v>
      </c>
      <c r="C39" s="13">
        <v>33</v>
      </c>
      <c r="D39" s="13">
        <v>1</v>
      </c>
      <c r="E39" s="13" t="s">
        <v>56</v>
      </c>
      <c r="F39" s="13">
        <v>1</v>
      </c>
      <c r="G39" s="13">
        <v>32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0" t="s">
        <v>43</v>
      </c>
      <c r="B40" s="2" t="s">
        <v>11</v>
      </c>
      <c r="C40" s="13">
        <v>187</v>
      </c>
      <c r="D40" s="13">
        <v>50</v>
      </c>
      <c r="E40" s="13">
        <v>47</v>
      </c>
      <c r="F40" s="13">
        <v>3</v>
      </c>
      <c r="G40" s="13">
        <v>137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0" t="s">
        <v>43</v>
      </c>
      <c r="B41" s="2" t="s">
        <v>12</v>
      </c>
      <c r="C41" s="13">
        <v>195</v>
      </c>
      <c r="D41" s="13">
        <v>148</v>
      </c>
      <c r="E41" s="13">
        <v>138</v>
      </c>
      <c r="F41" s="13">
        <v>10</v>
      </c>
      <c r="G41" s="13">
        <v>47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0" t="s">
        <v>43</v>
      </c>
      <c r="B42" s="2" t="s">
        <v>13</v>
      </c>
      <c r="C42" s="13">
        <v>207</v>
      </c>
      <c r="D42" s="13">
        <v>179</v>
      </c>
      <c r="E42" s="13">
        <v>172</v>
      </c>
      <c r="F42" s="13">
        <v>7</v>
      </c>
      <c r="G42" s="13">
        <v>28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0" t="s">
        <v>43</v>
      </c>
      <c r="B43" s="2" t="s">
        <v>14</v>
      </c>
      <c r="C43" s="13">
        <v>171</v>
      </c>
      <c r="D43" s="13">
        <v>141</v>
      </c>
      <c r="E43" s="13">
        <v>139</v>
      </c>
      <c r="F43" s="13">
        <v>2</v>
      </c>
      <c r="G43" s="13">
        <v>30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0" t="s">
        <v>43</v>
      </c>
      <c r="B44" s="2" t="s">
        <v>15</v>
      </c>
      <c r="C44" s="13">
        <v>165</v>
      </c>
      <c r="D44" s="13">
        <v>151</v>
      </c>
      <c r="E44" s="13">
        <v>144</v>
      </c>
      <c r="F44" s="13">
        <v>7</v>
      </c>
      <c r="G44" s="13">
        <v>14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0" t="s">
        <v>43</v>
      </c>
      <c r="B45" s="2" t="s">
        <v>16</v>
      </c>
      <c r="C45" s="13">
        <v>166</v>
      </c>
      <c r="D45" s="13">
        <v>144</v>
      </c>
      <c r="E45" s="13">
        <v>142</v>
      </c>
      <c r="F45" s="13">
        <v>2</v>
      </c>
      <c r="G45" s="13">
        <v>22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0" t="s">
        <v>43</v>
      </c>
      <c r="B46" s="2" t="s">
        <v>17</v>
      </c>
      <c r="C46" s="13">
        <v>137</v>
      </c>
      <c r="D46" s="13">
        <v>121</v>
      </c>
      <c r="E46" s="13">
        <v>116</v>
      </c>
      <c r="F46" s="13">
        <v>5</v>
      </c>
      <c r="G46" s="13">
        <v>16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0" t="s">
        <v>43</v>
      </c>
      <c r="B47" s="2" t="s">
        <v>18</v>
      </c>
      <c r="C47" s="13">
        <v>123</v>
      </c>
      <c r="D47" s="13">
        <v>98</v>
      </c>
      <c r="E47" s="13">
        <v>93</v>
      </c>
      <c r="F47" s="13">
        <v>5</v>
      </c>
      <c r="G47" s="13">
        <v>25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0" t="s">
        <v>43</v>
      </c>
      <c r="B48" s="2" t="s">
        <v>19</v>
      </c>
      <c r="C48" s="13">
        <v>141</v>
      </c>
      <c r="D48" s="13">
        <v>112</v>
      </c>
      <c r="E48" s="13">
        <v>110</v>
      </c>
      <c r="F48" s="13">
        <v>2</v>
      </c>
      <c r="G48" s="13">
        <v>29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0" t="s">
        <v>43</v>
      </c>
      <c r="B49" s="2" t="s">
        <v>20</v>
      </c>
      <c r="C49" s="13">
        <v>138</v>
      </c>
      <c r="D49" s="13">
        <v>83</v>
      </c>
      <c r="E49" s="13">
        <v>80</v>
      </c>
      <c r="F49" s="13">
        <v>3</v>
      </c>
      <c r="G49" s="13">
        <v>55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0" t="s">
        <v>43</v>
      </c>
      <c r="B50" s="2" t="s">
        <v>21</v>
      </c>
      <c r="C50" s="13">
        <v>94</v>
      </c>
      <c r="D50" s="13">
        <v>33</v>
      </c>
      <c r="E50" s="13">
        <v>30</v>
      </c>
      <c r="F50" s="13">
        <v>3</v>
      </c>
      <c r="G50" s="13">
        <v>61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0" t="s">
        <v>43</v>
      </c>
      <c r="B51" s="2" t="s">
        <v>22</v>
      </c>
      <c r="C51" s="13">
        <v>71</v>
      </c>
      <c r="D51" s="13">
        <v>15</v>
      </c>
      <c r="E51" s="13">
        <v>15</v>
      </c>
      <c r="F51" s="13" t="s">
        <v>56</v>
      </c>
      <c r="G51" s="13">
        <v>56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0" t="s">
        <v>43</v>
      </c>
      <c r="B52" s="2" t="s">
        <v>23</v>
      </c>
      <c r="C52" s="13">
        <v>33</v>
      </c>
      <c r="D52" s="13">
        <v>4</v>
      </c>
      <c r="E52" s="13">
        <v>4</v>
      </c>
      <c r="F52" s="13" t="s">
        <v>56</v>
      </c>
      <c r="G52" s="13">
        <v>29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2" t="s">
        <v>43</v>
      </c>
      <c r="B53" s="5" t="s">
        <v>24</v>
      </c>
      <c r="C53" s="14">
        <v>43</v>
      </c>
      <c r="D53" s="14">
        <v>6</v>
      </c>
      <c r="E53" s="14">
        <v>6</v>
      </c>
      <c r="F53" s="14" t="s">
        <v>56</v>
      </c>
      <c r="G53" s="14">
        <v>37</v>
      </c>
      <c r="H53" t="s">
        <v>43</v>
      </c>
      <c r="I53" t="s">
        <v>43</v>
      </c>
      <c r="K53" t="s">
        <v>43</v>
      </c>
      <c r="L53" t="s">
        <v>43</v>
      </c>
    </row>
    <row r="54" spans="1:12" s="27" customFormat="1" ht="35.1" customHeight="1">
      <c r="A54" s="18" t="s">
        <v>54</v>
      </c>
      <c r="B54" s="15" t="s">
        <v>43</v>
      </c>
      <c r="C54" s="16" t="s">
        <v>43</v>
      </c>
      <c r="D54" s="16" t="s">
        <v>43</v>
      </c>
      <c r="E54" s="16" t="s">
        <v>43</v>
      </c>
      <c r="F54" s="17" t="s">
        <v>43</v>
      </c>
      <c r="G54" s="17" t="s">
        <v>43</v>
      </c>
      <c r="J54" s="27" t="s">
        <v>43</v>
      </c>
    </row>
    <row r="55" spans="1:12">
      <c r="A55" s="18" t="s">
        <v>55</v>
      </c>
      <c r="B55" s="15" t="s">
        <v>43</v>
      </c>
      <c r="C55" s="16" t="s">
        <v>43</v>
      </c>
      <c r="D55" s="16" t="s">
        <v>43</v>
      </c>
      <c r="E55" s="16" t="s">
        <v>43</v>
      </c>
      <c r="F55" s="17" t="s">
        <v>43</v>
      </c>
      <c r="G55" s="17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65"/>
  <sheetViews>
    <sheetView showGridLines="0" zoomScaleNormal="100" workbookViewId="0"/>
  </sheetViews>
  <sheetFormatPr baseColWidth="10" defaultRowHeight="11.25"/>
  <cols>
    <col min="1" max="1" width="26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32</v>
      </c>
      <c r="B2" s="25" t="s">
        <v>43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J2" s="26" t="s">
        <v>43</v>
      </c>
    </row>
    <row r="3" spans="1:12" ht="36.6" customHeight="1">
      <c r="A3" s="23" t="s">
        <v>2</v>
      </c>
      <c r="B3" s="23" t="s">
        <v>43</v>
      </c>
      <c r="C3" s="23" t="s">
        <v>3</v>
      </c>
      <c r="D3" s="23" t="s">
        <v>4</v>
      </c>
      <c r="E3" s="23" t="s">
        <v>43</v>
      </c>
      <c r="F3" s="23" t="s">
        <v>43</v>
      </c>
      <c r="G3" s="23" t="s">
        <v>43</v>
      </c>
    </row>
    <row r="4" spans="1:12" ht="28.9" customHeight="1">
      <c r="A4" s="23" t="s">
        <v>43</v>
      </c>
      <c r="B4" s="23" t="s">
        <v>43</v>
      </c>
      <c r="C4" s="23" t="s">
        <v>43</v>
      </c>
      <c r="D4" s="23" t="s">
        <v>5</v>
      </c>
      <c r="E4" s="23" t="s">
        <v>43</v>
      </c>
      <c r="F4" s="23" t="s">
        <v>43</v>
      </c>
      <c r="G4" s="23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23" t="s">
        <v>43</v>
      </c>
      <c r="B5" s="23" t="s">
        <v>43</v>
      </c>
      <c r="C5" s="23" t="s">
        <v>43</v>
      </c>
      <c r="D5" s="3" t="s">
        <v>7</v>
      </c>
      <c r="E5" s="3" t="s">
        <v>8</v>
      </c>
      <c r="F5" s="3" t="s">
        <v>9</v>
      </c>
      <c r="G5" s="23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19" t="s">
        <v>7</v>
      </c>
      <c r="B6" s="6" t="s">
        <v>43</v>
      </c>
      <c r="C6" s="12">
        <v>372283</v>
      </c>
      <c r="D6" s="12">
        <v>246643</v>
      </c>
      <c r="E6" s="12">
        <v>228764</v>
      </c>
      <c r="F6" s="12">
        <v>17879</v>
      </c>
      <c r="G6" s="12">
        <v>125640</v>
      </c>
    </row>
    <row r="7" spans="1:12" ht="12" customHeight="1">
      <c r="A7" s="20" t="s">
        <v>43</v>
      </c>
      <c r="B7" s="2" t="s">
        <v>10</v>
      </c>
      <c r="C7" s="13">
        <v>7256</v>
      </c>
      <c r="D7" s="13">
        <v>289</v>
      </c>
      <c r="E7" s="13">
        <v>250</v>
      </c>
      <c r="F7" s="13">
        <v>39</v>
      </c>
      <c r="G7" s="13">
        <v>6967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0" t="s">
        <v>43</v>
      </c>
      <c r="B8" s="2" t="s">
        <v>11</v>
      </c>
      <c r="C8" s="13">
        <v>33492</v>
      </c>
      <c r="D8" s="13">
        <v>7259</v>
      </c>
      <c r="E8" s="13">
        <v>5562</v>
      </c>
      <c r="F8" s="13">
        <v>1697</v>
      </c>
      <c r="G8" s="13">
        <v>26233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0" t="s">
        <v>43</v>
      </c>
      <c r="B9" s="2" t="s">
        <v>12</v>
      </c>
      <c r="C9" s="13">
        <v>34107</v>
      </c>
      <c r="D9" s="13">
        <v>24189</v>
      </c>
      <c r="E9" s="13">
        <v>19971</v>
      </c>
      <c r="F9" s="13">
        <v>4218</v>
      </c>
      <c r="G9" s="13">
        <v>9918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0" t="s">
        <v>43</v>
      </c>
      <c r="B10" s="2" t="s">
        <v>13</v>
      </c>
      <c r="C10" s="13">
        <v>38460</v>
      </c>
      <c r="D10" s="13">
        <v>32543</v>
      </c>
      <c r="E10" s="13">
        <v>29367</v>
      </c>
      <c r="F10" s="13">
        <v>3176</v>
      </c>
      <c r="G10" s="13">
        <v>5917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0" t="s">
        <v>43</v>
      </c>
      <c r="B11" s="2" t="s">
        <v>14</v>
      </c>
      <c r="C11" s="13">
        <v>41331</v>
      </c>
      <c r="D11" s="13">
        <v>36109</v>
      </c>
      <c r="E11" s="13">
        <v>33684</v>
      </c>
      <c r="F11" s="13">
        <v>2425</v>
      </c>
      <c r="G11" s="13">
        <v>5222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0" t="s">
        <v>43</v>
      </c>
      <c r="B12" s="2" t="s">
        <v>15</v>
      </c>
      <c r="C12" s="13">
        <v>37177</v>
      </c>
      <c r="D12" s="13">
        <v>32774</v>
      </c>
      <c r="E12" s="13">
        <v>31097</v>
      </c>
      <c r="F12" s="13">
        <v>1677</v>
      </c>
      <c r="G12" s="13">
        <v>4403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0" t="s">
        <v>43</v>
      </c>
      <c r="B13" s="2" t="s">
        <v>16</v>
      </c>
      <c r="C13" s="13">
        <v>36407</v>
      </c>
      <c r="D13" s="13">
        <v>31734</v>
      </c>
      <c r="E13" s="13">
        <v>30299</v>
      </c>
      <c r="F13" s="13">
        <v>1435</v>
      </c>
      <c r="G13" s="13">
        <v>4673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0" t="s">
        <v>43</v>
      </c>
      <c r="B14" s="2" t="s">
        <v>17</v>
      </c>
      <c r="C14" s="13">
        <v>30534</v>
      </c>
      <c r="D14" s="13">
        <v>26220</v>
      </c>
      <c r="E14" s="13">
        <v>25141</v>
      </c>
      <c r="F14" s="13">
        <v>1079</v>
      </c>
      <c r="G14" s="13">
        <v>4314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0" t="s">
        <v>43</v>
      </c>
      <c r="B15" s="2" t="s">
        <v>18</v>
      </c>
      <c r="C15" s="13">
        <v>25508</v>
      </c>
      <c r="D15" s="13">
        <v>20617</v>
      </c>
      <c r="E15" s="13">
        <v>19868</v>
      </c>
      <c r="F15" s="13">
        <v>749</v>
      </c>
      <c r="G15" s="13">
        <v>4891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0" t="s">
        <v>43</v>
      </c>
      <c r="B16" s="2" t="s">
        <v>19</v>
      </c>
      <c r="C16" s="13">
        <v>22587</v>
      </c>
      <c r="D16" s="13">
        <v>15411</v>
      </c>
      <c r="E16" s="13">
        <v>14817</v>
      </c>
      <c r="F16" s="13">
        <v>594</v>
      </c>
      <c r="G16" s="13">
        <v>7176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0" t="s">
        <v>43</v>
      </c>
      <c r="B17" s="2" t="s">
        <v>20</v>
      </c>
      <c r="C17" s="13">
        <v>19503</v>
      </c>
      <c r="D17" s="13">
        <v>9737</v>
      </c>
      <c r="E17" s="13">
        <v>9349</v>
      </c>
      <c r="F17" s="13">
        <v>388</v>
      </c>
      <c r="G17" s="13">
        <v>9766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0" t="s">
        <v>43</v>
      </c>
      <c r="B18" s="2" t="s">
        <v>21</v>
      </c>
      <c r="C18" s="13">
        <v>16776</v>
      </c>
      <c r="D18" s="13">
        <v>5309</v>
      </c>
      <c r="E18" s="13">
        <v>5111</v>
      </c>
      <c r="F18" s="13">
        <v>198</v>
      </c>
      <c r="G18" s="13">
        <v>11467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0" t="s">
        <v>43</v>
      </c>
      <c r="B19" s="2" t="s">
        <v>22</v>
      </c>
      <c r="C19" s="13">
        <v>12606</v>
      </c>
      <c r="D19" s="13">
        <v>2506</v>
      </c>
      <c r="E19" s="13">
        <v>2411</v>
      </c>
      <c r="F19" s="13">
        <v>95</v>
      </c>
      <c r="G19" s="13">
        <v>10100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0" t="s">
        <v>43</v>
      </c>
      <c r="B20" s="2" t="s">
        <v>23</v>
      </c>
      <c r="C20" s="13">
        <v>8123</v>
      </c>
      <c r="D20" s="13">
        <v>1200</v>
      </c>
      <c r="E20" s="13">
        <v>1141</v>
      </c>
      <c r="F20" s="13">
        <v>59</v>
      </c>
      <c r="G20" s="13">
        <v>6923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0" t="s">
        <v>43</v>
      </c>
      <c r="B21" s="2" t="s">
        <v>24</v>
      </c>
      <c r="C21" s="13">
        <v>8416</v>
      </c>
      <c r="D21" s="13">
        <v>746</v>
      </c>
      <c r="E21" s="13">
        <v>696</v>
      </c>
      <c r="F21" s="13">
        <v>50</v>
      </c>
      <c r="G21" s="13">
        <v>7670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1" t="s">
        <v>25</v>
      </c>
      <c r="B22" s="4" t="s">
        <v>43</v>
      </c>
      <c r="C22" s="12">
        <v>192572</v>
      </c>
      <c r="D22" s="12">
        <v>113893</v>
      </c>
      <c r="E22" s="12">
        <v>103452</v>
      </c>
      <c r="F22" s="12">
        <v>10441</v>
      </c>
      <c r="G22" s="12">
        <v>78679</v>
      </c>
    </row>
    <row r="23" spans="1:12" ht="12" customHeight="1">
      <c r="A23" s="20" t="s">
        <v>43</v>
      </c>
      <c r="B23" s="2" t="s">
        <v>10</v>
      </c>
      <c r="C23" s="13">
        <v>3495</v>
      </c>
      <c r="D23" s="13">
        <v>133</v>
      </c>
      <c r="E23" s="13">
        <v>119</v>
      </c>
      <c r="F23" s="13">
        <v>14</v>
      </c>
      <c r="G23" s="13">
        <v>3362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0" t="s">
        <v>43</v>
      </c>
      <c r="B24" s="2" t="s">
        <v>11</v>
      </c>
      <c r="C24" s="13">
        <v>16584</v>
      </c>
      <c r="D24" s="13">
        <v>3260</v>
      </c>
      <c r="E24" s="13">
        <v>2377</v>
      </c>
      <c r="F24" s="13">
        <v>883</v>
      </c>
      <c r="G24" s="13">
        <v>13324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0" t="s">
        <v>43</v>
      </c>
      <c r="B25" s="2" t="s">
        <v>12</v>
      </c>
      <c r="C25" s="13">
        <v>16845</v>
      </c>
      <c r="D25" s="13">
        <v>10874</v>
      </c>
      <c r="E25" s="13">
        <v>8555</v>
      </c>
      <c r="F25" s="13">
        <v>2319</v>
      </c>
      <c r="G25" s="13">
        <v>5971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0" t="s">
        <v>43</v>
      </c>
      <c r="B26" s="2" t="s">
        <v>13</v>
      </c>
      <c r="C26" s="13">
        <v>19469</v>
      </c>
      <c r="D26" s="13">
        <v>15301</v>
      </c>
      <c r="E26" s="13">
        <v>13316</v>
      </c>
      <c r="F26" s="13">
        <v>1985</v>
      </c>
      <c r="G26" s="13">
        <v>4168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0" t="s">
        <v>43</v>
      </c>
      <c r="B27" s="2" t="s">
        <v>14</v>
      </c>
      <c r="C27" s="13">
        <v>20764</v>
      </c>
      <c r="D27" s="13">
        <v>16862</v>
      </c>
      <c r="E27" s="13">
        <v>15311</v>
      </c>
      <c r="F27" s="13">
        <v>1551</v>
      </c>
      <c r="G27" s="13">
        <v>3902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0" t="s">
        <v>43</v>
      </c>
      <c r="B28" s="2" t="s">
        <v>15</v>
      </c>
      <c r="C28" s="13">
        <v>18668</v>
      </c>
      <c r="D28" s="13">
        <v>15320</v>
      </c>
      <c r="E28" s="13">
        <v>14197</v>
      </c>
      <c r="F28" s="13">
        <v>1123</v>
      </c>
      <c r="G28" s="13">
        <v>3348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0" t="s">
        <v>43</v>
      </c>
      <c r="B29" s="2" t="s">
        <v>16</v>
      </c>
      <c r="C29" s="13">
        <v>18644</v>
      </c>
      <c r="D29" s="13">
        <v>15089</v>
      </c>
      <c r="E29" s="13">
        <v>14216</v>
      </c>
      <c r="F29" s="13">
        <v>873</v>
      </c>
      <c r="G29" s="13">
        <v>3555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0" t="s">
        <v>43</v>
      </c>
      <c r="B30" s="2" t="s">
        <v>17</v>
      </c>
      <c r="C30" s="13">
        <v>15835</v>
      </c>
      <c r="D30" s="13">
        <v>12589</v>
      </c>
      <c r="E30" s="13">
        <v>11956</v>
      </c>
      <c r="F30" s="13">
        <v>633</v>
      </c>
      <c r="G30" s="13">
        <v>3246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0" t="s">
        <v>43</v>
      </c>
      <c r="B31" s="2" t="s">
        <v>18</v>
      </c>
      <c r="C31" s="13">
        <v>13465</v>
      </c>
      <c r="D31" s="13">
        <v>9920</v>
      </c>
      <c r="E31" s="13">
        <v>9505</v>
      </c>
      <c r="F31" s="13">
        <v>415</v>
      </c>
      <c r="G31" s="13">
        <v>3545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0" t="s">
        <v>43</v>
      </c>
      <c r="B32" s="2" t="s">
        <v>19</v>
      </c>
      <c r="C32" s="13">
        <v>12158</v>
      </c>
      <c r="D32" s="13">
        <v>6987</v>
      </c>
      <c r="E32" s="13">
        <v>6671</v>
      </c>
      <c r="F32" s="13">
        <v>316</v>
      </c>
      <c r="G32" s="13">
        <v>5171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0" t="s">
        <v>43</v>
      </c>
      <c r="B33" s="2" t="s">
        <v>20</v>
      </c>
      <c r="C33" s="13">
        <v>10523</v>
      </c>
      <c r="D33" s="13">
        <v>3848</v>
      </c>
      <c r="E33" s="13">
        <v>3697</v>
      </c>
      <c r="F33" s="13">
        <v>151</v>
      </c>
      <c r="G33" s="13">
        <v>6675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0" t="s">
        <v>43</v>
      </c>
      <c r="B34" s="2" t="s">
        <v>21</v>
      </c>
      <c r="C34" s="13">
        <v>9207</v>
      </c>
      <c r="D34" s="13">
        <v>1986</v>
      </c>
      <c r="E34" s="13">
        <v>1912</v>
      </c>
      <c r="F34" s="13">
        <v>74</v>
      </c>
      <c r="G34" s="13">
        <v>7221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0" t="s">
        <v>43</v>
      </c>
      <c r="B35" s="2" t="s">
        <v>22</v>
      </c>
      <c r="C35" s="13">
        <v>6963</v>
      </c>
      <c r="D35" s="13">
        <v>955</v>
      </c>
      <c r="E35" s="13">
        <v>911</v>
      </c>
      <c r="F35" s="13">
        <v>44</v>
      </c>
      <c r="G35" s="13">
        <v>6008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0" t="s">
        <v>43</v>
      </c>
      <c r="B36" s="2" t="s">
        <v>23</v>
      </c>
      <c r="C36" s="13">
        <v>4603</v>
      </c>
      <c r="D36" s="13">
        <v>439</v>
      </c>
      <c r="E36" s="13">
        <v>407</v>
      </c>
      <c r="F36" s="13">
        <v>32</v>
      </c>
      <c r="G36" s="13">
        <v>4164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0" t="s">
        <v>43</v>
      </c>
      <c r="B37" s="2" t="s">
        <v>24</v>
      </c>
      <c r="C37" s="13">
        <v>5349</v>
      </c>
      <c r="D37" s="13">
        <v>330</v>
      </c>
      <c r="E37" s="13">
        <v>302</v>
      </c>
      <c r="F37" s="13">
        <v>28</v>
      </c>
      <c r="G37" s="13">
        <v>5019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1" t="s">
        <v>26</v>
      </c>
      <c r="B38" s="4" t="s">
        <v>43</v>
      </c>
      <c r="C38" s="12">
        <v>179711</v>
      </c>
      <c r="D38" s="12">
        <v>132750</v>
      </c>
      <c r="E38" s="12">
        <v>125312</v>
      </c>
      <c r="F38" s="12">
        <v>7438</v>
      </c>
      <c r="G38" s="12">
        <v>46961</v>
      </c>
    </row>
    <row r="39" spans="1:12" ht="12" customHeight="1">
      <c r="A39" s="20" t="s">
        <v>43</v>
      </c>
      <c r="B39" s="2" t="s">
        <v>10</v>
      </c>
      <c r="C39" s="13">
        <v>3761</v>
      </c>
      <c r="D39" s="13">
        <v>156</v>
      </c>
      <c r="E39" s="13">
        <v>131</v>
      </c>
      <c r="F39" s="13">
        <v>25</v>
      </c>
      <c r="G39" s="13">
        <v>3605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0" t="s">
        <v>43</v>
      </c>
      <c r="B40" s="2" t="s">
        <v>11</v>
      </c>
      <c r="C40" s="13">
        <v>16908</v>
      </c>
      <c r="D40" s="13">
        <v>3999</v>
      </c>
      <c r="E40" s="13">
        <v>3185</v>
      </c>
      <c r="F40" s="13">
        <v>814</v>
      </c>
      <c r="G40" s="13">
        <v>12909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0" t="s">
        <v>43</v>
      </c>
      <c r="B41" s="2" t="s">
        <v>12</v>
      </c>
      <c r="C41" s="13">
        <v>17262</v>
      </c>
      <c r="D41" s="13">
        <v>13315</v>
      </c>
      <c r="E41" s="13">
        <v>11416</v>
      </c>
      <c r="F41" s="13">
        <v>1899</v>
      </c>
      <c r="G41" s="13">
        <v>3947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0" t="s">
        <v>43</v>
      </c>
      <c r="B42" s="2" t="s">
        <v>13</v>
      </c>
      <c r="C42" s="13">
        <v>18991</v>
      </c>
      <c r="D42" s="13">
        <v>17242</v>
      </c>
      <c r="E42" s="13">
        <v>16051</v>
      </c>
      <c r="F42" s="13">
        <v>1191</v>
      </c>
      <c r="G42" s="13">
        <v>1749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0" t="s">
        <v>43</v>
      </c>
      <c r="B43" s="2" t="s">
        <v>14</v>
      </c>
      <c r="C43" s="13">
        <v>20567</v>
      </c>
      <c r="D43" s="13">
        <v>19247</v>
      </c>
      <c r="E43" s="13">
        <v>18373</v>
      </c>
      <c r="F43" s="13">
        <v>874</v>
      </c>
      <c r="G43" s="13">
        <v>1320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0" t="s">
        <v>43</v>
      </c>
      <c r="B44" s="2" t="s">
        <v>15</v>
      </c>
      <c r="C44" s="13">
        <v>18509</v>
      </c>
      <c r="D44" s="13">
        <v>17454</v>
      </c>
      <c r="E44" s="13">
        <v>16900</v>
      </c>
      <c r="F44" s="13">
        <v>554</v>
      </c>
      <c r="G44" s="13">
        <v>1055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0" t="s">
        <v>43</v>
      </c>
      <c r="B45" s="2" t="s">
        <v>16</v>
      </c>
      <c r="C45" s="13">
        <v>17763</v>
      </c>
      <c r="D45" s="13">
        <v>16645</v>
      </c>
      <c r="E45" s="13">
        <v>16083</v>
      </c>
      <c r="F45" s="13">
        <v>562</v>
      </c>
      <c r="G45" s="13">
        <v>1118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0" t="s">
        <v>43</v>
      </c>
      <c r="B46" s="2" t="s">
        <v>17</v>
      </c>
      <c r="C46" s="13">
        <v>14699</v>
      </c>
      <c r="D46" s="13">
        <v>13631</v>
      </c>
      <c r="E46" s="13">
        <v>13185</v>
      </c>
      <c r="F46" s="13">
        <v>446</v>
      </c>
      <c r="G46" s="13">
        <v>1068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0" t="s">
        <v>43</v>
      </c>
      <c r="B47" s="2" t="s">
        <v>18</v>
      </c>
      <c r="C47" s="13">
        <v>12043</v>
      </c>
      <c r="D47" s="13">
        <v>10697</v>
      </c>
      <c r="E47" s="13">
        <v>10363</v>
      </c>
      <c r="F47" s="13">
        <v>334</v>
      </c>
      <c r="G47" s="13">
        <v>1346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0" t="s">
        <v>43</v>
      </c>
      <c r="B48" s="2" t="s">
        <v>19</v>
      </c>
      <c r="C48" s="13">
        <v>10429</v>
      </c>
      <c r="D48" s="13">
        <v>8424</v>
      </c>
      <c r="E48" s="13">
        <v>8146</v>
      </c>
      <c r="F48" s="13">
        <v>278</v>
      </c>
      <c r="G48" s="13">
        <v>2005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0" t="s">
        <v>43</v>
      </c>
      <c r="B49" s="2" t="s">
        <v>20</v>
      </c>
      <c r="C49" s="13">
        <v>8980</v>
      </c>
      <c r="D49" s="13">
        <v>5889</v>
      </c>
      <c r="E49" s="13">
        <v>5652</v>
      </c>
      <c r="F49" s="13">
        <v>237</v>
      </c>
      <c r="G49" s="13">
        <v>3091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0" t="s">
        <v>43</v>
      </c>
      <c r="B50" s="2" t="s">
        <v>21</v>
      </c>
      <c r="C50" s="13">
        <v>7569</v>
      </c>
      <c r="D50" s="13">
        <v>3323</v>
      </c>
      <c r="E50" s="13">
        <v>3199</v>
      </c>
      <c r="F50" s="13">
        <v>124</v>
      </c>
      <c r="G50" s="13">
        <v>4246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0" t="s">
        <v>43</v>
      </c>
      <c r="B51" s="2" t="s">
        <v>22</v>
      </c>
      <c r="C51" s="13">
        <v>5643</v>
      </c>
      <c r="D51" s="13">
        <v>1551</v>
      </c>
      <c r="E51" s="13">
        <v>1500</v>
      </c>
      <c r="F51" s="13">
        <v>51</v>
      </c>
      <c r="G51" s="13">
        <v>4092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0" t="s">
        <v>43</v>
      </c>
      <c r="B52" s="2" t="s">
        <v>23</v>
      </c>
      <c r="C52" s="13">
        <v>3520</v>
      </c>
      <c r="D52" s="13">
        <v>761</v>
      </c>
      <c r="E52" s="13">
        <v>734</v>
      </c>
      <c r="F52" s="13">
        <v>27</v>
      </c>
      <c r="G52" s="13">
        <v>2759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2" t="s">
        <v>43</v>
      </c>
      <c r="B53" s="5" t="s">
        <v>24</v>
      </c>
      <c r="C53" s="14">
        <v>3067</v>
      </c>
      <c r="D53" s="14">
        <v>416</v>
      </c>
      <c r="E53" s="14">
        <v>394</v>
      </c>
      <c r="F53" s="14">
        <v>22</v>
      </c>
      <c r="G53" s="14">
        <v>2651</v>
      </c>
      <c r="H53" t="s">
        <v>43</v>
      </c>
      <c r="I53" t="s">
        <v>43</v>
      </c>
      <c r="K53" t="s">
        <v>43</v>
      </c>
      <c r="L53" t="s">
        <v>43</v>
      </c>
    </row>
    <row r="54" spans="1:12" s="27" customFormat="1" ht="35.1" customHeight="1">
      <c r="A54" s="18" t="s">
        <v>54</v>
      </c>
      <c r="B54" s="15" t="s">
        <v>43</v>
      </c>
      <c r="C54" s="16" t="s">
        <v>43</v>
      </c>
      <c r="D54" s="16" t="s">
        <v>43</v>
      </c>
      <c r="E54" s="16" t="s">
        <v>43</v>
      </c>
      <c r="F54" s="17" t="s">
        <v>43</v>
      </c>
      <c r="G54" s="17" t="s">
        <v>43</v>
      </c>
      <c r="J54" s="27" t="s">
        <v>43</v>
      </c>
    </row>
    <row r="55" spans="1:12">
      <c r="A55" s="18" t="s">
        <v>55</v>
      </c>
      <c r="B55" s="15" t="s">
        <v>43</v>
      </c>
      <c r="C55" s="16" t="s">
        <v>43</v>
      </c>
      <c r="D55" s="16" t="s">
        <v>43</v>
      </c>
      <c r="E55" s="16" t="s">
        <v>43</v>
      </c>
      <c r="F55" s="17" t="s">
        <v>43</v>
      </c>
      <c r="G55" s="17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65"/>
  <sheetViews>
    <sheetView showGridLines="0" zoomScaleNormal="100" workbookViewId="0"/>
  </sheetViews>
  <sheetFormatPr baseColWidth="10" defaultRowHeight="11.25"/>
  <cols>
    <col min="1" max="1" width="23.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33</v>
      </c>
      <c r="B2" s="25" t="s">
        <v>43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J2" s="26" t="s">
        <v>43</v>
      </c>
    </row>
    <row r="3" spans="1:12" ht="36.6" customHeight="1">
      <c r="A3" s="23" t="s">
        <v>2</v>
      </c>
      <c r="B3" s="23" t="s">
        <v>43</v>
      </c>
      <c r="C3" s="23" t="s">
        <v>3</v>
      </c>
      <c r="D3" s="23" t="s">
        <v>4</v>
      </c>
      <c r="E3" s="23" t="s">
        <v>43</v>
      </c>
      <c r="F3" s="23" t="s">
        <v>43</v>
      </c>
      <c r="G3" s="23" t="s">
        <v>43</v>
      </c>
    </row>
    <row r="4" spans="1:12" ht="28.9" customHeight="1">
      <c r="A4" s="23" t="s">
        <v>43</v>
      </c>
      <c r="B4" s="23" t="s">
        <v>43</v>
      </c>
      <c r="C4" s="23" t="s">
        <v>43</v>
      </c>
      <c r="D4" s="23" t="s">
        <v>5</v>
      </c>
      <c r="E4" s="23" t="s">
        <v>43</v>
      </c>
      <c r="F4" s="23" t="s">
        <v>43</v>
      </c>
      <c r="G4" s="23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23" t="s">
        <v>43</v>
      </c>
      <c r="B5" s="23" t="s">
        <v>43</v>
      </c>
      <c r="C5" s="23" t="s">
        <v>43</v>
      </c>
      <c r="D5" s="3" t="s">
        <v>7</v>
      </c>
      <c r="E5" s="3" t="s">
        <v>8</v>
      </c>
      <c r="F5" s="3" t="s">
        <v>9</v>
      </c>
      <c r="G5" s="23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19" t="s">
        <v>7</v>
      </c>
      <c r="B6" s="6" t="s">
        <v>43</v>
      </c>
      <c r="C6" s="12">
        <v>16256</v>
      </c>
      <c r="D6" s="12">
        <v>10607</v>
      </c>
      <c r="E6" s="12">
        <v>9829</v>
      </c>
      <c r="F6" s="12">
        <v>778</v>
      </c>
      <c r="G6" s="12">
        <v>5649</v>
      </c>
    </row>
    <row r="7" spans="1:12" ht="12" customHeight="1">
      <c r="A7" s="20" t="s">
        <v>43</v>
      </c>
      <c r="B7" s="2" t="s">
        <v>10</v>
      </c>
      <c r="C7" s="13">
        <v>357</v>
      </c>
      <c r="D7" s="13">
        <v>22</v>
      </c>
      <c r="E7" s="13">
        <v>14</v>
      </c>
      <c r="F7" s="13">
        <v>8</v>
      </c>
      <c r="G7" s="13">
        <v>335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0" t="s">
        <v>43</v>
      </c>
      <c r="B8" s="2" t="s">
        <v>11</v>
      </c>
      <c r="C8" s="13">
        <v>1557</v>
      </c>
      <c r="D8" s="13">
        <v>398</v>
      </c>
      <c r="E8" s="13">
        <v>288</v>
      </c>
      <c r="F8" s="13">
        <v>110</v>
      </c>
      <c r="G8" s="13">
        <v>1159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0" t="s">
        <v>43</v>
      </c>
      <c r="B9" s="2" t="s">
        <v>12</v>
      </c>
      <c r="C9" s="13">
        <v>1390</v>
      </c>
      <c r="D9" s="13">
        <v>1039</v>
      </c>
      <c r="E9" s="13">
        <v>904</v>
      </c>
      <c r="F9" s="13">
        <v>135</v>
      </c>
      <c r="G9" s="13">
        <v>351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0" t="s">
        <v>43</v>
      </c>
      <c r="B10" s="2" t="s">
        <v>13</v>
      </c>
      <c r="C10" s="13">
        <v>1771</v>
      </c>
      <c r="D10" s="13">
        <v>1456</v>
      </c>
      <c r="E10" s="13">
        <v>1348</v>
      </c>
      <c r="F10" s="13">
        <v>108</v>
      </c>
      <c r="G10" s="13">
        <v>315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0" t="s">
        <v>43</v>
      </c>
      <c r="B11" s="2" t="s">
        <v>14</v>
      </c>
      <c r="C11" s="13">
        <v>1808</v>
      </c>
      <c r="D11" s="13">
        <v>1507</v>
      </c>
      <c r="E11" s="13">
        <v>1430</v>
      </c>
      <c r="F11" s="13">
        <v>77</v>
      </c>
      <c r="G11" s="13">
        <v>301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0" t="s">
        <v>43</v>
      </c>
      <c r="B12" s="2" t="s">
        <v>15</v>
      </c>
      <c r="C12" s="13">
        <v>1676</v>
      </c>
      <c r="D12" s="13">
        <v>1406</v>
      </c>
      <c r="E12" s="13">
        <v>1327</v>
      </c>
      <c r="F12" s="13">
        <v>79</v>
      </c>
      <c r="G12" s="13">
        <v>270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0" t="s">
        <v>43</v>
      </c>
      <c r="B13" s="2" t="s">
        <v>16</v>
      </c>
      <c r="C13" s="13">
        <v>1580</v>
      </c>
      <c r="D13" s="13">
        <v>1368</v>
      </c>
      <c r="E13" s="13">
        <v>1304</v>
      </c>
      <c r="F13" s="13">
        <v>64</v>
      </c>
      <c r="G13" s="13">
        <v>212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0" t="s">
        <v>43</v>
      </c>
      <c r="B14" s="2" t="s">
        <v>17</v>
      </c>
      <c r="C14" s="13">
        <v>1384</v>
      </c>
      <c r="D14" s="13">
        <v>1147</v>
      </c>
      <c r="E14" s="13">
        <v>1100</v>
      </c>
      <c r="F14" s="13">
        <v>47</v>
      </c>
      <c r="G14" s="13">
        <v>237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0" t="s">
        <v>43</v>
      </c>
      <c r="B15" s="2" t="s">
        <v>18</v>
      </c>
      <c r="C15" s="13">
        <v>1134</v>
      </c>
      <c r="D15" s="13">
        <v>862</v>
      </c>
      <c r="E15" s="13">
        <v>824</v>
      </c>
      <c r="F15" s="13">
        <v>38</v>
      </c>
      <c r="G15" s="13">
        <v>272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0" t="s">
        <v>43</v>
      </c>
      <c r="B16" s="2" t="s">
        <v>19</v>
      </c>
      <c r="C16" s="13">
        <v>1050</v>
      </c>
      <c r="D16" s="13">
        <v>641</v>
      </c>
      <c r="E16" s="13">
        <v>594</v>
      </c>
      <c r="F16" s="13">
        <v>47</v>
      </c>
      <c r="G16" s="13">
        <v>409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0" t="s">
        <v>43</v>
      </c>
      <c r="B17" s="2" t="s">
        <v>20</v>
      </c>
      <c r="C17" s="13">
        <v>801</v>
      </c>
      <c r="D17" s="13">
        <v>383</v>
      </c>
      <c r="E17" s="13">
        <v>358</v>
      </c>
      <c r="F17" s="13">
        <v>25</v>
      </c>
      <c r="G17" s="13">
        <v>418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0" t="s">
        <v>43</v>
      </c>
      <c r="B18" s="2" t="s">
        <v>21</v>
      </c>
      <c r="C18" s="13">
        <v>583</v>
      </c>
      <c r="D18" s="13">
        <v>185</v>
      </c>
      <c r="E18" s="13">
        <v>170</v>
      </c>
      <c r="F18" s="13">
        <v>15</v>
      </c>
      <c r="G18" s="13">
        <v>398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0" t="s">
        <v>43</v>
      </c>
      <c r="B19" s="2" t="s">
        <v>22</v>
      </c>
      <c r="C19" s="13">
        <v>434</v>
      </c>
      <c r="D19" s="13">
        <v>102</v>
      </c>
      <c r="E19" s="13">
        <v>92</v>
      </c>
      <c r="F19" s="13">
        <v>10</v>
      </c>
      <c r="G19" s="13">
        <v>332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0" t="s">
        <v>43</v>
      </c>
      <c r="B20" s="2" t="s">
        <v>23</v>
      </c>
      <c r="C20" s="13">
        <v>329</v>
      </c>
      <c r="D20" s="13">
        <v>52</v>
      </c>
      <c r="E20" s="13">
        <v>48</v>
      </c>
      <c r="F20" s="13">
        <v>4</v>
      </c>
      <c r="G20" s="13">
        <v>277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0" t="s">
        <v>43</v>
      </c>
      <c r="B21" s="2" t="s">
        <v>24</v>
      </c>
      <c r="C21" s="13">
        <v>402</v>
      </c>
      <c r="D21" s="13">
        <v>39</v>
      </c>
      <c r="E21" s="13">
        <v>28</v>
      </c>
      <c r="F21" s="13">
        <v>11</v>
      </c>
      <c r="G21" s="13">
        <v>363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1" t="s">
        <v>25</v>
      </c>
      <c r="B22" s="4" t="s">
        <v>43</v>
      </c>
      <c r="C22" s="12">
        <v>8236</v>
      </c>
      <c r="D22" s="12">
        <v>4909</v>
      </c>
      <c r="E22" s="12">
        <v>4466</v>
      </c>
      <c r="F22" s="12">
        <v>443</v>
      </c>
      <c r="G22" s="12">
        <v>3327</v>
      </c>
    </row>
    <row r="23" spans="1:12" ht="12" customHeight="1">
      <c r="A23" s="20" t="s">
        <v>43</v>
      </c>
      <c r="B23" s="2" t="s">
        <v>10</v>
      </c>
      <c r="C23" s="13">
        <v>162</v>
      </c>
      <c r="D23" s="13">
        <v>9</v>
      </c>
      <c r="E23" s="13">
        <v>4</v>
      </c>
      <c r="F23" s="13">
        <v>5</v>
      </c>
      <c r="G23" s="13">
        <v>153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0" t="s">
        <v>43</v>
      </c>
      <c r="B24" s="2" t="s">
        <v>11</v>
      </c>
      <c r="C24" s="13">
        <v>761</v>
      </c>
      <c r="D24" s="13">
        <v>160</v>
      </c>
      <c r="E24" s="13">
        <v>110</v>
      </c>
      <c r="F24" s="13">
        <v>50</v>
      </c>
      <c r="G24" s="13">
        <v>601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0" t="s">
        <v>43</v>
      </c>
      <c r="B25" s="2" t="s">
        <v>12</v>
      </c>
      <c r="C25" s="13">
        <v>678</v>
      </c>
      <c r="D25" s="13">
        <v>452</v>
      </c>
      <c r="E25" s="13">
        <v>376</v>
      </c>
      <c r="F25" s="13">
        <v>76</v>
      </c>
      <c r="G25" s="13">
        <v>226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0" t="s">
        <v>43</v>
      </c>
      <c r="B26" s="2" t="s">
        <v>13</v>
      </c>
      <c r="C26" s="13">
        <v>882</v>
      </c>
      <c r="D26" s="13">
        <v>664</v>
      </c>
      <c r="E26" s="13">
        <v>596</v>
      </c>
      <c r="F26" s="13">
        <v>68</v>
      </c>
      <c r="G26" s="13">
        <v>218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0" t="s">
        <v>43</v>
      </c>
      <c r="B27" s="2" t="s">
        <v>14</v>
      </c>
      <c r="C27" s="13">
        <v>952</v>
      </c>
      <c r="D27" s="13">
        <v>748</v>
      </c>
      <c r="E27" s="13">
        <v>697</v>
      </c>
      <c r="F27" s="13">
        <v>51</v>
      </c>
      <c r="G27" s="13">
        <v>204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0" t="s">
        <v>43</v>
      </c>
      <c r="B28" s="2" t="s">
        <v>15</v>
      </c>
      <c r="C28" s="13">
        <v>828</v>
      </c>
      <c r="D28" s="13">
        <v>666</v>
      </c>
      <c r="E28" s="13">
        <v>619</v>
      </c>
      <c r="F28" s="13">
        <v>47</v>
      </c>
      <c r="G28" s="13">
        <v>162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0" t="s">
        <v>43</v>
      </c>
      <c r="B29" s="2" t="s">
        <v>16</v>
      </c>
      <c r="C29" s="13">
        <v>846</v>
      </c>
      <c r="D29" s="13">
        <v>706</v>
      </c>
      <c r="E29" s="13">
        <v>657</v>
      </c>
      <c r="F29" s="13">
        <v>49</v>
      </c>
      <c r="G29" s="13">
        <v>140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0" t="s">
        <v>43</v>
      </c>
      <c r="B30" s="2" t="s">
        <v>17</v>
      </c>
      <c r="C30" s="13">
        <v>705</v>
      </c>
      <c r="D30" s="13">
        <v>564</v>
      </c>
      <c r="E30" s="13">
        <v>536</v>
      </c>
      <c r="F30" s="13">
        <v>28</v>
      </c>
      <c r="G30" s="13">
        <v>141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0" t="s">
        <v>43</v>
      </c>
      <c r="B31" s="2" t="s">
        <v>18</v>
      </c>
      <c r="C31" s="13">
        <v>570</v>
      </c>
      <c r="D31" s="13">
        <v>377</v>
      </c>
      <c r="E31" s="13">
        <v>358</v>
      </c>
      <c r="F31" s="13">
        <v>19</v>
      </c>
      <c r="G31" s="13">
        <v>193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0" t="s">
        <v>43</v>
      </c>
      <c r="B32" s="2" t="s">
        <v>19</v>
      </c>
      <c r="C32" s="13">
        <v>537</v>
      </c>
      <c r="D32" s="13">
        <v>272</v>
      </c>
      <c r="E32" s="13">
        <v>243</v>
      </c>
      <c r="F32" s="13">
        <v>29</v>
      </c>
      <c r="G32" s="13">
        <v>265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0" t="s">
        <v>43</v>
      </c>
      <c r="B33" s="2" t="s">
        <v>20</v>
      </c>
      <c r="C33" s="13">
        <v>393</v>
      </c>
      <c r="D33" s="13">
        <v>151</v>
      </c>
      <c r="E33" s="13">
        <v>141</v>
      </c>
      <c r="F33" s="13">
        <v>10</v>
      </c>
      <c r="G33" s="13">
        <v>242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0" t="s">
        <v>43</v>
      </c>
      <c r="B34" s="2" t="s">
        <v>21</v>
      </c>
      <c r="C34" s="13">
        <v>301</v>
      </c>
      <c r="D34" s="13">
        <v>68</v>
      </c>
      <c r="E34" s="13">
        <v>65</v>
      </c>
      <c r="F34" s="13">
        <v>3</v>
      </c>
      <c r="G34" s="13">
        <v>233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0" t="s">
        <v>43</v>
      </c>
      <c r="B35" s="2" t="s">
        <v>22</v>
      </c>
      <c r="C35" s="13">
        <v>221</v>
      </c>
      <c r="D35" s="13">
        <v>41</v>
      </c>
      <c r="E35" s="13">
        <v>36</v>
      </c>
      <c r="F35" s="13">
        <v>5</v>
      </c>
      <c r="G35" s="13">
        <v>180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0" t="s">
        <v>43</v>
      </c>
      <c r="B36" s="2" t="s">
        <v>23</v>
      </c>
      <c r="C36" s="13">
        <v>174</v>
      </c>
      <c r="D36" s="13">
        <v>18</v>
      </c>
      <c r="E36" s="13">
        <v>15</v>
      </c>
      <c r="F36" s="13">
        <v>3</v>
      </c>
      <c r="G36" s="13">
        <v>156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0" t="s">
        <v>43</v>
      </c>
      <c r="B37" s="2" t="s">
        <v>24</v>
      </c>
      <c r="C37" s="13">
        <v>226</v>
      </c>
      <c r="D37" s="13">
        <v>13</v>
      </c>
      <c r="E37" s="13">
        <v>13</v>
      </c>
      <c r="F37" s="13" t="s">
        <v>56</v>
      </c>
      <c r="G37" s="13">
        <v>213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1" t="s">
        <v>26</v>
      </c>
      <c r="B38" s="4" t="s">
        <v>43</v>
      </c>
      <c r="C38" s="12">
        <v>8020</v>
      </c>
      <c r="D38" s="12">
        <v>5698</v>
      </c>
      <c r="E38" s="12">
        <v>5363</v>
      </c>
      <c r="F38" s="12">
        <v>335</v>
      </c>
      <c r="G38" s="12">
        <v>2322</v>
      </c>
    </row>
    <row r="39" spans="1:12" ht="12" customHeight="1">
      <c r="A39" s="20" t="s">
        <v>43</v>
      </c>
      <c r="B39" s="2" t="s">
        <v>10</v>
      </c>
      <c r="C39" s="13">
        <v>195</v>
      </c>
      <c r="D39" s="13">
        <v>13</v>
      </c>
      <c r="E39" s="13">
        <v>10</v>
      </c>
      <c r="F39" s="13">
        <v>3</v>
      </c>
      <c r="G39" s="13">
        <v>182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0" t="s">
        <v>43</v>
      </c>
      <c r="B40" s="2" t="s">
        <v>11</v>
      </c>
      <c r="C40" s="13">
        <v>796</v>
      </c>
      <c r="D40" s="13">
        <v>238</v>
      </c>
      <c r="E40" s="13">
        <v>178</v>
      </c>
      <c r="F40" s="13">
        <v>60</v>
      </c>
      <c r="G40" s="13">
        <v>558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0" t="s">
        <v>43</v>
      </c>
      <c r="B41" s="2" t="s">
        <v>12</v>
      </c>
      <c r="C41" s="13">
        <v>712</v>
      </c>
      <c r="D41" s="13">
        <v>587</v>
      </c>
      <c r="E41" s="13">
        <v>528</v>
      </c>
      <c r="F41" s="13">
        <v>59</v>
      </c>
      <c r="G41" s="13">
        <v>125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0" t="s">
        <v>43</v>
      </c>
      <c r="B42" s="2" t="s">
        <v>13</v>
      </c>
      <c r="C42" s="13">
        <v>889</v>
      </c>
      <c r="D42" s="13">
        <v>792</v>
      </c>
      <c r="E42" s="13">
        <v>752</v>
      </c>
      <c r="F42" s="13">
        <v>40</v>
      </c>
      <c r="G42" s="13">
        <v>97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0" t="s">
        <v>43</v>
      </c>
      <c r="B43" s="2" t="s">
        <v>14</v>
      </c>
      <c r="C43" s="13">
        <v>856</v>
      </c>
      <c r="D43" s="13">
        <v>759</v>
      </c>
      <c r="E43" s="13">
        <v>733</v>
      </c>
      <c r="F43" s="13">
        <v>26</v>
      </c>
      <c r="G43" s="13">
        <v>97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0" t="s">
        <v>43</v>
      </c>
      <c r="B44" s="2" t="s">
        <v>15</v>
      </c>
      <c r="C44" s="13">
        <v>848</v>
      </c>
      <c r="D44" s="13">
        <v>740</v>
      </c>
      <c r="E44" s="13">
        <v>708</v>
      </c>
      <c r="F44" s="13">
        <v>32</v>
      </c>
      <c r="G44" s="13">
        <v>108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0" t="s">
        <v>43</v>
      </c>
      <c r="B45" s="2" t="s">
        <v>16</v>
      </c>
      <c r="C45" s="13">
        <v>734</v>
      </c>
      <c r="D45" s="13">
        <v>662</v>
      </c>
      <c r="E45" s="13">
        <v>647</v>
      </c>
      <c r="F45" s="13">
        <v>15</v>
      </c>
      <c r="G45" s="13">
        <v>72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0" t="s">
        <v>43</v>
      </c>
      <c r="B46" s="2" t="s">
        <v>17</v>
      </c>
      <c r="C46" s="13">
        <v>679</v>
      </c>
      <c r="D46" s="13">
        <v>583</v>
      </c>
      <c r="E46" s="13">
        <v>564</v>
      </c>
      <c r="F46" s="13">
        <v>19</v>
      </c>
      <c r="G46" s="13">
        <v>96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0" t="s">
        <v>43</v>
      </c>
      <c r="B47" s="2" t="s">
        <v>18</v>
      </c>
      <c r="C47" s="13">
        <v>564</v>
      </c>
      <c r="D47" s="13">
        <v>485</v>
      </c>
      <c r="E47" s="13">
        <v>466</v>
      </c>
      <c r="F47" s="13">
        <v>19</v>
      </c>
      <c r="G47" s="13">
        <v>79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0" t="s">
        <v>43</v>
      </c>
      <c r="B48" s="2" t="s">
        <v>19</v>
      </c>
      <c r="C48" s="13">
        <v>513</v>
      </c>
      <c r="D48" s="13">
        <v>369</v>
      </c>
      <c r="E48" s="13">
        <v>351</v>
      </c>
      <c r="F48" s="13">
        <v>18</v>
      </c>
      <c r="G48" s="13">
        <v>144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0" t="s">
        <v>43</v>
      </c>
      <c r="B49" s="2" t="s">
        <v>20</v>
      </c>
      <c r="C49" s="13">
        <v>408</v>
      </c>
      <c r="D49" s="13">
        <v>232</v>
      </c>
      <c r="E49" s="13">
        <v>217</v>
      </c>
      <c r="F49" s="13">
        <v>15</v>
      </c>
      <c r="G49" s="13">
        <v>176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0" t="s">
        <v>43</v>
      </c>
      <c r="B50" s="2" t="s">
        <v>21</v>
      </c>
      <c r="C50" s="13">
        <v>282</v>
      </c>
      <c r="D50" s="13">
        <v>117</v>
      </c>
      <c r="E50" s="13">
        <v>105</v>
      </c>
      <c r="F50" s="13">
        <v>12</v>
      </c>
      <c r="G50" s="13">
        <v>165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0" t="s">
        <v>43</v>
      </c>
      <c r="B51" s="2" t="s">
        <v>22</v>
      </c>
      <c r="C51" s="13">
        <v>213</v>
      </c>
      <c r="D51" s="13">
        <v>61</v>
      </c>
      <c r="E51" s="13">
        <v>56</v>
      </c>
      <c r="F51" s="13">
        <v>5</v>
      </c>
      <c r="G51" s="13">
        <v>152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0" t="s">
        <v>43</v>
      </c>
      <c r="B52" s="2" t="s">
        <v>23</v>
      </c>
      <c r="C52" s="13">
        <v>155</v>
      </c>
      <c r="D52" s="13">
        <v>34</v>
      </c>
      <c r="E52" s="13">
        <v>33</v>
      </c>
      <c r="F52" s="13">
        <v>1</v>
      </c>
      <c r="G52" s="13">
        <v>121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2" t="s">
        <v>43</v>
      </c>
      <c r="B53" s="5" t="s">
        <v>24</v>
      </c>
      <c r="C53" s="14">
        <v>176</v>
      </c>
      <c r="D53" s="14">
        <v>26</v>
      </c>
      <c r="E53" s="14">
        <v>15</v>
      </c>
      <c r="F53" s="14">
        <v>11</v>
      </c>
      <c r="G53" s="14">
        <v>150</v>
      </c>
      <c r="H53" t="s">
        <v>43</v>
      </c>
      <c r="I53" t="s">
        <v>43</v>
      </c>
      <c r="K53" t="s">
        <v>43</v>
      </c>
      <c r="L53" t="s">
        <v>43</v>
      </c>
    </row>
    <row r="54" spans="1:12" s="27" customFormat="1" ht="35.1" customHeight="1">
      <c r="A54" s="18" t="s">
        <v>54</v>
      </c>
      <c r="B54" s="15" t="s">
        <v>43</v>
      </c>
      <c r="C54" s="16" t="s">
        <v>43</v>
      </c>
      <c r="D54" s="16" t="s">
        <v>43</v>
      </c>
      <c r="E54" s="16" t="s">
        <v>43</v>
      </c>
      <c r="F54" s="17" t="s">
        <v>43</v>
      </c>
      <c r="G54" s="17" t="s">
        <v>43</v>
      </c>
      <c r="J54" s="27" t="s">
        <v>43</v>
      </c>
    </row>
    <row r="55" spans="1:12">
      <c r="A55" s="18" t="s">
        <v>55</v>
      </c>
      <c r="B55" s="15" t="s">
        <v>43</v>
      </c>
      <c r="C55" s="16" t="s">
        <v>43</v>
      </c>
      <c r="D55" s="16" t="s">
        <v>43</v>
      </c>
      <c r="E55" s="16" t="s">
        <v>43</v>
      </c>
      <c r="F55" s="17" t="s">
        <v>43</v>
      </c>
      <c r="G55" s="17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65"/>
  <sheetViews>
    <sheetView showGridLines="0" zoomScaleNormal="100" workbookViewId="0"/>
  </sheetViews>
  <sheetFormatPr baseColWidth="10" defaultRowHeight="11.25"/>
  <cols>
    <col min="1" max="1" width="21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34</v>
      </c>
      <c r="B2" s="25" t="s">
        <v>43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J2" s="26" t="s">
        <v>43</v>
      </c>
    </row>
    <row r="3" spans="1:12" ht="36.6" customHeight="1">
      <c r="A3" s="23" t="s">
        <v>2</v>
      </c>
      <c r="B3" s="23" t="s">
        <v>43</v>
      </c>
      <c r="C3" s="23" t="s">
        <v>3</v>
      </c>
      <c r="D3" s="23" t="s">
        <v>4</v>
      </c>
      <c r="E3" s="23" t="s">
        <v>43</v>
      </c>
      <c r="F3" s="23" t="s">
        <v>43</v>
      </c>
      <c r="G3" s="23" t="s">
        <v>43</v>
      </c>
    </row>
    <row r="4" spans="1:12" ht="28.9" customHeight="1">
      <c r="A4" s="23" t="s">
        <v>43</v>
      </c>
      <c r="B4" s="23" t="s">
        <v>43</v>
      </c>
      <c r="C4" s="23" t="s">
        <v>43</v>
      </c>
      <c r="D4" s="23" t="s">
        <v>5</v>
      </c>
      <c r="E4" s="23" t="s">
        <v>43</v>
      </c>
      <c r="F4" s="23" t="s">
        <v>43</v>
      </c>
      <c r="G4" s="23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23" t="s">
        <v>43</v>
      </c>
      <c r="B5" s="23" t="s">
        <v>43</v>
      </c>
      <c r="C5" s="23" t="s">
        <v>43</v>
      </c>
      <c r="D5" s="3" t="s">
        <v>7</v>
      </c>
      <c r="E5" s="3" t="s">
        <v>8</v>
      </c>
      <c r="F5" s="3" t="s">
        <v>9</v>
      </c>
      <c r="G5" s="23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19" t="s">
        <v>7</v>
      </c>
      <c r="B6" s="6" t="s">
        <v>43</v>
      </c>
      <c r="C6" s="12">
        <v>31627</v>
      </c>
      <c r="D6" s="12">
        <v>22024</v>
      </c>
      <c r="E6" s="12">
        <v>20716</v>
      </c>
      <c r="F6" s="12">
        <v>1308</v>
      </c>
      <c r="G6" s="12">
        <v>9603</v>
      </c>
    </row>
    <row r="7" spans="1:12" ht="12" customHeight="1">
      <c r="A7" s="20" t="s">
        <v>43</v>
      </c>
      <c r="B7" s="2" t="s">
        <v>10</v>
      </c>
      <c r="C7" s="13">
        <v>647</v>
      </c>
      <c r="D7" s="13">
        <v>41</v>
      </c>
      <c r="E7" s="13">
        <v>36</v>
      </c>
      <c r="F7" s="13">
        <v>5</v>
      </c>
      <c r="G7" s="13">
        <v>606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0" t="s">
        <v>43</v>
      </c>
      <c r="B8" s="2" t="s">
        <v>11</v>
      </c>
      <c r="C8" s="13">
        <v>2974</v>
      </c>
      <c r="D8" s="13">
        <v>759</v>
      </c>
      <c r="E8" s="13">
        <v>591</v>
      </c>
      <c r="F8" s="13">
        <v>168</v>
      </c>
      <c r="G8" s="13">
        <v>2215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0" t="s">
        <v>43</v>
      </c>
      <c r="B9" s="2" t="s">
        <v>12</v>
      </c>
      <c r="C9" s="13">
        <v>2441</v>
      </c>
      <c r="D9" s="13">
        <v>1903</v>
      </c>
      <c r="E9" s="13">
        <v>1624</v>
      </c>
      <c r="F9" s="13">
        <v>279</v>
      </c>
      <c r="G9" s="13">
        <v>538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0" t="s">
        <v>43</v>
      </c>
      <c r="B10" s="2" t="s">
        <v>13</v>
      </c>
      <c r="C10" s="13">
        <v>2895</v>
      </c>
      <c r="D10" s="13">
        <v>2513</v>
      </c>
      <c r="E10" s="13">
        <v>2310</v>
      </c>
      <c r="F10" s="13">
        <v>203</v>
      </c>
      <c r="G10" s="13">
        <v>382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0" t="s">
        <v>43</v>
      </c>
      <c r="B11" s="2" t="s">
        <v>14</v>
      </c>
      <c r="C11" s="13">
        <v>3375</v>
      </c>
      <c r="D11" s="13">
        <v>3018</v>
      </c>
      <c r="E11" s="13">
        <v>2836</v>
      </c>
      <c r="F11" s="13">
        <v>182</v>
      </c>
      <c r="G11" s="13">
        <v>357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0" t="s">
        <v>43</v>
      </c>
      <c r="B12" s="2" t="s">
        <v>15</v>
      </c>
      <c r="C12" s="13">
        <v>3200</v>
      </c>
      <c r="D12" s="13">
        <v>2892</v>
      </c>
      <c r="E12" s="13">
        <v>2786</v>
      </c>
      <c r="F12" s="13">
        <v>106</v>
      </c>
      <c r="G12" s="13">
        <v>308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0" t="s">
        <v>43</v>
      </c>
      <c r="B13" s="2" t="s">
        <v>16</v>
      </c>
      <c r="C13" s="13">
        <v>3288</v>
      </c>
      <c r="D13" s="13">
        <v>2985</v>
      </c>
      <c r="E13" s="13">
        <v>2890</v>
      </c>
      <c r="F13" s="13">
        <v>95</v>
      </c>
      <c r="G13" s="13">
        <v>303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0" t="s">
        <v>43</v>
      </c>
      <c r="B14" s="2" t="s">
        <v>17</v>
      </c>
      <c r="C14" s="13">
        <v>2935</v>
      </c>
      <c r="D14" s="13">
        <v>2579</v>
      </c>
      <c r="E14" s="13">
        <v>2487</v>
      </c>
      <c r="F14" s="13">
        <v>92</v>
      </c>
      <c r="G14" s="13">
        <v>356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0" t="s">
        <v>43</v>
      </c>
      <c r="B15" s="2" t="s">
        <v>18</v>
      </c>
      <c r="C15" s="13">
        <v>2478</v>
      </c>
      <c r="D15" s="13">
        <v>2063</v>
      </c>
      <c r="E15" s="13">
        <v>1994</v>
      </c>
      <c r="F15" s="13">
        <v>69</v>
      </c>
      <c r="G15" s="13">
        <v>415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0" t="s">
        <v>43</v>
      </c>
      <c r="B16" s="2" t="s">
        <v>19</v>
      </c>
      <c r="C16" s="13">
        <v>2013</v>
      </c>
      <c r="D16" s="13">
        <v>1464</v>
      </c>
      <c r="E16" s="13">
        <v>1415</v>
      </c>
      <c r="F16" s="13">
        <v>49</v>
      </c>
      <c r="G16" s="13">
        <v>549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0" t="s">
        <v>43</v>
      </c>
      <c r="B17" s="2" t="s">
        <v>20</v>
      </c>
      <c r="C17" s="13">
        <v>1716</v>
      </c>
      <c r="D17" s="13">
        <v>917</v>
      </c>
      <c r="E17" s="13">
        <v>881</v>
      </c>
      <c r="F17" s="13">
        <v>36</v>
      </c>
      <c r="G17" s="13">
        <v>799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0" t="s">
        <v>43</v>
      </c>
      <c r="B18" s="2" t="s">
        <v>21</v>
      </c>
      <c r="C18" s="13">
        <v>1338</v>
      </c>
      <c r="D18" s="13">
        <v>500</v>
      </c>
      <c r="E18" s="13">
        <v>489</v>
      </c>
      <c r="F18" s="13">
        <v>11</v>
      </c>
      <c r="G18" s="13">
        <v>838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0" t="s">
        <v>43</v>
      </c>
      <c r="B19" s="2" t="s">
        <v>22</v>
      </c>
      <c r="C19" s="13">
        <v>1020</v>
      </c>
      <c r="D19" s="13">
        <v>223</v>
      </c>
      <c r="E19" s="13">
        <v>215</v>
      </c>
      <c r="F19" s="13">
        <v>8</v>
      </c>
      <c r="G19" s="13">
        <v>797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0" t="s">
        <v>43</v>
      </c>
      <c r="B20" s="2" t="s">
        <v>23</v>
      </c>
      <c r="C20" s="13">
        <v>657</v>
      </c>
      <c r="D20" s="13">
        <v>93</v>
      </c>
      <c r="E20" s="13">
        <v>91</v>
      </c>
      <c r="F20" s="13">
        <v>2</v>
      </c>
      <c r="G20" s="13">
        <v>564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0" t="s">
        <v>43</v>
      </c>
      <c r="B21" s="2" t="s">
        <v>24</v>
      </c>
      <c r="C21" s="13">
        <v>650</v>
      </c>
      <c r="D21" s="13">
        <v>74</v>
      </c>
      <c r="E21" s="13">
        <v>71</v>
      </c>
      <c r="F21" s="13">
        <v>3</v>
      </c>
      <c r="G21" s="13">
        <v>576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1" t="s">
        <v>25</v>
      </c>
      <c r="B22" s="4" t="s">
        <v>43</v>
      </c>
      <c r="C22" s="12">
        <v>16361</v>
      </c>
      <c r="D22" s="12">
        <v>10423</v>
      </c>
      <c r="E22" s="12">
        <v>9614</v>
      </c>
      <c r="F22" s="12">
        <v>809</v>
      </c>
      <c r="G22" s="12">
        <v>5938</v>
      </c>
    </row>
    <row r="23" spans="1:12" ht="12" customHeight="1">
      <c r="A23" s="20" t="s">
        <v>43</v>
      </c>
      <c r="B23" s="2" t="s">
        <v>10</v>
      </c>
      <c r="C23" s="13">
        <v>311</v>
      </c>
      <c r="D23" s="13">
        <v>9</v>
      </c>
      <c r="E23" s="13">
        <v>6</v>
      </c>
      <c r="F23" s="13">
        <v>3</v>
      </c>
      <c r="G23" s="13">
        <v>302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0" t="s">
        <v>43</v>
      </c>
      <c r="B24" s="2" t="s">
        <v>11</v>
      </c>
      <c r="C24" s="13">
        <v>1472</v>
      </c>
      <c r="D24" s="13">
        <v>328</v>
      </c>
      <c r="E24" s="13">
        <v>227</v>
      </c>
      <c r="F24" s="13">
        <v>101</v>
      </c>
      <c r="G24" s="13">
        <v>1144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0" t="s">
        <v>43</v>
      </c>
      <c r="B25" s="2" t="s">
        <v>12</v>
      </c>
      <c r="C25" s="13">
        <v>1182</v>
      </c>
      <c r="D25" s="13">
        <v>877</v>
      </c>
      <c r="E25" s="13">
        <v>701</v>
      </c>
      <c r="F25" s="13">
        <v>176</v>
      </c>
      <c r="G25" s="13">
        <v>305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0" t="s">
        <v>43</v>
      </c>
      <c r="B26" s="2" t="s">
        <v>13</v>
      </c>
      <c r="C26" s="13">
        <v>1454</v>
      </c>
      <c r="D26" s="13">
        <v>1217</v>
      </c>
      <c r="E26" s="13">
        <v>1087</v>
      </c>
      <c r="F26" s="13">
        <v>130</v>
      </c>
      <c r="G26" s="13">
        <v>237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0" t="s">
        <v>43</v>
      </c>
      <c r="B27" s="2" t="s">
        <v>14</v>
      </c>
      <c r="C27" s="13">
        <v>1775</v>
      </c>
      <c r="D27" s="13">
        <v>1515</v>
      </c>
      <c r="E27" s="13">
        <v>1402</v>
      </c>
      <c r="F27" s="13">
        <v>113</v>
      </c>
      <c r="G27" s="13">
        <v>260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0" t="s">
        <v>43</v>
      </c>
      <c r="B28" s="2" t="s">
        <v>15</v>
      </c>
      <c r="C28" s="13">
        <v>1644</v>
      </c>
      <c r="D28" s="13">
        <v>1408</v>
      </c>
      <c r="E28" s="13">
        <v>1338</v>
      </c>
      <c r="F28" s="13">
        <v>70</v>
      </c>
      <c r="G28" s="13">
        <v>236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0" t="s">
        <v>43</v>
      </c>
      <c r="B29" s="2" t="s">
        <v>16</v>
      </c>
      <c r="C29" s="13">
        <v>1715</v>
      </c>
      <c r="D29" s="13">
        <v>1496</v>
      </c>
      <c r="E29" s="13">
        <v>1433</v>
      </c>
      <c r="F29" s="13">
        <v>63</v>
      </c>
      <c r="G29" s="13">
        <v>219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0" t="s">
        <v>43</v>
      </c>
      <c r="B30" s="2" t="s">
        <v>17</v>
      </c>
      <c r="C30" s="13">
        <v>1538</v>
      </c>
      <c r="D30" s="13">
        <v>1288</v>
      </c>
      <c r="E30" s="13">
        <v>1235</v>
      </c>
      <c r="F30" s="13">
        <v>53</v>
      </c>
      <c r="G30" s="13">
        <v>250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0" t="s">
        <v>43</v>
      </c>
      <c r="B31" s="2" t="s">
        <v>18</v>
      </c>
      <c r="C31" s="13">
        <v>1307</v>
      </c>
      <c r="D31" s="13">
        <v>1014</v>
      </c>
      <c r="E31" s="13">
        <v>967</v>
      </c>
      <c r="F31" s="13">
        <v>47</v>
      </c>
      <c r="G31" s="13">
        <v>293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0" t="s">
        <v>43</v>
      </c>
      <c r="B32" s="2" t="s">
        <v>19</v>
      </c>
      <c r="C32" s="13">
        <v>1010</v>
      </c>
      <c r="D32" s="13">
        <v>615</v>
      </c>
      <c r="E32" s="13">
        <v>585</v>
      </c>
      <c r="F32" s="13">
        <v>30</v>
      </c>
      <c r="G32" s="13">
        <v>395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0" t="s">
        <v>43</v>
      </c>
      <c r="B33" s="2" t="s">
        <v>20</v>
      </c>
      <c r="C33" s="13">
        <v>908</v>
      </c>
      <c r="D33" s="13">
        <v>337</v>
      </c>
      <c r="E33" s="13">
        <v>326</v>
      </c>
      <c r="F33" s="13">
        <v>11</v>
      </c>
      <c r="G33" s="13">
        <v>571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0" t="s">
        <v>43</v>
      </c>
      <c r="B34" s="2" t="s">
        <v>21</v>
      </c>
      <c r="C34" s="13">
        <v>709</v>
      </c>
      <c r="D34" s="13">
        <v>173</v>
      </c>
      <c r="E34" s="13">
        <v>168</v>
      </c>
      <c r="F34" s="13">
        <v>5</v>
      </c>
      <c r="G34" s="13">
        <v>536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0" t="s">
        <v>43</v>
      </c>
      <c r="B35" s="2" t="s">
        <v>22</v>
      </c>
      <c r="C35" s="13">
        <v>553</v>
      </c>
      <c r="D35" s="13">
        <v>75</v>
      </c>
      <c r="E35" s="13">
        <v>71</v>
      </c>
      <c r="F35" s="13">
        <v>4</v>
      </c>
      <c r="G35" s="13">
        <v>478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0" t="s">
        <v>43</v>
      </c>
      <c r="B36" s="2" t="s">
        <v>23</v>
      </c>
      <c r="C36" s="13">
        <v>366</v>
      </c>
      <c r="D36" s="13">
        <v>30</v>
      </c>
      <c r="E36" s="13">
        <v>30</v>
      </c>
      <c r="F36" s="13" t="s">
        <v>56</v>
      </c>
      <c r="G36" s="13">
        <v>336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0" t="s">
        <v>43</v>
      </c>
      <c r="B37" s="2" t="s">
        <v>24</v>
      </c>
      <c r="C37" s="13">
        <v>417</v>
      </c>
      <c r="D37" s="13">
        <v>41</v>
      </c>
      <c r="E37" s="13">
        <v>38</v>
      </c>
      <c r="F37" s="13">
        <v>3</v>
      </c>
      <c r="G37" s="13">
        <v>376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1" t="s">
        <v>26</v>
      </c>
      <c r="B38" s="4" t="s">
        <v>43</v>
      </c>
      <c r="C38" s="12">
        <v>15266</v>
      </c>
      <c r="D38" s="12">
        <v>11601</v>
      </c>
      <c r="E38" s="12">
        <v>11102</v>
      </c>
      <c r="F38" s="12">
        <v>499</v>
      </c>
      <c r="G38" s="12">
        <v>3665</v>
      </c>
    </row>
    <row r="39" spans="1:12" ht="12" customHeight="1">
      <c r="A39" s="20" t="s">
        <v>43</v>
      </c>
      <c r="B39" s="2" t="s">
        <v>10</v>
      </c>
      <c r="C39" s="13">
        <v>336</v>
      </c>
      <c r="D39" s="13">
        <v>32</v>
      </c>
      <c r="E39" s="13">
        <v>30</v>
      </c>
      <c r="F39" s="13">
        <v>2</v>
      </c>
      <c r="G39" s="13">
        <v>304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0" t="s">
        <v>43</v>
      </c>
      <c r="B40" s="2" t="s">
        <v>11</v>
      </c>
      <c r="C40" s="13">
        <v>1502</v>
      </c>
      <c r="D40" s="13">
        <v>431</v>
      </c>
      <c r="E40" s="13">
        <v>364</v>
      </c>
      <c r="F40" s="13">
        <v>67</v>
      </c>
      <c r="G40" s="13">
        <v>1071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0" t="s">
        <v>43</v>
      </c>
      <c r="B41" s="2" t="s">
        <v>12</v>
      </c>
      <c r="C41" s="13">
        <v>1259</v>
      </c>
      <c r="D41" s="13">
        <v>1026</v>
      </c>
      <c r="E41" s="13">
        <v>923</v>
      </c>
      <c r="F41" s="13">
        <v>103</v>
      </c>
      <c r="G41" s="13">
        <v>233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0" t="s">
        <v>43</v>
      </c>
      <c r="B42" s="2" t="s">
        <v>13</v>
      </c>
      <c r="C42" s="13">
        <v>1441</v>
      </c>
      <c r="D42" s="13">
        <v>1296</v>
      </c>
      <c r="E42" s="13">
        <v>1223</v>
      </c>
      <c r="F42" s="13">
        <v>73</v>
      </c>
      <c r="G42" s="13">
        <v>145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0" t="s">
        <v>43</v>
      </c>
      <c r="B43" s="2" t="s">
        <v>14</v>
      </c>
      <c r="C43" s="13">
        <v>1600</v>
      </c>
      <c r="D43" s="13">
        <v>1503</v>
      </c>
      <c r="E43" s="13">
        <v>1434</v>
      </c>
      <c r="F43" s="13">
        <v>69</v>
      </c>
      <c r="G43" s="13">
        <v>97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0" t="s">
        <v>43</v>
      </c>
      <c r="B44" s="2" t="s">
        <v>15</v>
      </c>
      <c r="C44" s="13">
        <v>1556</v>
      </c>
      <c r="D44" s="13">
        <v>1484</v>
      </c>
      <c r="E44" s="13">
        <v>1448</v>
      </c>
      <c r="F44" s="13">
        <v>36</v>
      </c>
      <c r="G44" s="13">
        <v>72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0" t="s">
        <v>43</v>
      </c>
      <c r="B45" s="2" t="s">
        <v>16</v>
      </c>
      <c r="C45" s="13">
        <v>1573</v>
      </c>
      <c r="D45" s="13">
        <v>1489</v>
      </c>
      <c r="E45" s="13">
        <v>1457</v>
      </c>
      <c r="F45" s="13">
        <v>32</v>
      </c>
      <c r="G45" s="13">
        <v>84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0" t="s">
        <v>43</v>
      </c>
      <c r="B46" s="2" t="s">
        <v>17</v>
      </c>
      <c r="C46" s="13">
        <v>1397</v>
      </c>
      <c r="D46" s="13">
        <v>1291</v>
      </c>
      <c r="E46" s="13">
        <v>1252</v>
      </c>
      <c r="F46" s="13">
        <v>39</v>
      </c>
      <c r="G46" s="13">
        <v>106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0" t="s">
        <v>43</v>
      </c>
      <c r="B47" s="2" t="s">
        <v>18</v>
      </c>
      <c r="C47" s="13">
        <v>1171</v>
      </c>
      <c r="D47" s="13">
        <v>1049</v>
      </c>
      <c r="E47" s="13">
        <v>1027</v>
      </c>
      <c r="F47" s="13">
        <v>22</v>
      </c>
      <c r="G47" s="13">
        <v>122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0" t="s">
        <v>43</v>
      </c>
      <c r="B48" s="2" t="s">
        <v>19</v>
      </c>
      <c r="C48" s="13">
        <v>1003</v>
      </c>
      <c r="D48" s="13">
        <v>849</v>
      </c>
      <c r="E48" s="13">
        <v>830</v>
      </c>
      <c r="F48" s="13">
        <v>19</v>
      </c>
      <c r="G48" s="13">
        <v>154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0" t="s">
        <v>43</v>
      </c>
      <c r="B49" s="2" t="s">
        <v>20</v>
      </c>
      <c r="C49" s="13">
        <v>808</v>
      </c>
      <c r="D49" s="13">
        <v>580</v>
      </c>
      <c r="E49" s="13">
        <v>555</v>
      </c>
      <c r="F49" s="13">
        <v>25</v>
      </c>
      <c r="G49" s="13">
        <v>228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0" t="s">
        <v>43</v>
      </c>
      <c r="B50" s="2" t="s">
        <v>21</v>
      </c>
      <c r="C50" s="13">
        <v>629</v>
      </c>
      <c r="D50" s="13">
        <v>327</v>
      </c>
      <c r="E50" s="13">
        <v>321</v>
      </c>
      <c r="F50" s="13">
        <v>6</v>
      </c>
      <c r="G50" s="13">
        <v>302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0" t="s">
        <v>43</v>
      </c>
      <c r="B51" s="2" t="s">
        <v>22</v>
      </c>
      <c r="C51" s="13">
        <v>467</v>
      </c>
      <c r="D51" s="13">
        <v>148</v>
      </c>
      <c r="E51" s="13">
        <v>144</v>
      </c>
      <c r="F51" s="13">
        <v>4</v>
      </c>
      <c r="G51" s="13">
        <v>319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0" t="s">
        <v>43</v>
      </c>
      <c r="B52" s="2" t="s">
        <v>23</v>
      </c>
      <c r="C52" s="13">
        <v>291</v>
      </c>
      <c r="D52" s="13">
        <v>63</v>
      </c>
      <c r="E52" s="13">
        <v>61</v>
      </c>
      <c r="F52" s="13">
        <v>2</v>
      </c>
      <c r="G52" s="13">
        <v>228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2" t="s">
        <v>43</v>
      </c>
      <c r="B53" s="5" t="s">
        <v>24</v>
      </c>
      <c r="C53" s="14">
        <v>233</v>
      </c>
      <c r="D53" s="14">
        <v>33</v>
      </c>
      <c r="E53" s="14">
        <v>33</v>
      </c>
      <c r="F53" s="14" t="s">
        <v>56</v>
      </c>
      <c r="G53" s="14">
        <v>200</v>
      </c>
      <c r="H53" t="s">
        <v>43</v>
      </c>
      <c r="I53" t="s">
        <v>43</v>
      </c>
      <c r="K53" t="s">
        <v>43</v>
      </c>
      <c r="L53" t="s">
        <v>43</v>
      </c>
    </row>
    <row r="54" spans="1:12" s="27" customFormat="1" ht="35.1" customHeight="1">
      <c r="A54" s="18" t="s">
        <v>54</v>
      </c>
      <c r="B54" s="15" t="s">
        <v>43</v>
      </c>
      <c r="C54" s="16" t="s">
        <v>43</v>
      </c>
      <c r="D54" s="16" t="s">
        <v>43</v>
      </c>
      <c r="E54" s="16" t="s">
        <v>43</v>
      </c>
      <c r="F54" s="17" t="s">
        <v>43</v>
      </c>
      <c r="G54" s="17" t="s">
        <v>43</v>
      </c>
      <c r="J54" s="27" t="s">
        <v>43</v>
      </c>
    </row>
    <row r="55" spans="1:12">
      <c r="A55" s="18" t="s">
        <v>55</v>
      </c>
      <c r="B55" s="15" t="s">
        <v>43</v>
      </c>
      <c r="C55" s="16" t="s">
        <v>43</v>
      </c>
      <c r="D55" s="16" t="s">
        <v>43</v>
      </c>
      <c r="E55" s="16" t="s">
        <v>43</v>
      </c>
      <c r="F55" s="17" t="s">
        <v>43</v>
      </c>
      <c r="G55" s="17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65"/>
  <sheetViews>
    <sheetView showGridLines="0" zoomScaleNormal="100" workbookViewId="0"/>
  </sheetViews>
  <sheetFormatPr baseColWidth="10" defaultRowHeight="11.25"/>
  <cols>
    <col min="1" max="1" width="23.832031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35</v>
      </c>
      <c r="B2" s="25" t="s">
        <v>43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J2" s="26" t="s">
        <v>43</v>
      </c>
    </row>
    <row r="3" spans="1:12" ht="36.6" customHeight="1">
      <c r="A3" s="23" t="s">
        <v>2</v>
      </c>
      <c r="B3" s="23" t="s">
        <v>43</v>
      </c>
      <c r="C3" s="23" t="s">
        <v>3</v>
      </c>
      <c r="D3" s="23" t="s">
        <v>4</v>
      </c>
      <c r="E3" s="23" t="s">
        <v>43</v>
      </c>
      <c r="F3" s="23" t="s">
        <v>43</v>
      </c>
      <c r="G3" s="23" t="s">
        <v>43</v>
      </c>
    </row>
    <row r="4" spans="1:12" ht="28.9" customHeight="1">
      <c r="A4" s="23" t="s">
        <v>43</v>
      </c>
      <c r="B4" s="23" t="s">
        <v>43</v>
      </c>
      <c r="C4" s="23" t="s">
        <v>43</v>
      </c>
      <c r="D4" s="23" t="s">
        <v>5</v>
      </c>
      <c r="E4" s="23" t="s">
        <v>43</v>
      </c>
      <c r="F4" s="23" t="s">
        <v>43</v>
      </c>
      <c r="G4" s="23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23" t="s">
        <v>43</v>
      </c>
      <c r="B5" s="23" t="s">
        <v>43</v>
      </c>
      <c r="C5" s="23" t="s">
        <v>43</v>
      </c>
      <c r="D5" s="3" t="s">
        <v>7</v>
      </c>
      <c r="E5" s="3" t="s">
        <v>8</v>
      </c>
      <c r="F5" s="3" t="s">
        <v>9</v>
      </c>
      <c r="G5" s="23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19" t="s">
        <v>7</v>
      </c>
      <c r="B6" s="6" t="s">
        <v>43</v>
      </c>
      <c r="C6" s="12">
        <v>5955</v>
      </c>
      <c r="D6" s="12">
        <v>3769</v>
      </c>
      <c r="E6" s="12">
        <v>3613</v>
      </c>
      <c r="F6" s="12">
        <v>156</v>
      </c>
      <c r="G6" s="12">
        <v>2186</v>
      </c>
    </row>
    <row r="7" spans="1:12" ht="12" customHeight="1">
      <c r="A7" s="20" t="s">
        <v>43</v>
      </c>
      <c r="B7" s="2" t="s">
        <v>10</v>
      </c>
      <c r="C7" s="13">
        <v>143</v>
      </c>
      <c r="D7" s="13">
        <v>15</v>
      </c>
      <c r="E7" s="13">
        <v>7</v>
      </c>
      <c r="F7" s="13">
        <v>8</v>
      </c>
      <c r="G7" s="13">
        <v>128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0" t="s">
        <v>43</v>
      </c>
      <c r="B8" s="2" t="s">
        <v>11</v>
      </c>
      <c r="C8" s="13">
        <v>570</v>
      </c>
      <c r="D8" s="13">
        <v>163</v>
      </c>
      <c r="E8" s="13">
        <v>137</v>
      </c>
      <c r="F8" s="13">
        <v>26</v>
      </c>
      <c r="G8" s="13">
        <v>407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0" t="s">
        <v>43</v>
      </c>
      <c r="B9" s="2" t="s">
        <v>12</v>
      </c>
      <c r="C9" s="13">
        <v>584</v>
      </c>
      <c r="D9" s="13">
        <v>408</v>
      </c>
      <c r="E9" s="13">
        <v>375</v>
      </c>
      <c r="F9" s="13">
        <v>33</v>
      </c>
      <c r="G9" s="13">
        <v>176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0" t="s">
        <v>43</v>
      </c>
      <c r="B10" s="2" t="s">
        <v>13</v>
      </c>
      <c r="C10" s="13">
        <v>605</v>
      </c>
      <c r="D10" s="13">
        <v>468</v>
      </c>
      <c r="E10" s="13">
        <v>440</v>
      </c>
      <c r="F10" s="13">
        <v>28</v>
      </c>
      <c r="G10" s="13">
        <v>137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0" t="s">
        <v>43</v>
      </c>
      <c r="B11" s="2" t="s">
        <v>14</v>
      </c>
      <c r="C11" s="13">
        <v>585</v>
      </c>
      <c r="D11" s="13">
        <v>482</v>
      </c>
      <c r="E11" s="13">
        <v>460</v>
      </c>
      <c r="F11" s="13">
        <v>22</v>
      </c>
      <c r="G11" s="13">
        <v>103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0" t="s">
        <v>43</v>
      </c>
      <c r="B12" s="2" t="s">
        <v>15</v>
      </c>
      <c r="C12" s="13">
        <v>573</v>
      </c>
      <c r="D12" s="13">
        <v>475</v>
      </c>
      <c r="E12" s="13">
        <v>463</v>
      </c>
      <c r="F12" s="13">
        <v>12</v>
      </c>
      <c r="G12" s="13">
        <v>98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0" t="s">
        <v>43</v>
      </c>
      <c r="B13" s="2" t="s">
        <v>16</v>
      </c>
      <c r="C13" s="13">
        <v>635</v>
      </c>
      <c r="D13" s="13">
        <v>521</v>
      </c>
      <c r="E13" s="13">
        <v>509</v>
      </c>
      <c r="F13" s="13">
        <v>12</v>
      </c>
      <c r="G13" s="13">
        <v>114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0" t="s">
        <v>43</v>
      </c>
      <c r="B14" s="2" t="s">
        <v>17</v>
      </c>
      <c r="C14" s="13">
        <v>487</v>
      </c>
      <c r="D14" s="13">
        <v>391</v>
      </c>
      <c r="E14" s="13">
        <v>383</v>
      </c>
      <c r="F14" s="13">
        <v>8</v>
      </c>
      <c r="G14" s="13">
        <v>96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0" t="s">
        <v>43</v>
      </c>
      <c r="B15" s="2" t="s">
        <v>18</v>
      </c>
      <c r="C15" s="13">
        <v>415</v>
      </c>
      <c r="D15" s="13">
        <v>314</v>
      </c>
      <c r="E15" s="13">
        <v>310</v>
      </c>
      <c r="F15" s="13">
        <v>4</v>
      </c>
      <c r="G15" s="13">
        <v>101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0" t="s">
        <v>43</v>
      </c>
      <c r="B16" s="2" t="s">
        <v>19</v>
      </c>
      <c r="C16" s="13">
        <v>369</v>
      </c>
      <c r="D16" s="13">
        <v>242</v>
      </c>
      <c r="E16" s="13">
        <v>242</v>
      </c>
      <c r="F16" s="13" t="s">
        <v>56</v>
      </c>
      <c r="G16" s="13">
        <v>127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0" t="s">
        <v>43</v>
      </c>
      <c r="B17" s="2" t="s">
        <v>20</v>
      </c>
      <c r="C17" s="13">
        <v>299</v>
      </c>
      <c r="D17" s="13">
        <v>141</v>
      </c>
      <c r="E17" s="13">
        <v>138</v>
      </c>
      <c r="F17" s="13">
        <v>3</v>
      </c>
      <c r="G17" s="13">
        <v>158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0" t="s">
        <v>43</v>
      </c>
      <c r="B18" s="2" t="s">
        <v>21</v>
      </c>
      <c r="C18" s="13">
        <v>250</v>
      </c>
      <c r="D18" s="13">
        <v>71</v>
      </c>
      <c r="E18" s="13">
        <v>71</v>
      </c>
      <c r="F18" s="13" t="s">
        <v>56</v>
      </c>
      <c r="G18" s="13">
        <v>179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0" t="s">
        <v>43</v>
      </c>
      <c r="B19" s="2" t="s">
        <v>22</v>
      </c>
      <c r="C19" s="13">
        <v>160</v>
      </c>
      <c r="D19" s="13">
        <v>44</v>
      </c>
      <c r="E19" s="13">
        <v>44</v>
      </c>
      <c r="F19" s="13" t="s">
        <v>56</v>
      </c>
      <c r="G19" s="13">
        <v>116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0" t="s">
        <v>43</v>
      </c>
      <c r="B20" s="2" t="s">
        <v>23</v>
      </c>
      <c r="C20" s="13">
        <v>128</v>
      </c>
      <c r="D20" s="13">
        <v>23</v>
      </c>
      <c r="E20" s="13">
        <v>23</v>
      </c>
      <c r="F20" s="13" t="s">
        <v>56</v>
      </c>
      <c r="G20" s="13">
        <v>105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0" t="s">
        <v>43</v>
      </c>
      <c r="B21" s="2" t="s">
        <v>24</v>
      </c>
      <c r="C21" s="13">
        <v>152</v>
      </c>
      <c r="D21" s="13">
        <v>11</v>
      </c>
      <c r="E21" s="13">
        <v>11</v>
      </c>
      <c r="F21" s="13" t="s">
        <v>56</v>
      </c>
      <c r="G21" s="13">
        <v>141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1" t="s">
        <v>25</v>
      </c>
      <c r="B22" s="4" t="s">
        <v>43</v>
      </c>
      <c r="C22" s="12">
        <v>2976</v>
      </c>
      <c r="D22" s="12">
        <v>1694</v>
      </c>
      <c r="E22" s="12">
        <v>1598</v>
      </c>
      <c r="F22" s="12">
        <v>96</v>
      </c>
      <c r="G22" s="12">
        <v>1282</v>
      </c>
    </row>
    <row r="23" spans="1:12" ht="12" customHeight="1">
      <c r="A23" s="20" t="s">
        <v>43</v>
      </c>
      <c r="B23" s="2" t="s">
        <v>10</v>
      </c>
      <c r="C23" s="13">
        <v>60</v>
      </c>
      <c r="D23" s="13">
        <v>8</v>
      </c>
      <c r="E23" s="13">
        <v>2</v>
      </c>
      <c r="F23" s="13">
        <v>6</v>
      </c>
      <c r="G23" s="13">
        <v>52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0" t="s">
        <v>43</v>
      </c>
      <c r="B24" s="2" t="s">
        <v>11</v>
      </c>
      <c r="C24" s="13">
        <v>292</v>
      </c>
      <c r="D24" s="13">
        <v>70</v>
      </c>
      <c r="E24" s="13">
        <v>57</v>
      </c>
      <c r="F24" s="13">
        <v>13</v>
      </c>
      <c r="G24" s="13">
        <v>222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0" t="s">
        <v>43</v>
      </c>
      <c r="B25" s="2" t="s">
        <v>12</v>
      </c>
      <c r="C25" s="13">
        <v>279</v>
      </c>
      <c r="D25" s="13">
        <v>163</v>
      </c>
      <c r="E25" s="13">
        <v>141</v>
      </c>
      <c r="F25" s="13">
        <v>22</v>
      </c>
      <c r="G25" s="13">
        <v>116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0" t="s">
        <v>43</v>
      </c>
      <c r="B26" s="2" t="s">
        <v>13</v>
      </c>
      <c r="C26" s="13">
        <v>311</v>
      </c>
      <c r="D26" s="13">
        <v>227</v>
      </c>
      <c r="E26" s="13">
        <v>215</v>
      </c>
      <c r="F26" s="13">
        <v>12</v>
      </c>
      <c r="G26" s="13">
        <v>84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0" t="s">
        <v>43</v>
      </c>
      <c r="B27" s="2" t="s">
        <v>14</v>
      </c>
      <c r="C27" s="13">
        <v>298</v>
      </c>
      <c r="D27" s="13">
        <v>225</v>
      </c>
      <c r="E27" s="13">
        <v>209</v>
      </c>
      <c r="F27" s="13">
        <v>16</v>
      </c>
      <c r="G27" s="13">
        <v>73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0" t="s">
        <v>43</v>
      </c>
      <c r="B28" s="2" t="s">
        <v>15</v>
      </c>
      <c r="C28" s="13">
        <v>289</v>
      </c>
      <c r="D28" s="13">
        <v>222</v>
      </c>
      <c r="E28" s="13">
        <v>215</v>
      </c>
      <c r="F28" s="13">
        <v>7</v>
      </c>
      <c r="G28" s="13">
        <v>67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0" t="s">
        <v>43</v>
      </c>
      <c r="B29" s="2" t="s">
        <v>16</v>
      </c>
      <c r="C29" s="13">
        <v>310</v>
      </c>
      <c r="D29" s="13">
        <v>244</v>
      </c>
      <c r="E29" s="13">
        <v>233</v>
      </c>
      <c r="F29" s="13">
        <v>11</v>
      </c>
      <c r="G29" s="13">
        <v>66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0" t="s">
        <v>43</v>
      </c>
      <c r="B30" s="2" t="s">
        <v>17</v>
      </c>
      <c r="C30" s="13">
        <v>257</v>
      </c>
      <c r="D30" s="13">
        <v>192</v>
      </c>
      <c r="E30" s="13">
        <v>186</v>
      </c>
      <c r="F30" s="13">
        <v>6</v>
      </c>
      <c r="G30" s="13">
        <v>65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0" t="s">
        <v>43</v>
      </c>
      <c r="B31" s="2" t="s">
        <v>18</v>
      </c>
      <c r="C31" s="13">
        <v>211</v>
      </c>
      <c r="D31" s="13">
        <v>150</v>
      </c>
      <c r="E31" s="13">
        <v>147</v>
      </c>
      <c r="F31" s="13">
        <v>3</v>
      </c>
      <c r="G31" s="13">
        <v>61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0" t="s">
        <v>43</v>
      </c>
      <c r="B32" s="2" t="s">
        <v>19</v>
      </c>
      <c r="C32" s="13">
        <v>174</v>
      </c>
      <c r="D32" s="13">
        <v>90</v>
      </c>
      <c r="E32" s="13">
        <v>90</v>
      </c>
      <c r="F32" s="13" t="s">
        <v>56</v>
      </c>
      <c r="G32" s="13">
        <v>84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0" t="s">
        <v>43</v>
      </c>
      <c r="B33" s="2" t="s">
        <v>20</v>
      </c>
      <c r="C33" s="13">
        <v>148</v>
      </c>
      <c r="D33" s="13">
        <v>61</v>
      </c>
      <c r="E33" s="13">
        <v>61</v>
      </c>
      <c r="F33" s="13" t="s">
        <v>56</v>
      </c>
      <c r="G33" s="13">
        <v>87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0" t="s">
        <v>43</v>
      </c>
      <c r="B34" s="2" t="s">
        <v>21</v>
      </c>
      <c r="C34" s="13">
        <v>122</v>
      </c>
      <c r="D34" s="13">
        <v>18</v>
      </c>
      <c r="E34" s="13">
        <v>18</v>
      </c>
      <c r="F34" s="13" t="s">
        <v>56</v>
      </c>
      <c r="G34" s="13">
        <v>104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0" t="s">
        <v>43</v>
      </c>
      <c r="B35" s="2" t="s">
        <v>22</v>
      </c>
      <c r="C35" s="13">
        <v>72</v>
      </c>
      <c r="D35" s="13">
        <v>13</v>
      </c>
      <c r="E35" s="13">
        <v>13</v>
      </c>
      <c r="F35" s="13" t="s">
        <v>56</v>
      </c>
      <c r="G35" s="13">
        <v>59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0" t="s">
        <v>43</v>
      </c>
      <c r="B36" s="2" t="s">
        <v>23</v>
      </c>
      <c r="C36" s="13">
        <v>62</v>
      </c>
      <c r="D36" s="13">
        <v>5</v>
      </c>
      <c r="E36" s="13">
        <v>5</v>
      </c>
      <c r="F36" s="13" t="s">
        <v>56</v>
      </c>
      <c r="G36" s="13">
        <v>57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0" t="s">
        <v>43</v>
      </c>
      <c r="B37" s="2" t="s">
        <v>24</v>
      </c>
      <c r="C37" s="13">
        <v>91</v>
      </c>
      <c r="D37" s="13">
        <v>6</v>
      </c>
      <c r="E37" s="13">
        <v>6</v>
      </c>
      <c r="F37" s="13" t="s">
        <v>56</v>
      </c>
      <c r="G37" s="13">
        <v>85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1" t="s">
        <v>26</v>
      </c>
      <c r="B38" s="4" t="s">
        <v>43</v>
      </c>
      <c r="C38" s="12">
        <v>2979</v>
      </c>
      <c r="D38" s="12">
        <v>2075</v>
      </c>
      <c r="E38" s="12">
        <v>2015</v>
      </c>
      <c r="F38" s="12">
        <v>60</v>
      </c>
      <c r="G38" s="12">
        <v>904</v>
      </c>
    </row>
    <row r="39" spans="1:12" ht="12" customHeight="1">
      <c r="A39" s="20" t="s">
        <v>43</v>
      </c>
      <c r="B39" s="2" t="s">
        <v>10</v>
      </c>
      <c r="C39" s="13">
        <v>83</v>
      </c>
      <c r="D39" s="13">
        <v>7</v>
      </c>
      <c r="E39" s="13">
        <v>5</v>
      </c>
      <c r="F39" s="13">
        <v>2</v>
      </c>
      <c r="G39" s="13">
        <v>76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0" t="s">
        <v>43</v>
      </c>
      <c r="B40" s="2" t="s">
        <v>11</v>
      </c>
      <c r="C40" s="13">
        <v>278</v>
      </c>
      <c r="D40" s="13">
        <v>93</v>
      </c>
      <c r="E40" s="13">
        <v>80</v>
      </c>
      <c r="F40" s="13">
        <v>13</v>
      </c>
      <c r="G40" s="13">
        <v>185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0" t="s">
        <v>43</v>
      </c>
      <c r="B41" s="2" t="s">
        <v>12</v>
      </c>
      <c r="C41" s="13">
        <v>305</v>
      </c>
      <c r="D41" s="13">
        <v>245</v>
      </c>
      <c r="E41" s="13">
        <v>234</v>
      </c>
      <c r="F41" s="13">
        <v>11</v>
      </c>
      <c r="G41" s="13">
        <v>60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0" t="s">
        <v>43</v>
      </c>
      <c r="B42" s="2" t="s">
        <v>13</v>
      </c>
      <c r="C42" s="13">
        <v>294</v>
      </c>
      <c r="D42" s="13">
        <v>241</v>
      </c>
      <c r="E42" s="13">
        <v>225</v>
      </c>
      <c r="F42" s="13">
        <v>16</v>
      </c>
      <c r="G42" s="13">
        <v>53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0" t="s">
        <v>43</v>
      </c>
      <c r="B43" s="2" t="s">
        <v>14</v>
      </c>
      <c r="C43" s="13">
        <v>287</v>
      </c>
      <c r="D43" s="13">
        <v>257</v>
      </c>
      <c r="E43" s="13">
        <v>251</v>
      </c>
      <c r="F43" s="13">
        <v>6</v>
      </c>
      <c r="G43" s="13">
        <v>30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0" t="s">
        <v>43</v>
      </c>
      <c r="B44" s="2" t="s">
        <v>15</v>
      </c>
      <c r="C44" s="13">
        <v>284</v>
      </c>
      <c r="D44" s="13">
        <v>253</v>
      </c>
      <c r="E44" s="13">
        <v>248</v>
      </c>
      <c r="F44" s="13">
        <v>5</v>
      </c>
      <c r="G44" s="13">
        <v>31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0" t="s">
        <v>43</v>
      </c>
      <c r="B45" s="2" t="s">
        <v>16</v>
      </c>
      <c r="C45" s="13">
        <v>325</v>
      </c>
      <c r="D45" s="13">
        <v>277</v>
      </c>
      <c r="E45" s="13">
        <v>276</v>
      </c>
      <c r="F45" s="13">
        <v>1</v>
      </c>
      <c r="G45" s="13">
        <v>48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0" t="s">
        <v>43</v>
      </c>
      <c r="B46" s="2" t="s">
        <v>17</v>
      </c>
      <c r="C46" s="13">
        <v>230</v>
      </c>
      <c r="D46" s="13">
        <v>199</v>
      </c>
      <c r="E46" s="13">
        <v>197</v>
      </c>
      <c r="F46" s="13">
        <v>2</v>
      </c>
      <c r="G46" s="13">
        <v>31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0" t="s">
        <v>43</v>
      </c>
      <c r="B47" s="2" t="s">
        <v>18</v>
      </c>
      <c r="C47" s="13">
        <v>204</v>
      </c>
      <c r="D47" s="13">
        <v>164</v>
      </c>
      <c r="E47" s="13">
        <v>163</v>
      </c>
      <c r="F47" s="13">
        <v>1</v>
      </c>
      <c r="G47" s="13">
        <v>40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0" t="s">
        <v>43</v>
      </c>
      <c r="B48" s="2" t="s">
        <v>19</v>
      </c>
      <c r="C48" s="13">
        <v>195</v>
      </c>
      <c r="D48" s="13">
        <v>152</v>
      </c>
      <c r="E48" s="13">
        <v>152</v>
      </c>
      <c r="F48" s="13" t="s">
        <v>56</v>
      </c>
      <c r="G48" s="13">
        <v>43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0" t="s">
        <v>43</v>
      </c>
      <c r="B49" s="2" t="s">
        <v>20</v>
      </c>
      <c r="C49" s="13">
        <v>151</v>
      </c>
      <c r="D49" s="13">
        <v>80</v>
      </c>
      <c r="E49" s="13">
        <v>77</v>
      </c>
      <c r="F49" s="13">
        <v>3</v>
      </c>
      <c r="G49" s="13">
        <v>71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0" t="s">
        <v>43</v>
      </c>
      <c r="B50" s="2" t="s">
        <v>21</v>
      </c>
      <c r="C50" s="13">
        <v>128</v>
      </c>
      <c r="D50" s="13">
        <v>53</v>
      </c>
      <c r="E50" s="13">
        <v>53</v>
      </c>
      <c r="F50" s="13" t="s">
        <v>56</v>
      </c>
      <c r="G50" s="13">
        <v>75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0" t="s">
        <v>43</v>
      </c>
      <c r="B51" s="2" t="s">
        <v>22</v>
      </c>
      <c r="C51" s="13">
        <v>88</v>
      </c>
      <c r="D51" s="13">
        <v>31</v>
      </c>
      <c r="E51" s="13">
        <v>31</v>
      </c>
      <c r="F51" s="13" t="s">
        <v>56</v>
      </c>
      <c r="G51" s="13">
        <v>57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0" t="s">
        <v>43</v>
      </c>
      <c r="B52" s="2" t="s">
        <v>23</v>
      </c>
      <c r="C52" s="13">
        <v>66</v>
      </c>
      <c r="D52" s="13">
        <v>18</v>
      </c>
      <c r="E52" s="13">
        <v>18</v>
      </c>
      <c r="F52" s="13" t="s">
        <v>56</v>
      </c>
      <c r="G52" s="13">
        <v>48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2" t="s">
        <v>43</v>
      </c>
      <c r="B53" s="5" t="s">
        <v>24</v>
      </c>
      <c r="C53" s="14">
        <v>61</v>
      </c>
      <c r="D53" s="14">
        <v>5</v>
      </c>
      <c r="E53" s="14">
        <v>5</v>
      </c>
      <c r="F53" s="14" t="s">
        <v>56</v>
      </c>
      <c r="G53" s="14">
        <v>56</v>
      </c>
      <c r="H53" t="s">
        <v>43</v>
      </c>
      <c r="I53" t="s">
        <v>43</v>
      </c>
      <c r="K53" t="s">
        <v>43</v>
      </c>
      <c r="L53" t="s">
        <v>43</v>
      </c>
    </row>
    <row r="54" spans="1:12" s="27" customFormat="1" ht="35.1" customHeight="1">
      <c r="A54" s="18" t="s">
        <v>54</v>
      </c>
      <c r="B54" s="15" t="s">
        <v>43</v>
      </c>
      <c r="C54" s="16" t="s">
        <v>43</v>
      </c>
      <c r="D54" s="16" t="s">
        <v>43</v>
      </c>
      <c r="E54" s="16" t="s">
        <v>43</v>
      </c>
      <c r="F54" s="17" t="s">
        <v>43</v>
      </c>
      <c r="G54" s="17" t="s">
        <v>43</v>
      </c>
      <c r="J54" s="27" t="s">
        <v>43</v>
      </c>
    </row>
    <row r="55" spans="1:12">
      <c r="A55" s="18" t="s">
        <v>55</v>
      </c>
      <c r="B55" s="15" t="s">
        <v>43</v>
      </c>
      <c r="C55" s="16" t="s">
        <v>43</v>
      </c>
      <c r="D55" s="16" t="s">
        <v>43</v>
      </c>
      <c r="E55" s="16" t="s">
        <v>43</v>
      </c>
      <c r="F55" s="17" t="s">
        <v>43</v>
      </c>
      <c r="G55" s="17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65"/>
  <sheetViews>
    <sheetView showGridLines="0" zoomScaleNormal="100" workbookViewId="0"/>
  </sheetViews>
  <sheetFormatPr baseColWidth="10" defaultRowHeight="11.25"/>
  <cols>
    <col min="1" max="1" width="25.332031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36</v>
      </c>
      <c r="B2" s="25" t="s">
        <v>43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J2" s="26" t="s">
        <v>43</v>
      </c>
    </row>
    <row r="3" spans="1:12" ht="36.6" customHeight="1">
      <c r="A3" s="23" t="s">
        <v>2</v>
      </c>
      <c r="B3" s="23" t="s">
        <v>43</v>
      </c>
      <c r="C3" s="23" t="s">
        <v>3</v>
      </c>
      <c r="D3" s="23" t="s">
        <v>4</v>
      </c>
      <c r="E3" s="23" t="s">
        <v>43</v>
      </c>
      <c r="F3" s="23" t="s">
        <v>43</v>
      </c>
      <c r="G3" s="23" t="s">
        <v>43</v>
      </c>
    </row>
    <row r="4" spans="1:12" ht="28.9" customHeight="1">
      <c r="A4" s="23" t="s">
        <v>43</v>
      </c>
      <c r="B4" s="23" t="s">
        <v>43</v>
      </c>
      <c r="C4" s="23" t="s">
        <v>43</v>
      </c>
      <c r="D4" s="23" t="s">
        <v>5</v>
      </c>
      <c r="E4" s="23" t="s">
        <v>43</v>
      </c>
      <c r="F4" s="23" t="s">
        <v>43</v>
      </c>
      <c r="G4" s="23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23" t="s">
        <v>43</v>
      </c>
      <c r="B5" s="23" t="s">
        <v>43</v>
      </c>
      <c r="C5" s="23" t="s">
        <v>43</v>
      </c>
      <c r="D5" s="3" t="s">
        <v>7</v>
      </c>
      <c r="E5" s="3" t="s">
        <v>8</v>
      </c>
      <c r="F5" s="3" t="s">
        <v>9</v>
      </c>
      <c r="G5" s="23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19" t="s">
        <v>7</v>
      </c>
      <c r="B6" s="6" t="s">
        <v>43</v>
      </c>
      <c r="C6" s="12">
        <v>12218</v>
      </c>
      <c r="D6" s="12">
        <v>8791</v>
      </c>
      <c r="E6" s="12">
        <v>8386</v>
      </c>
      <c r="F6" s="12">
        <v>405</v>
      </c>
      <c r="G6" s="12">
        <v>3427</v>
      </c>
    </row>
    <row r="7" spans="1:12" ht="12" customHeight="1">
      <c r="A7" s="20" t="s">
        <v>43</v>
      </c>
      <c r="B7" s="2" t="s">
        <v>10</v>
      </c>
      <c r="C7" s="13">
        <v>261</v>
      </c>
      <c r="D7" s="13">
        <v>10</v>
      </c>
      <c r="E7" s="13">
        <v>6</v>
      </c>
      <c r="F7" s="13">
        <v>4</v>
      </c>
      <c r="G7" s="13">
        <v>251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0" t="s">
        <v>43</v>
      </c>
      <c r="B8" s="2" t="s">
        <v>11</v>
      </c>
      <c r="C8" s="13">
        <v>1097</v>
      </c>
      <c r="D8" s="13">
        <v>313</v>
      </c>
      <c r="E8" s="13">
        <v>259</v>
      </c>
      <c r="F8" s="13">
        <v>54</v>
      </c>
      <c r="G8" s="13">
        <v>784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0" t="s">
        <v>43</v>
      </c>
      <c r="B9" s="2" t="s">
        <v>12</v>
      </c>
      <c r="C9" s="13">
        <v>946</v>
      </c>
      <c r="D9" s="13">
        <v>746</v>
      </c>
      <c r="E9" s="13">
        <v>657</v>
      </c>
      <c r="F9" s="13">
        <v>89</v>
      </c>
      <c r="G9" s="13">
        <v>200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0" t="s">
        <v>43</v>
      </c>
      <c r="B10" s="2" t="s">
        <v>13</v>
      </c>
      <c r="C10" s="13">
        <v>1115</v>
      </c>
      <c r="D10" s="13">
        <v>972</v>
      </c>
      <c r="E10" s="13">
        <v>916</v>
      </c>
      <c r="F10" s="13">
        <v>56</v>
      </c>
      <c r="G10" s="13">
        <v>143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0" t="s">
        <v>43</v>
      </c>
      <c r="B11" s="2" t="s">
        <v>14</v>
      </c>
      <c r="C11" s="13">
        <v>1300</v>
      </c>
      <c r="D11" s="13">
        <v>1182</v>
      </c>
      <c r="E11" s="13">
        <v>1137</v>
      </c>
      <c r="F11" s="13">
        <v>45</v>
      </c>
      <c r="G11" s="13">
        <v>118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0" t="s">
        <v>43</v>
      </c>
      <c r="B12" s="2" t="s">
        <v>15</v>
      </c>
      <c r="C12" s="13">
        <v>1318</v>
      </c>
      <c r="D12" s="13">
        <v>1197</v>
      </c>
      <c r="E12" s="13">
        <v>1152</v>
      </c>
      <c r="F12" s="13">
        <v>45</v>
      </c>
      <c r="G12" s="13">
        <v>121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0" t="s">
        <v>43</v>
      </c>
      <c r="B13" s="2" t="s">
        <v>16</v>
      </c>
      <c r="C13" s="13">
        <v>1342</v>
      </c>
      <c r="D13" s="13">
        <v>1188</v>
      </c>
      <c r="E13" s="13">
        <v>1149</v>
      </c>
      <c r="F13" s="13">
        <v>39</v>
      </c>
      <c r="G13" s="13">
        <v>154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0" t="s">
        <v>43</v>
      </c>
      <c r="B14" s="2" t="s">
        <v>17</v>
      </c>
      <c r="C14" s="13">
        <v>1181</v>
      </c>
      <c r="D14" s="13">
        <v>1055</v>
      </c>
      <c r="E14" s="13">
        <v>1025</v>
      </c>
      <c r="F14" s="13">
        <v>30</v>
      </c>
      <c r="G14" s="13">
        <v>126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0" t="s">
        <v>43</v>
      </c>
      <c r="B15" s="2" t="s">
        <v>18</v>
      </c>
      <c r="C15" s="13">
        <v>973</v>
      </c>
      <c r="D15" s="13">
        <v>835</v>
      </c>
      <c r="E15" s="13">
        <v>818</v>
      </c>
      <c r="F15" s="13">
        <v>17</v>
      </c>
      <c r="G15" s="13">
        <v>138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0" t="s">
        <v>43</v>
      </c>
      <c r="B16" s="2" t="s">
        <v>19</v>
      </c>
      <c r="C16" s="13">
        <v>794</v>
      </c>
      <c r="D16" s="13">
        <v>586</v>
      </c>
      <c r="E16" s="13">
        <v>576</v>
      </c>
      <c r="F16" s="13">
        <v>10</v>
      </c>
      <c r="G16" s="13">
        <v>208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0" t="s">
        <v>43</v>
      </c>
      <c r="B17" s="2" t="s">
        <v>20</v>
      </c>
      <c r="C17" s="13">
        <v>641</v>
      </c>
      <c r="D17" s="13">
        <v>382</v>
      </c>
      <c r="E17" s="13">
        <v>376</v>
      </c>
      <c r="F17" s="13">
        <v>6</v>
      </c>
      <c r="G17" s="13">
        <v>259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0" t="s">
        <v>43</v>
      </c>
      <c r="B18" s="2" t="s">
        <v>21</v>
      </c>
      <c r="C18" s="13">
        <v>450</v>
      </c>
      <c r="D18" s="13">
        <v>183</v>
      </c>
      <c r="E18" s="13">
        <v>179</v>
      </c>
      <c r="F18" s="13">
        <v>4</v>
      </c>
      <c r="G18" s="13">
        <v>267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0" t="s">
        <v>43</v>
      </c>
      <c r="B19" s="2" t="s">
        <v>22</v>
      </c>
      <c r="C19" s="13">
        <v>347</v>
      </c>
      <c r="D19" s="13">
        <v>90</v>
      </c>
      <c r="E19" s="13">
        <v>87</v>
      </c>
      <c r="F19" s="13">
        <v>3</v>
      </c>
      <c r="G19" s="13">
        <v>257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0" t="s">
        <v>43</v>
      </c>
      <c r="B20" s="2" t="s">
        <v>23</v>
      </c>
      <c r="C20" s="13">
        <v>248</v>
      </c>
      <c r="D20" s="13">
        <v>31</v>
      </c>
      <c r="E20" s="13">
        <v>28</v>
      </c>
      <c r="F20" s="13">
        <v>3</v>
      </c>
      <c r="G20" s="13">
        <v>217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0" t="s">
        <v>43</v>
      </c>
      <c r="B21" s="2" t="s">
        <v>24</v>
      </c>
      <c r="C21" s="13">
        <v>205</v>
      </c>
      <c r="D21" s="13">
        <v>21</v>
      </c>
      <c r="E21" s="13">
        <v>21</v>
      </c>
      <c r="F21" s="13" t="s">
        <v>56</v>
      </c>
      <c r="G21" s="13">
        <v>184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1" t="s">
        <v>25</v>
      </c>
      <c r="B22" s="4" t="s">
        <v>43</v>
      </c>
      <c r="C22" s="12">
        <v>6185</v>
      </c>
      <c r="D22" s="12">
        <v>4027</v>
      </c>
      <c r="E22" s="12">
        <v>3773</v>
      </c>
      <c r="F22" s="12">
        <v>254</v>
      </c>
      <c r="G22" s="12">
        <v>2158</v>
      </c>
    </row>
    <row r="23" spans="1:12" ht="12" customHeight="1">
      <c r="A23" s="20" t="s">
        <v>43</v>
      </c>
      <c r="B23" s="2" t="s">
        <v>10</v>
      </c>
      <c r="C23" s="13">
        <v>131</v>
      </c>
      <c r="D23" s="13">
        <v>4</v>
      </c>
      <c r="E23" s="13">
        <v>3</v>
      </c>
      <c r="F23" s="13">
        <v>1</v>
      </c>
      <c r="G23" s="13">
        <v>127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0" t="s">
        <v>43</v>
      </c>
      <c r="B24" s="2" t="s">
        <v>11</v>
      </c>
      <c r="C24" s="13">
        <v>543</v>
      </c>
      <c r="D24" s="13">
        <v>132</v>
      </c>
      <c r="E24" s="13">
        <v>104</v>
      </c>
      <c r="F24" s="13">
        <v>28</v>
      </c>
      <c r="G24" s="13">
        <v>411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0" t="s">
        <v>43</v>
      </c>
      <c r="B25" s="2" t="s">
        <v>12</v>
      </c>
      <c r="C25" s="13">
        <v>457</v>
      </c>
      <c r="D25" s="13">
        <v>332</v>
      </c>
      <c r="E25" s="13">
        <v>279</v>
      </c>
      <c r="F25" s="13">
        <v>53</v>
      </c>
      <c r="G25" s="13">
        <v>125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0" t="s">
        <v>43</v>
      </c>
      <c r="B26" s="2" t="s">
        <v>13</v>
      </c>
      <c r="C26" s="13">
        <v>539</v>
      </c>
      <c r="D26" s="13">
        <v>444</v>
      </c>
      <c r="E26" s="13">
        <v>399</v>
      </c>
      <c r="F26" s="13">
        <v>45</v>
      </c>
      <c r="G26" s="13">
        <v>95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0" t="s">
        <v>43</v>
      </c>
      <c r="B27" s="2" t="s">
        <v>14</v>
      </c>
      <c r="C27" s="13">
        <v>668</v>
      </c>
      <c r="D27" s="13">
        <v>578</v>
      </c>
      <c r="E27" s="13">
        <v>542</v>
      </c>
      <c r="F27" s="13">
        <v>36</v>
      </c>
      <c r="G27" s="13">
        <v>90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0" t="s">
        <v>43</v>
      </c>
      <c r="B28" s="2" t="s">
        <v>15</v>
      </c>
      <c r="C28" s="13">
        <v>675</v>
      </c>
      <c r="D28" s="13">
        <v>582</v>
      </c>
      <c r="E28" s="13">
        <v>558</v>
      </c>
      <c r="F28" s="13">
        <v>24</v>
      </c>
      <c r="G28" s="13">
        <v>93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0" t="s">
        <v>43</v>
      </c>
      <c r="B29" s="2" t="s">
        <v>16</v>
      </c>
      <c r="C29" s="13">
        <v>704</v>
      </c>
      <c r="D29" s="13">
        <v>580</v>
      </c>
      <c r="E29" s="13">
        <v>555</v>
      </c>
      <c r="F29" s="13">
        <v>25</v>
      </c>
      <c r="G29" s="13">
        <v>124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0" t="s">
        <v>43</v>
      </c>
      <c r="B30" s="2" t="s">
        <v>17</v>
      </c>
      <c r="C30" s="13">
        <v>591</v>
      </c>
      <c r="D30" s="13">
        <v>497</v>
      </c>
      <c r="E30" s="13">
        <v>478</v>
      </c>
      <c r="F30" s="13">
        <v>19</v>
      </c>
      <c r="G30" s="13">
        <v>94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0" t="s">
        <v>43</v>
      </c>
      <c r="B31" s="2" t="s">
        <v>18</v>
      </c>
      <c r="C31" s="13">
        <v>483</v>
      </c>
      <c r="D31" s="13">
        <v>393</v>
      </c>
      <c r="E31" s="13">
        <v>380</v>
      </c>
      <c r="F31" s="13">
        <v>13</v>
      </c>
      <c r="G31" s="13">
        <v>90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0" t="s">
        <v>43</v>
      </c>
      <c r="B32" s="2" t="s">
        <v>19</v>
      </c>
      <c r="C32" s="13">
        <v>401</v>
      </c>
      <c r="D32" s="13">
        <v>241</v>
      </c>
      <c r="E32" s="13">
        <v>236</v>
      </c>
      <c r="F32" s="13">
        <v>5</v>
      </c>
      <c r="G32" s="13">
        <v>160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0" t="s">
        <v>43</v>
      </c>
      <c r="B33" s="2" t="s">
        <v>20</v>
      </c>
      <c r="C33" s="13">
        <v>324</v>
      </c>
      <c r="D33" s="13">
        <v>138</v>
      </c>
      <c r="E33" s="13">
        <v>136</v>
      </c>
      <c r="F33" s="13">
        <v>2</v>
      </c>
      <c r="G33" s="13">
        <v>186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0" t="s">
        <v>43</v>
      </c>
      <c r="B34" s="2" t="s">
        <v>21</v>
      </c>
      <c r="C34" s="13">
        <v>219</v>
      </c>
      <c r="D34" s="13">
        <v>56</v>
      </c>
      <c r="E34" s="13">
        <v>55</v>
      </c>
      <c r="F34" s="13">
        <v>1</v>
      </c>
      <c r="G34" s="13">
        <v>163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0" t="s">
        <v>43</v>
      </c>
      <c r="B35" s="2" t="s">
        <v>22</v>
      </c>
      <c r="C35" s="13">
        <v>198</v>
      </c>
      <c r="D35" s="13">
        <v>32</v>
      </c>
      <c r="E35" s="13">
        <v>31</v>
      </c>
      <c r="F35" s="13">
        <v>1</v>
      </c>
      <c r="G35" s="13">
        <v>166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0" t="s">
        <v>43</v>
      </c>
      <c r="B36" s="2" t="s">
        <v>23</v>
      </c>
      <c r="C36" s="13">
        <v>126</v>
      </c>
      <c r="D36" s="13">
        <v>10</v>
      </c>
      <c r="E36" s="13">
        <v>9</v>
      </c>
      <c r="F36" s="13">
        <v>1</v>
      </c>
      <c r="G36" s="13">
        <v>116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0" t="s">
        <v>43</v>
      </c>
      <c r="B37" s="2" t="s">
        <v>24</v>
      </c>
      <c r="C37" s="13">
        <v>126</v>
      </c>
      <c r="D37" s="13">
        <v>8</v>
      </c>
      <c r="E37" s="13">
        <v>8</v>
      </c>
      <c r="F37" s="13" t="s">
        <v>56</v>
      </c>
      <c r="G37" s="13">
        <v>118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1" t="s">
        <v>26</v>
      </c>
      <c r="B38" s="4" t="s">
        <v>43</v>
      </c>
      <c r="C38" s="12">
        <v>6033</v>
      </c>
      <c r="D38" s="12">
        <v>4764</v>
      </c>
      <c r="E38" s="12">
        <v>4613</v>
      </c>
      <c r="F38" s="12">
        <v>151</v>
      </c>
      <c r="G38" s="12">
        <v>1269</v>
      </c>
    </row>
    <row r="39" spans="1:12" ht="12" customHeight="1">
      <c r="A39" s="20" t="s">
        <v>43</v>
      </c>
      <c r="B39" s="2" t="s">
        <v>10</v>
      </c>
      <c r="C39" s="13">
        <v>130</v>
      </c>
      <c r="D39" s="13">
        <v>6</v>
      </c>
      <c r="E39" s="13">
        <v>3</v>
      </c>
      <c r="F39" s="13">
        <v>3</v>
      </c>
      <c r="G39" s="13">
        <v>124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0" t="s">
        <v>43</v>
      </c>
      <c r="B40" s="2" t="s">
        <v>11</v>
      </c>
      <c r="C40" s="13">
        <v>554</v>
      </c>
      <c r="D40" s="13">
        <v>181</v>
      </c>
      <c r="E40" s="13">
        <v>155</v>
      </c>
      <c r="F40" s="13">
        <v>26</v>
      </c>
      <c r="G40" s="13">
        <v>373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0" t="s">
        <v>43</v>
      </c>
      <c r="B41" s="2" t="s">
        <v>12</v>
      </c>
      <c r="C41" s="13">
        <v>489</v>
      </c>
      <c r="D41" s="13">
        <v>414</v>
      </c>
      <c r="E41" s="13">
        <v>378</v>
      </c>
      <c r="F41" s="13">
        <v>36</v>
      </c>
      <c r="G41" s="13">
        <v>75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0" t="s">
        <v>43</v>
      </c>
      <c r="B42" s="2" t="s">
        <v>13</v>
      </c>
      <c r="C42" s="13">
        <v>576</v>
      </c>
      <c r="D42" s="13">
        <v>528</v>
      </c>
      <c r="E42" s="13">
        <v>517</v>
      </c>
      <c r="F42" s="13">
        <v>11</v>
      </c>
      <c r="G42" s="13">
        <v>48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0" t="s">
        <v>43</v>
      </c>
      <c r="B43" s="2" t="s">
        <v>14</v>
      </c>
      <c r="C43" s="13">
        <v>632</v>
      </c>
      <c r="D43" s="13">
        <v>604</v>
      </c>
      <c r="E43" s="13">
        <v>595</v>
      </c>
      <c r="F43" s="13">
        <v>9</v>
      </c>
      <c r="G43" s="13">
        <v>28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0" t="s">
        <v>43</v>
      </c>
      <c r="B44" s="2" t="s">
        <v>15</v>
      </c>
      <c r="C44" s="13">
        <v>643</v>
      </c>
      <c r="D44" s="13">
        <v>615</v>
      </c>
      <c r="E44" s="13">
        <v>594</v>
      </c>
      <c r="F44" s="13">
        <v>21</v>
      </c>
      <c r="G44" s="13">
        <v>28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0" t="s">
        <v>43</v>
      </c>
      <c r="B45" s="2" t="s">
        <v>16</v>
      </c>
      <c r="C45" s="13">
        <v>638</v>
      </c>
      <c r="D45" s="13">
        <v>608</v>
      </c>
      <c r="E45" s="13">
        <v>594</v>
      </c>
      <c r="F45" s="13">
        <v>14</v>
      </c>
      <c r="G45" s="13">
        <v>30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0" t="s">
        <v>43</v>
      </c>
      <c r="B46" s="2" t="s">
        <v>17</v>
      </c>
      <c r="C46" s="13">
        <v>590</v>
      </c>
      <c r="D46" s="13">
        <v>558</v>
      </c>
      <c r="E46" s="13">
        <v>547</v>
      </c>
      <c r="F46" s="13">
        <v>11</v>
      </c>
      <c r="G46" s="13">
        <v>32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0" t="s">
        <v>43</v>
      </c>
      <c r="B47" s="2" t="s">
        <v>18</v>
      </c>
      <c r="C47" s="13">
        <v>490</v>
      </c>
      <c r="D47" s="13">
        <v>442</v>
      </c>
      <c r="E47" s="13">
        <v>438</v>
      </c>
      <c r="F47" s="13">
        <v>4</v>
      </c>
      <c r="G47" s="13">
        <v>48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0" t="s">
        <v>43</v>
      </c>
      <c r="B48" s="2" t="s">
        <v>19</v>
      </c>
      <c r="C48" s="13">
        <v>393</v>
      </c>
      <c r="D48" s="13">
        <v>345</v>
      </c>
      <c r="E48" s="13">
        <v>340</v>
      </c>
      <c r="F48" s="13">
        <v>5</v>
      </c>
      <c r="G48" s="13">
        <v>48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0" t="s">
        <v>43</v>
      </c>
      <c r="B49" s="2" t="s">
        <v>20</v>
      </c>
      <c r="C49" s="13">
        <v>317</v>
      </c>
      <c r="D49" s="13">
        <v>244</v>
      </c>
      <c r="E49" s="13">
        <v>240</v>
      </c>
      <c r="F49" s="13">
        <v>4</v>
      </c>
      <c r="G49" s="13">
        <v>73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0" t="s">
        <v>43</v>
      </c>
      <c r="B50" s="2" t="s">
        <v>21</v>
      </c>
      <c r="C50" s="13">
        <v>231</v>
      </c>
      <c r="D50" s="13">
        <v>127</v>
      </c>
      <c r="E50" s="13">
        <v>124</v>
      </c>
      <c r="F50" s="13">
        <v>3</v>
      </c>
      <c r="G50" s="13">
        <v>104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0" t="s">
        <v>43</v>
      </c>
      <c r="B51" s="2" t="s">
        <v>22</v>
      </c>
      <c r="C51" s="13">
        <v>149</v>
      </c>
      <c r="D51" s="13">
        <v>58</v>
      </c>
      <c r="E51" s="13">
        <v>56</v>
      </c>
      <c r="F51" s="13">
        <v>2</v>
      </c>
      <c r="G51" s="13">
        <v>91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0" t="s">
        <v>43</v>
      </c>
      <c r="B52" s="2" t="s">
        <v>23</v>
      </c>
      <c r="C52" s="13">
        <v>122</v>
      </c>
      <c r="D52" s="13">
        <v>21</v>
      </c>
      <c r="E52" s="13">
        <v>19</v>
      </c>
      <c r="F52" s="13">
        <v>2</v>
      </c>
      <c r="G52" s="13">
        <v>101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2" t="s">
        <v>43</v>
      </c>
      <c r="B53" s="5" t="s">
        <v>24</v>
      </c>
      <c r="C53" s="14">
        <v>79</v>
      </c>
      <c r="D53" s="14">
        <v>13</v>
      </c>
      <c r="E53" s="14">
        <v>13</v>
      </c>
      <c r="F53" s="14" t="s">
        <v>56</v>
      </c>
      <c r="G53" s="14">
        <v>66</v>
      </c>
      <c r="H53" t="s">
        <v>43</v>
      </c>
      <c r="I53" t="s">
        <v>43</v>
      </c>
      <c r="K53" t="s">
        <v>43</v>
      </c>
      <c r="L53" t="s">
        <v>43</v>
      </c>
    </row>
    <row r="54" spans="1:12" s="27" customFormat="1" ht="35.1" customHeight="1">
      <c r="A54" s="18" t="s">
        <v>54</v>
      </c>
      <c r="B54" s="15" t="s">
        <v>43</v>
      </c>
      <c r="C54" s="16" t="s">
        <v>43</v>
      </c>
      <c r="D54" s="16" t="s">
        <v>43</v>
      </c>
      <c r="E54" s="16" t="s">
        <v>43</v>
      </c>
      <c r="F54" s="17" t="s">
        <v>43</v>
      </c>
      <c r="G54" s="17" t="s">
        <v>43</v>
      </c>
      <c r="J54" s="27" t="s">
        <v>43</v>
      </c>
    </row>
    <row r="55" spans="1:12">
      <c r="A55" s="18" t="s">
        <v>55</v>
      </c>
      <c r="B55" s="15" t="s">
        <v>43</v>
      </c>
      <c r="C55" s="16" t="s">
        <v>43</v>
      </c>
      <c r="D55" s="16" t="s">
        <v>43</v>
      </c>
      <c r="E55" s="16" t="s">
        <v>43</v>
      </c>
      <c r="F55" s="17" t="s">
        <v>43</v>
      </c>
      <c r="G55" s="17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65"/>
  <sheetViews>
    <sheetView showGridLines="0" zoomScaleNormal="100" workbookViewId="0"/>
  </sheetViews>
  <sheetFormatPr baseColWidth="10" defaultRowHeight="11.25"/>
  <cols>
    <col min="1" max="1" width="22.16406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37</v>
      </c>
      <c r="B2" s="25" t="s">
        <v>43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J2" s="26" t="s">
        <v>43</v>
      </c>
    </row>
    <row r="3" spans="1:12" ht="36.6" customHeight="1">
      <c r="A3" s="23" t="s">
        <v>2</v>
      </c>
      <c r="B3" s="23" t="s">
        <v>43</v>
      </c>
      <c r="C3" s="23" t="s">
        <v>3</v>
      </c>
      <c r="D3" s="23" t="s">
        <v>4</v>
      </c>
      <c r="E3" s="23" t="s">
        <v>43</v>
      </c>
      <c r="F3" s="23" t="s">
        <v>43</v>
      </c>
      <c r="G3" s="23" t="s">
        <v>43</v>
      </c>
    </row>
    <row r="4" spans="1:12" ht="28.9" customHeight="1">
      <c r="A4" s="23" t="s">
        <v>43</v>
      </c>
      <c r="B4" s="23" t="s">
        <v>43</v>
      </c>
      <c r="C4" s="23" t="s">
        <v>43</v>
      </c>
      <c r="D4" s="23" t="s">
        <v>5</v>
      </c>
      <c r="E4" s="23" t="s">
        <v>43</v>
      </c>
      <c r="F4" s="23" t="s">
        <v>43</v>
      </c>
      <c r="G4" s="23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23" t="s">
        <v>43</v>
      </c>
      <c r="B5" s="23" t="s">
        <v>43</v>
      </c>
      <c r="C5" s="23" t="s">
        <v>43</v>
      </c>
      <c r="D5" s="3" t="s">
        <v>7</v>
      </c>
      <c r="E5" s="3" t="s">
        <v>8</v>
      </c>
      <c r="F5" s="3" t="s">
        <v>9</v>
      </c>
      <c r="G5" s="23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19" t="s">
        <v>7</v>
      </c>
      <c r="B6" s="6" t="s">
        <v>43</v>
      </c>
      <c r="C6" s="12">
        <v>7303</v>
      </c>
      <c r="D6" s="12">
        <v>4937</v>
      </c>
      <c r="E6" s="12">
        <v>4713</v>
      </c>
      <c r="F6" s="12">
        <v>224</v>
      </c>
      <c r="G6" s="12">
        <v>2366</v>
      </c>
    </row>
    <row r="7" spans="1:12" ht="12" customHeight="1">
      <c r="A7" s="20" t="s">
        <v>43</v>
      </c>
      <c r="B7" s="2" t="s">
        <v>10</v>
      </c>
      <c r="C7" s="13">
        <v>144</v>
      </c>
      <c r="D7" s="13">
        <v>1</v>
      </c>
      <c r="E7" s="13">
        <v>1</v>
      </c>
      <c r="F7" s="13" t="s">
        <v>56</v>
      </c>
      <c r="G7" s="13">
        <v>143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0" t="s">
        <v>43</v>
      </c>
      <c r="B8" s="2" t="s">
        <v>11</v>
      </c>
      <c r="C8" s="13">
        <v>607</v>
      </c>
      <c r="D8" s="13">
        <v>139</v>
      </c>
      <c r="E8" s="13">
        <v>118</v>
      </c>
      <c r="F8" s="13">
        <v>21</v>
      </c>
      <c r="G8" s="13">
        <v>468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0" t="s">
        <v>43</v>
      </c>
      <c r="B9" s="2" t="s">
        <v>12</v>
      </c>
      <c r="C9" s="13">
        <v>607</v>
      </c>
      <c r="D9" s="13">
        <v>419</v>
      </c>
      <c r="E9" s="13">
        <v>365</v>
      </c>
      <c r="F9" s="13">
        <v>54</v>
      </c>
      <c r="G9" s="13">
        <v>188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0" t="s">
        <v>43</v>
      </c>
      <c r="B10" s="2" t="s">
        <v>13</v>
      </c>
      <c r="C10" s="13">
        <v>773</v>
      </c>
      <c r="D10" s="13">
        <v>646</v>
      </c>
      <c r="E10" s="13">
        <v>602</v>
      </c>
      <c r="F10" s="13">
        <v>44</v>
      </c>
      <c r="G10" s="13">
        <v>127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0" t="s">
        <v>43</v>
      </c>
      <c r="B11" s="2" t="s">
        <v>14</v>
      </c>
      <c r="C11" s="13">
        <v>771</v>
      </c>
      <c r="D11" s="13">
        <v>678</v>
      </c>
      <c r="E11" s="13">
        <v>650</v>
      </c>
      <c r="F11" s="13">
        <v>28</v>
      </c>
      <c r="G11" s="13">
        <v>93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0" t="s">
        <v>43</v>
      </c>
      <c r="B12" s="2" t="s">
        <v>15</v>
      </c>
      <c r="C12" s="13">
        <v>702</v>
      </c>
      <c r="D12" s="13">
        <v>632</v>
      </c>
      <c r="E12" s="13">
        <v>614</v>
      </c>
      <c r="F12" s="13">
        <v>18</v>
      </c>
      <c r="G12" s="13">
        <v>70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0" t="s">
        <v>43</v>
      </c>
      <c r="B13" s="2" t="s">
        <v>16</v>
      </c>
      <c r="C13" s="13">
        <v>786</v>
      </c>
      <c r="D13" s="13">
        <v>685</v>
      </c>
      <c r="E13" s="13">
        <v>663</v>
      </c>
      <c r="F13" s="13">
        <v>22</v>
      </c>
      <c r="G13" s="13">
        <v>101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0" t="s">
        <v>43</v>
      </c>
      <c r="B14" s="2" t="s">
        <v>17</v>
      </c>
      <c r="C14" s="13">
        <v>745</v>
      </c>
      <c r="D14" s="13">
        <v>645</v>
      </c>
      <c r="E14" s="13">
        <v>627</v>
      </c>
      <c r="F14" s="13">
        <v>18</v>
      </c>
      <c r="G14" s="13">
        <v>100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0" t="s">
        <v>43</v>
      </c>
      <c r="B15" s="2" t="s">
        <v>18</v>
      </c>
      <c r="C15" s="13">
        <v>575</v>
      </c>
      <c r="D15" s="13">
        <v>443</v>
      </c>
      <c r="E15" s="13">
        <v>437</v>
      </c>
      <c r="F15" s="13">
        <v>6</v>
      </c>
      <c r="G15" s="13">
        <v>132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0" t="s">
        <v>43</v>
      </c>
      <c r="B16" s="2" t="s">
        <v>19</v>
      </c>
      <c r="C16" s="13">
        <v>488</v>
      </c>
      <c r="D16" s="13">
        <v>332</v>
      </c>
      <c r="E16" s="13">
        <v>328</v>
      </c>
      <c r="F16" s="13">
        <v>4</v>
      </c>
      <c r="G16" s="13">
        <v>156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0" t="s">
        <v>43</v>
      </c>
      <c r="B17" s="2" t="s">
        <v>20</v>
      </c>
      <c r="C17" s="13">
        <v>335</v>
      </c>
      <c r="D17" s="13">
        <v>149</v>
      </c>
      <c r="E17" s="13">
        <v>145</v>
      </c>
      <c r="F17" s="13">
        <v>4</v>
      </c>
      <c r="G17" s="13">
        <v>186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0" t="s">
        <v>43</v>
      </c>
      <c r="B18" s="2" t="s">
        <v>21</v>
      </c>
      <c r="C18" s="13">
        <v>265</v>
      </c>
      <c r="D18" s="13">
        <v>83</v>
      </c>
      <c r="E18" s="13">
        <v>80</v>
      </c>
      <c r="F18" s="13">
        <v>3</v>
      </c>
      <c r="G18" s="13">
        <v>182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0" t="s">
        <v>43</v>
      </c>
      <c r="B19" s="2" t="s">
        <v>22</v>
      </c>
      <c r="C19" s="13">
        <v>192</v>
      </c>
      <c r="D19" s="13">
        <v>48</v>
      </c>
      <c r="E19" s="13">
        <v>46</v>
      </c>
      <c r="F19" s="13">
        <v>2</v>
      </c>
      <c r="G19" s="13">
        <v>144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0" t="s">
        <v>43</v>
      </c>
      <c r="B20" s="2" t="s">
        <v>23</v>
      </c>
      <c r="C20" s="13">
        <v>153</v>
      </c>
      <c r="D20" s="13">
        <v>23</v>
      </c>
      <c r="E20" s="13">
        <v>23</v>
      </c>
      <c r="F20" s="13" t="s">
        <v>56</v>
      </c>
      <c r="G20" s="13">
        <v>130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0" t="s">
        <v>43</v>
      </c>
      <c r="B21" s="2" t="s">
        <v>24</v>
      </c>
      <c r="C21" s="13">
        <v>160</v>
      </c>
      <c r="D21" s="13">
        <v>14</v>
      </c>
      <c r="E21" s="13">
        <v>14</v>
      </c>
      <c r="F21" s="13" t="s">
        <v>56</v>
      </c>
      <c r="G21" s="13">
        <v>146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1" t="s">
        <v>25</v>
      </c>
      <c r="B22" s="4" t="s">
        <v>43</v>
      </c>
      <c r="C22" s="12">
        <v>3546</v>
      </c>
      <c r="D22" s="12">
        <v>2214</v>
      </c>
      <c r="E22" s="12">
        <v>2071</v>
      </c>
      <c r="F22" s="12">
        <v>143</v>
      </c>
      <c r="G22" s="12">
        <v>1332</v>
      </c>
    </row>
    <row r="23" spans="1:12" ht="12" customHeight="1">
      <c r="A23" s="20" t="s">
        <v>43</v>
      </c>
      <c r="B23" s="2" t="s">
        <v>10</v>
      </c>
      <c r="C23" s="13">
        <v>69</v>
      </c>
      <c r="D23" s="13" t="s">
        <v>56</v>
      </c>
      <c r="E23" s="13" t="s">
        <v>56</v>
      </c>
      <c r="F23" s="13" t="s">
        <v>56</v>
      </c>
      <c r="G23" s="13">
        <v>69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0" t="s">
        <v>43</v>
      </c>
      <c r="B24" s="2" t="s">
        <v>11</v>
      </c>
      <c r="C24" s="13">
        <v>297</v>
      </c>
      <c r="D24" s="13">
        <v>57</v>
      </c>
      <c r="E24" s="13">
        <v>44</v>
      </c>
      <c r="F24" s="13">
        <v>13</v>
      </c>
      <c r="G24" s="13">
        <v>240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0" t="s">
        <v>43</v>
      </c>
      <c r="B25" s="2" t="s">
        <v>12</v>
      </c>
      <c r="C25" s="13">
        <v>295</v>
      </c>
      <c r="D25" s="13">
        <v>187</v>
      </c>
      <c r="E25" s="13">
        <v>144</v>
      </c>
      <c r="F25" s="13">
        <v>43</v>
      </c>
      <c r="G25" s="13">
        <v>108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0" t="s">
        <v>43</v>
      </c>
      <c r="B26" s="2" t="s">
        <v>13</v>
      </c>
      <c r="C26" s="13">
        <v>378</v>
      </c>
      <c r="D26" s="13">
        <v>310</v>
      </c>
      <c r="E26" s="13">
        <v>280</v>
      </c>
      <c r="F26" s="13">
        <v>30</v>
      </c>
      <c r="G26" s="13">
        <v>68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0" t="s">
        <v>43</v>
      </c>
      <c r="B27" s="2" t="s">
        <v>14</v>
      </c>
      <c r="C27" s="13">
        <v>374</v>
      </c>
      <c r="D27" s="13">
        <v>311</v>
      </c>
      <c r="E27" s="13">
        <v>295</v>
      </c>
      <c r="F27" s="13">
        <v>16</v>
      </c>
      <c r="G27" s="13">
        <v>63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0" t="s">
        <v>43</v>
      </c>
      <c r="B28" s="2" t="s">
        <v>15</v>
      </c>
      <c r="C28" s="13">
        <v>372</v>
      </c>
      <c r="D28" s="13">
        <v>325</v>
      </c>
      <c r="E28" s="13">
        <v>312</v>
      </c>
      <c r="F28" s="13">
        <v>13</v>
      </c>
      <c r="G28" s="13">
        <v>47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0" t="s">
        <v>43</v>
      </c>
      <c r="B29" s="2" t="s">
        <v>16</v>
      </c>
      <c r="C29" s="13">
        <v>393</v>
      </c>
      <c r="D29" s="13">
        <v>328</v>
      </c>
      <c r="E29" s="13">
        <v>318</v>
      </c>
      <c r="F29" s="13">
        <v>10</v>
      </c>
      <c r="G29" s="13">
        <v>65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0" t="s">
        <v>43</v>
      </c>
      <c r="B30" s="2" t="s">
        <v>17</v>
      </c>
      <c r="C30" s="13">
        <v>349</v>
      </c>
      <c r="D30" s="13">
        <v>287</v>
      </c>
      <c r="E30" s="13">
        <v>276</v>
      </c>
      <c r="F30" s="13">
        <v>11</v>
      </c>
      <c r="G30" s="13">
        <v>62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0" t="s">
        <v>43</v>
      </c>
      <c r="B31" s="2" t="s">
        <v>18</v>
      </c>
      <c r="C31" s="13">
        <v>256</v>
      </c>
      <c r="D31" s="13">
        <v>177</v>
      </c>
      <c r="E31" s="13">
        <v>173</v>
      </c>
      <c r="F31" s="13">
        <v>4</v>
      </c>
      <c r="G31" s="13">
        <v>79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0" t="s">
        <v>43</v>
      </c>
      <c r="B32" s="2" t="s">
        <v>19</v>
      </c>
      <c r="C32" s="13">
        <v>233</v>
      </c>
      <c r="D32" s="13">
        <v>126</v>
      </c>
      <c r="E32" s="13">
        <v>124</v>
      </c>
      <c r="F32" s="13">
        <v>2</v>
      </c>
      <c r="G32" s="13">
        <v>107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0" t="s">
        <v>43</v>
      </c>
      <c r="B33" s="2" t="s">
        <v>20</v>
      </c>
      <c r="C33" s="13">
        <v>146</v>
      </c>
      <c r="D33" s="13">
        <v>50</v>
      </c>
      <c r="E33" s="13">
        <v>50</v>
      </c>
      <c r="F33" s="13" t="s">
        <v>56</v>
      </c>
      <c r="G33" s="13">
        <v>96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0" t="s">
        <v>43</v>
      </c>
      <c r="B34" s="2" t="s">
        <v>21</v>
      </c>
      <c r="C34" s="13">
        <v>124</v>
      </c>
      <c r="D34" s="13">
        <v>27</v>
      </c>
      <c r="E34" s="13">
        <v>26</v>
      </c>
      <c r="F34" s="13">
        <v>1</v>
      </c>
      <c r="G34" s="13">
        <v>97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0" t="s">
        <v>43</v>
      </c>
      <c r="B35" s="2" t="s">
        <v>22</v>
      </c>
      <c r="C35" s="13">
        <v>89</v>
      </c>
      <c r="D35" s="13">
        <v>17</v>
      </c>
      <c r="E35" s="13">
        <v>17</v>
      </c>
      <c r="F35" s="13" t="s">
        <v>56</v>
      </c>
      <c r="G35" s="13">
        <v>72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0" t="s">
        <v>43</v>
      </c>
      <c r="B36" s="2" t="s">
        <v>23</v>
      </c>
      <c r="C36" s="13">
        <v>76</v>
      </c>
      <c r="D36" s="13">
        <v>6</v>
      </c>
      <c r="E36" s="13">
        <v>6</v>
      </c>
      <c r="F36" s="13" t="s">
        <v>56</v>
      </c>
      <c r="G36" s="13">
        <v>70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0" t="s">
        <v>43</v>
      </c>
      <c r="B37" s="2" t="s">
        <v>24</v>
      </c>
      <c r="C37" s="13">
        <v>95</v>
      </c>
      <c r="D37" s="13">
        <v>6</v>
      </c>
      <c r="E37" s="13">
        <v>6</v>
      </c>
      <c r="F37" s="13" t="s">
        <v>56</v>
      </c>
      <c r="G37" s="13">
        <v>89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1" t="s">
        <v>26</v>
      </c>
      <c r="B38" s="4" t="s">
        <v>43</v>
      </c>
      <c r="C38" s="12">
        <v>3757</v>
      </c>
      <c r="D38" s="12">
        <v>2723</v>
      </c>
      <c r="E38" s="12">
        <v>2642</v>
      </c>
      <c r="F38" s="12">
        <v>81</v>
      </c>
      <c r="G38" s="12">
        <v>1034</v>
      </c>
    </row>
    <row r="39" spans="1:12" ht="12" customHeight="1">
      <c r="A39" s="20" t="s">
        <v>43</v>
      </c>
      <c r="B39" s="2" t="s">
        <v>10</v>
      </c>
      <c r="C39" s="13">
        <v>75</v>
      </c>
      <c r="D39" s="13">
        <v>1</v>
      </c>
      <c r="E39" s="13">
        <v>1</v>
      </c>
      <c r="F39" s="13" t="s">
        <v>56</v>
      </c>
      <c r="G39" s="13">
        <v>74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0" t="s">
        <v>43</v>
      </c>
      <c r="B40" s="2" t="s">
        <v>11</v>
      </c>
      <c r="C40" s="13">
        <v>310</v>
      </c>
      <c r="D40" s="13">
        <v>82</v>
      </c>
      <c r="E40" s="13">
        <v>74</v>
      </c>
      <c r="F40" s="13">
        <v>8</v>
      </c>
      <c r="G40" s="13">
        <v>228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0" t="s">
        <v>43</v>
      </c>
      <c r="B41" s="2" t="s">
        <v>12</v>
      </c>
      <c r="C41" s="13">
        <v>312</v>
      </c>
      <c r="D41" s="13">
        <v>232</v>
      </c>
      <c r="E41" s="13">
        <v>221</v>
      </c>
      <c r="F41" s="13">
        <v>11</v>
      </c>
      <c r="G41" s="13">
        <v>80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0" t="s">
        <v>43</v>
      </c>
      <c r="B42" s="2" t="s">
        <v>13</v>
      </c>
      <c r="C42" s="13">
        <v>395</v>
      </c>
      <c r="D42" s="13">
        <v>336</v>
      </c>
      <c r="E42" s="13">
        <v>322</v>
      </c>
      <c r="F42" s="13">
        <v>14</v>
      </c>
      <c r="G42" s="13">
        <v>59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0" t="s">
        <v>43</v>
      </c>
      <c r="B43" s="2" t="s">
        <v>14</v>
      </c>
      <c r="C43" s="13">
        <v>397</v>
      </c>
      <c r="D43" s="13">
        <v>367</v>
      </c>
      <c r="E43" s="13">
        <v>355</v>
      </c>
      <c r="F43" s="13">
        <v>12</v>
      </c>
      <c r="G43" s="13">
        <v>30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0" t="s">
        <v>43</v>
      </c>
      <c r="B44" s="2" t="s">
        <v>15</v>
      </c>
      <c r="C44" s="13">
        <v>330</v>
      </c>
      <c r="D44" s="13">
        <v>307</v>
      </c>
      <c r="E44" s="13">
        <v>302</v>
      </c>
      <c r="F44" s="13">
        <v>5</v>
      </c>
      <c r="G44" s="13">
        <v>23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0" t="s">
        <v>43</v>
      </c>
      <c r="B45" s="2" t="s">
        <v>16</v>
      </c>
      <c r="C45" s="13">
        <v>393</v>
      </c>
      <c r="D45" s="13">
        <v>357</v>
      </c>
      <c r="E45" s="13">
        <v>345</v>
      </c>
      <c r="F45" s="13">
        <v>12</v>
      </c>
      <c r="G45" s="13">
        <v>36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0" t="s">
        <v>43</v>
      </c>
      <c r="B46" s="2" t="s">
        <v>17</v>
      </c>
      <c r="C46" s="13">
        <v>396</v>
      </c>
      <c r="D46" s="13">
        <v>358</v>
      </c>
      <c r="E46" s="13">
        <v>351</v>
      </c>
      <c r="F46" s="13">
        <v>7</v>
      </c>
      <c r="G46" s="13">
        <v>38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0" t="s">
        <v>43</v>
      </c>
      <c r="B47" s="2" t="s">
        <v>18</v>
      </c>
      <c r="C47" s="13">
        <v>319</v>
      </c>
      <c r="D47" s="13">
        <v>266</v>
      </c>
      <c r="E47" s="13">
        <v>264</v>
      </c>
      <c r="F47" s="13">
        <v>2</v>
      </c>
      <c r="G47" s="13">
        <v>53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0" t="s">
        <v>43</v>
      </c>
      <c r="B48" s="2" t="s">
        <v>19</v>
      </c>
      <c r="C48" s="13">
        <v>255</v>
      </c>
      <c r="D48" s="13">
        <v>206</v>
      </c>
      <c r="E48" s="13">
        <v>204</v>
      </c>
      <c r="F48" s="13">
        <v>2</v>
      </c>
      <c r="G48" s="13">
        <v>49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0" t="s">
        <v>43</v>
      </c>
      <c r="B49" s="2" t="s">
        <v>20</v>
      </c>
      <c r="C49" s="13">
        <v>189</v>
      </c>
      <c r="D49" s="13">
        <v>99</v>
      </c>
      <c r="E49" s="13">
        <v>95</v>
      </c>
      <c r="F49" s="13">
        <v>4</v>
      </c>
      <c r="G49" s="13">
        <v>90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0" t="s">
        <v>43</v>
      </c>
      <c r="B50" s="2" t="s">
        <v>21</v>
      </c>
      <c r="C50" s="13">
        <v>141</v>
      </c>
      <c r="D50" s="13">
        <v>56</v>
      </c>
      <c r="E50" s="13">
        <v>54</v>
      </c>
      <c r="F50" s="13">
        <v>2</v>
      </c>
      <c r="G50" s="13">
        <v>85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0" t="s">
        <v>43</v>
      </c>
      <c r="B51" s="2" t="s">
        <v>22</v>
      </c>
      <c r="C51" s="13">
        <v>103</v>
      </c>
      <c r="D51" s="13">
        <v>31</v>
      </c>
      <c r="E51" s="13">
        <v>29</v>
      </c>
      <c r="F51" s="13">
        <v>2</v>
      </c>
      <c r="G51" s="13">
        <v>72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0" t="s">
        <v>43</v>
      </c>
      <c r="B52" s="2" t="s">
        <v>23</v>
      </c>
      <c r="C52" s="13">
        <v>77</v>
      </c>
      <c r="D52" s="13">
        <v>17</v>
      </c>
      <c r="E52" s="13">
        <v>17</v>
      </c>
      <c r="F52" s="13" t="s">
        <v>56</v>
      </c>
      <c r="G52" s="13">
        <v>60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2" t="s">
        <v>43</v>
      </c>
      <c r="B53" s="5" t="s">
        <v>24</v>
      </c>
      <c r="C53" s="14">
        <v>65</v>
      </c>
      <c r="D53" s="14">
        <v>8</v>
      </c>
      <c r="E53" s="14">
        <v>8</v>
      </c>
      <c r="F53" s="14" t="s">
        <v>56</v>
      </c>
      <c r="G53" s="14">
        <v>57</v>
      </c>
      <c r="H53" t="s">
        <v>43</v>
      </c>
      <c r="I53" t="s">
        <v>43</v>
      </c>
      <c r="K53" t="s">
        <v>43</v>
      </c>
      <c r="L53" t="s">
        <v>43</v>
      </c>
    </row>
    <row r="54" spans="1:12" s="27" customFormat="1" ht="35.1" customHeight="1">
      <c r="A54" s="18" t="s">
        <v>54</v>
      </c>
      <c r="B54" s="15" t="s">
        <v>43</v>
      </c>
      <c r="C54" s="16" t="s">
        <v>43</v>
      </c>
      <c r="D54" s="16" t="s">
        <v>43</v>
      </c>
      <c r="E54" s="16" t="s">
        <v>43</v>
      </c>
      <c r="F54" s="17" t="s">
        <v>43</v>
      </c>
      <c r="G54" s="17" t="s">
        <v>43</v>
      </c>
      <c r="J54" s="27" t="s">
        <v>43</v>
      </c>
    </row>
    <row r="55" spans="1:12">
      <c r="A55" s="18" t="s">
        <v>55</v>
      </c>
      <c r="B55" s="15" t="s">
        <v>43</v>
      </c>
      <c r="C55" s="16" t="s">
        <v>43</v>
      </c>
      <c r="D55" s="16" t="s">
        <v>43</v>
      </c>
      <c r="E55" s="16" t="s">
        <v>43</v>
      </c>
      <c r="F55" s="17" t="s">
        <v>43</v>
      </c>
      <c r="G55" s="17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65"/>
  <sheetViews>
    <sheetView showGridLines="0" zoomScaleNormal="100" workbookViewId="0"/>
  </sheetViews>
  <sheetFormatPr baseColWidth="10" defaultRowHeight="11.25"/>
  <cols>
    <col min="1" max="1" width="23.16406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38</v>
      </c>
      <c r="B2" s="25" t="s">
        <v>43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J2" s="26" t="s">
        <v>43</v>
      </c>
    </row>
    <row r="3" spans="1:12" ht="36.6" customHeight="1">
      <c r="A3" s="23" t="s">
        <v>2</v>
      </c>
      <c r="B3" s="23" t="s">
        <v>43</v>
      </c>
      <c r="C3" s="23" t="s">
        <v>3</v>
      </c>
      <c r="D3" s="23" t="s">
        <v>4</v>
      </c>
      <c r="E3" s="23" t="s">
        <v>43</v>
      </c>
      <c r="F3" s="23" t="s">
        <v>43</v>
      </c>
      <c r="G3" s="23" t="s">
        <v>43</v>
      </c>
    </row>
    <row r="4" spans="1:12" ht="28.9" customHeight="1">
      <c r="A4" s="23" t="s">
        <v>43</v>
      </c>
      <c r="B4" s="23" t="s">
        <v>43</v>
      </c>
      <c r="C4" s="23" t="s">
        <v>43</v>
      </c>
      <c r="D4" s="23" t="s">
        <v>5</v>
      </c>
      <c r="E4" s="23" t="s">
        <v>43</v>
      </c>
      <c r="F4" s="23" t="s">
        <v>43</v>
      </c>
      <c r="G4" s="23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23" t="s">
        <v>43</v>
      </c>
      <c r="B5" s="23" t="s">
        <v>43</v>
      </c>
      <c r="C5" s="23" t="s">
        <v>43</v>
      </c>
      <c r="D5" s="3" t="s">
        <v>7</v>
      </c>
      <c r="E5" s="3" t="s">
        <v>8</v>
      </c>
      <c r="F5" s="3" t="s">
        <v>9</v>
      </c>
      <c r="G5" s="23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19" t="s">
        <v>7</v>
      </c>
      <c r="B6" s="6" t="s">
        <v>43</v>
      </c>
      <c r="C6" s="12">
        <v>4382</v>
      </c>
      <c r="D6" s="12">
        <v>2930</v>
      </c>
      <c r="E6" s="12">
        <v>2832</v>
      </c>
      <c r="F6" s="12">
        <v>98</v>
      </c>
      <c r="G6" s="12">
        <v>1452</v>
      </c>
    </row>
    <row r="7" spans="1:12" ht="12" customHeight="1">
      <c r="A7" s="20" t="s">
        <v>43</v>
      </c>
      <c r="B7" s="2" t="s">
        <v>10</v>
      </c>
      <c r="C7" s="13">
        <v>80</v>
      </c>
      <c r="D7" s="13">
        <v>4</v>
      </c>
      <c r="E7" s="13">
        <v>4</v>
      </c>
      <c r="F7" s="13" t="s">
        <v>56</v>
      </c>
      <c r="G7" s="13">
        <v>76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0" t="s">
        <v>43</v>
      </c>
      <c r="B8" s="2" t="s">
        <v>11</v>
      </c>
      <c r="C8" s="13">
        <v>396</v>
      </c>
      <c r="D8" s="13">
        <v>105</v>
      </c>
      <c r="E8" s="13">
        <v>92</v>
      </c>
      <c r="F8" s="13">
        <v>13</v>
      </c>
      <c r="G8" s="13">
        <v>291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0" t="s">
        <v>43</v>
      </c>
      <c r="B9" s="2" t="s">
        <v>12</v>
      </c>
      <c r="C9" s="13">
        <v>362</v>
      </c>
      <c r="D9" s="13">
        <v>264</v>
      </c>
      <c r="E9" s="13">
        <v>230</v>
      </c>
      <c r="F9" s="13">
        <v>34</v>
      </c>
      <c r="G9" s="13">
        <v>98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0" t="s">
        <v>43</v>
      </c>
      <c r="B10" s="2" t="s">
        <v>13</v>
      </c>
      <c r="C10" s="13">
        <v>424</v>
      </c>
      <c r="D10" s="13">
        <v>346</v>
      </c>
      <c r="E10" s="13">
        <v>321</v>
      </c>
      <c r="F10" s="13">
        <v>25</v>
      </c>
      <c r="G10" s="13">
        <v>78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0" t="s">
        <v>43</v>
      </c>
      <c r="B11" s="2" t="s">
        <v>14</v>
      </c>
      <c r="C11" s="13">
        <v>463</v>
      </c>
      <c r="D11" s="13">
        <v>387</v>
      </c>
      <c r="E11" s="13">
        <v>379</v>
      </c>
      <c r="F11" s="13">
        <v>8</v>
      </c>
      <c r="G11" s="13">
        <v>76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0" t="s">
        <v>43</v>
      </c>
      <c r="B12" s="2" t="s">
        <v>15</v>
      </c>
      <c r="C12" s="13">
        <v>443</v>
      </c>
      <c r="D12" s="13">
        <v>383</v>
      </c>
      <c r="E12" s="13">
        <v>377</v>
      </c>
      <c r="F12" s="13">
        <v>6</v>
      </c>
      <c r="G12" s="13">
        <v>60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0" t="s">
        <v>43</v>
      </c>
      <c r="B13" s="2" t="s">
        <v>16</v>
      </c>
      <c r="C13" s="13">
        <v>439</v>
      </c>
      <c r="D13" s="13">
        <v>380</v>
      </c>
      <c r="E13" s="13">
        <v>376</v>
      </c>
      <c r="F13" s="13">
        <v>4</v>
      </c>
      <c r="G13" s="13">
        <v>59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0" t="s">
        <v>43</v>
      </c>
      <c r="B14" s="2" t="s">
        <v>17</v>
      </c>
      <c r="C14" s="13">
        <v>419</v>
      </c>
      <c r="D14" s="13">
        <v>362</v>
      </c>
      <c r="E14" s="13">
        <v>359</v>
      </c>
      <c r="F14" s="13">
        <v>3</v>
      </c>
      <c r="G14" s="13">
        <v>57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0" t="s">
        <v>43</v>
      </c>
      <c r="B15" s="2" t="s">
        <v>18</v>
      </c>
      <c r="C15" s="13">
        <v>331</v>
      </c>
      <c r="D15" s="13">
        <v>260</v>
      </c>
      <c r="E15" s="13">
        <v>257</v>
      </c>
      <c r="F15" s="13">
        <v>3</v>
      </c>
      <c r="G15" s="13">
        <v>71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0" t="s">
        <v>43</v>
      </c>
      <c r="B16" s="2" t="s">
        <v>19</v>
      </c>
      <c r="C16" s="13">
        <v>282</v>
      </c>
      <c r="D16" s="13">
        <v>203</v>
      </c>
      <c r="E16" s="13">
        <v>202</v>
      </c>
      <c r="F16" s="13">
        <v>1</v>
      </c>
      <c r="G16" s="13">
        <v>79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0" t="s">
        <v>43</v>
      </c>
      <c r="B17" s="2" t="s">
        <v>20</v>
      </c>
      <c r="C17" s="13">
        <v>220</v>
      </c>
      <c r="D17" s="13">
        <v>98</v>
      </c>
      <c r="E17" s="13">
        <v>98</v>
      </c>
      <c r="F17" s="13" t="s">
        <v>56</v>
      </c>
      <c r="G17" s="13">
        <v>122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0" t="s">
        <v>43</v>
      </c>
      <c r="B18" s="2" t="s">
        <v>21</v>
      </c>
      <c r="C18" s="13">
        <v>184</v>
      </c>
      <c r="D18" s="13">
        <v>66</v>
      </c>
      <c r="E18" s="13">
        <v>66</v>
      </c>
      <c r="F18" s="13" t="s">
        <v>56</v>
      </c>
      <c r="G18" s="13">
        <v>118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0" t="s">
        <v>43</v>
      </c>
      <c r="B19" s="2" t="s">
        <v>22</v>
      </c>
      <c r="C19" s="13">
        <v>153</v>
      </c>
      <c r="D19" s="13">
        <v>32</v>
      </c>
      <c r="E19" s="13">
        <v>31</v>
      </c>
      <c r="F19" s="13">
        <v>1</v>
      </c>
      <c r="G19" s="13">
        <v>121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0" t="s">
        <v>43</v>
      </c>
      <c r="B20" s="2" t="s">
        <v>23</v>
      </c>
      <c r="C20" s="13">
        <v>74</v>
      </c>
      <c r="D20" s="13">
        <v>17</v>
      </c>
      <c r="E20" s="13">
        <v>17</v>
      </c>
      <c r="F20" s="13" t="s">
        <v>56</v>
      </c>
      <c r="G20" s="13">
        <v>57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0" t="s">
        <v>43</v>
      </c>
      <c r="B21" s="2" t="s">
        <v>24</v>
      </c>
      <c r="C21" s="13">
        <v>112</v>
      </c>
      <c r="D21" s="13">
        <v>23</v>
      </c>
      <c r="E21" s="13">
        <v>23</v>
      </c>
      <c r="F21" s="13" t="s">
        <v>56</v>
      </c>
      <c r="G21" s="13">
        <v>89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1" t="s">
        <v>25</v>
      </c>
      <c r="B22" s="4" t="s">
        <v>43</v>
      </c>
      <c r="C22" s="12">
        <v>2113</v>
      </c>
      <c r="D22" s="12">
        <v>1286</v>
      </c>
      <c r="E22" s="12">
        <v>1235</v>
      </c>
      <c r="F22" s="12">
        <v>51</v>
      </c>
      <c r="G22" s="12">
        <v>827</v>
      </c>
    </row>
    <row r="23" spans="1:12" ht="12" customHeight="1">
      <c r="A23" s="20" t="s">
        <v>43</v>
      </c>
      <c r="B23" s="2" t="s">
        <v>10</v>
      </c>
      <c r="C23" s="13">
        <v>47</v>
      </c>
      <c r="D23" s="13">
        <v>1</v>
      </c>
      <c r="E23" s="13">
        <v>1</v>
      </c>
      <c r="F23" s="13" t="s">
        <v>56</v>
      </c>
      <c r="G23" s="13">
        <v>46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0" t="s">
        <v>43</v>
      </c>
      <c r="B24" s="2" t="s">
        <v>11</v>
      </c>
      <c r="C24" s="13">
        <v>171</v>
      </c>
      <c r="D24" s="13">
        <v>36</v>
      </c>
      <c r="E24" s="13">
        <v>32</v>
      </c>
      <c r="F24" s="13">
        <v>4</v>
      </c>
      <c r="G24" s="13">
        <v>135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0" t="s">
        <v>43</v>
      </c>
      <c r="B25" s="2" t="s">
        <v>12</v>
      </c>
      <c r="C25" s="13">
        <v>157</v>
      </c>
      <c r="D25" s="13">
        <v>110</v>
      </c>
      <c r="E25" s="13">
        <v>93</v>
      </c>
      <c r="F25" s="13">
        <v>17</v>
      </c>
      <c r="G25" s="13">
        <v>47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0" t="s">
        <v>43</v>
      </c>
      <c r="B26" s="2" t="s">
        <v>13</v>
      </c>
      <c r="C26" s="13">
        <v>229</v>
      </c>
      <c r="D26" s="13">
        <v>175</v>
      </c>
      <c r="E26" s="13">
        <v>160</v>
      </c>
      <c r="F26" s="13">
        <v>15</v>
      </c>
      <c r="G26" s="13">
        <v>54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0" t="s">
        <v>43</v>
      </c>
      <c r="B27" s="2" t="s">
        <v>14</v>
      </c>
      <c r="C27" s="13">
        <v>235</v>
      </c>
      <c r="D27" s="13">
        <v>184</v>
      </c>
      <c r="E27" s="13">
        <v>178</v>
      </c>
      <c r="F27" s="13">
        <v>6</v>
      </c>
      <c r="G27" s="13">
        <v>51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0" t="s">
        <v>43</v>
      </c>
      <c r="B28" s="2" t="s">
        <v>15</v>
      </c>
      <c r="C28" s="13">
        <v>219</v>
      </c>
      <c r="D28" s="13">
        <v>172</v>
      </c>
      <c r="E28" s="13">
        <v>168</v>
      </c>
      <c r="F28" s="13">
        <v>4</v>
      </c>
      <c r="G28" s="13">
        <v>47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0" t="s">
        <v>43</v>
      </c>
      <c r="B29" s="2" t="s">
        <v>16</v>
      </c>
      <c r="C29" s="13">
        <v>218</v>
      </c>
      <c r="D29" s="13">
        <v>179</v>
      </c>
      <c r="E29" s="13">
        <v>176</v>
      </c>
      <c r="F29" s="13">
        <v>3</v>
      </c>
      <c r="G29" s="13">
        <v>39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0" t="s">
        <v>43</v>
      </c>
      <c r="B30" s="2" t="s">
        <v>17</v>
      </c>
      <c r="C30" s="13">
        <v>189</v>
      </c>
      <c r="D30" s="13">
        <v>153</v>
      </c>
      <c r="E30" s="13">
        <v>151</v>
      </c>
      <c r="F30" s="13">
        <v>2</v>
      </c>
      <c r="G30" s="13">
        <v>36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0" t="s">
        <v>43</v>
      </c>
      <c r="B31" s="2" t="s">
        <v>18</v>
      </c>
      <c r="C31" s="13">
        <v>160</v>
      </c>
      <c r="D31" s="13">
        <v>117</v>
      </c>
      <c r="E31" s="13">
        <v>117</v>
      </c>
      <c r="F31" s="13" t="s">
        <v>56</v>
      </c>
      <c r="G31" s="13">
        <v>43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0" t="s">
        <v>43</v>
      </c>
      <c r="B32" s="2" t="s">
        <v>19</v>
      </c>
      <c r="C32" s="13">
        <v>130</v>
      </c>
      <c r="D32" s="13">
        <v>81</v>
      </c>
      <c r="E32" s="13">
        <v>81</v>
      </c>
      <c r="F32" s="13" t="s">
        <v>56</v>
      </c>
      <c r="G32" s="13">
        <v>49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0" t="s">
        <v>43</v>
      </c>
      <c r="B33" s="2" t="s">
        <v>20</v>
      </c>
      <c r="C33" s="13">
        <v>110</v>
      </c>
      <c r="D33" s="13">
        <v>40</v>
      </c>
      <c r="E33" s="13">
        <v>40</v>
      </c>
      <c r="F33" s="13" t="s">
        <v>56</v>
      </c>
      <c r="G33" s="13">
        <v>70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0" t="s">
        <v>43</v>
      </c>
      <c r="B34" s="2" t="s">
        <v>21</v>
      </c>
      <c r="C34" s="13">
        <v>80</v>
      </c>
      <c r="D34" s="13">
        <v>16</v>
      </c>
      <c r="E34" s="13">
        <v>16</v>
      </c>
      <c r="F34" s="13" t="s">
        <v>56</v>
      </c>
      <c r="G34" s="13">
        <v>64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0" t="s">
        <v>43</v>
      </c>
      <c r="B35" s="2" t="s">
        <v>22</v>
      </c>
      <c r="C35" s="13">
        <v>70</v>
      </c>
      <c r="D35" s="13">
        <v>9</v>
      </c>
      <c r="E35" s="13">
        <v>9</v>
      </c>
      <c r="F35" s="13" t="s">
        <v>56</v>
      </c>
      <c r="G35" s="13">
        <v>61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0" t="s">
        <v>43</v>
      </c>
      <c r="B36" s="2" t="s">
        <v>23</v>
      </c>
      <c r="C36" s="13">
        <v>38</v>
      </c>
      <c r="D36" s="13">
        <v>6</v>
      </c>
      <c r="E36" s="13">
        <v>6</v>
      </c>
      <c r="F36" s="13" t="s">
        <v>56</v>
      </c>
      <c r="G36" s="13">
        <v>32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0" t="s">
        <v>43</v>
      </c>
      <c r="B37" s="2" t="s">
        <v>24</v>
      </c>
      <c r="C37" s="13">
        <v>60</v>
      </c>
      <c r="D37" s="13">
        <v>7</v>
      </c>
      <c r="E37" s="13">
        <v>7</v>
      </c>
      <c r="F37" s="13" t="s">
        <v>56</v>
      </c>
      <c r="G37" s="13">
        <v>53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1" t="s">
        <v>26</v>
      </c>
      <c r="B38" s="4" t="s">
        <v>43</v>
      </c>
      <c r="C38" s="12">
        <v>2269</v>
      </c>
      <c r="D38" s="12">
        <v>1644</v>
      </c>
      <c r="E38" s="12">
        <v>1597</v>
      </c>
      <c r="F38" s="12">
        <v>47</v>
      </c>
      <c r="G38" s="12">
        <v>625</v>
      </c>
    </row>
    <row r="39" spans="1:12" ht="12" customHeight="1">
      <c r="A39" s="20" t="s">
        <v>43</v>
      </c>
      <c r="B39" s="2" t="s">
        <v>10</v>
      </c>
      <c r="C39" s="13">
        <v>33</v>
      </c>
      <c r="D39" s="13">
        <v>3</v>
      </c>
      <c r="E39" s="13">
        <v>3</v>
      </c>
      <c r="F39" s="13" t="s">
        <v>56</v>
      </c>
      <c r="G39" s="13">
        <v>30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0" t="s">
        <v>43</v>
      </c>
      <c r="B40" s="2" t="s">
        <v>11</v>
      </c>
      <c r="C40" s="13">
        <v>225</v>
      </c>
      <c r="D40" s="13">
        <v>69</v>
      </c>
      <c r="E40" s="13">
        <v>60</v>
      </c>
      <c r="F40" s="13">
        <v>9</v>
      </c>
      <c r="G40" s="13">
        <v>156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0" t="s">
        <v>43</v>
      </c>
      <c r="B41" s="2" t="s">
        <v>12</v>
      </c>
      <c r="C41" s="13">
        <v>205</v>
      </c>
      <c r="D41" s="13">
        <v>154</v>
      </c>
      <c r="E41" s="13">
        <v>137</v>
      </c>
      <c r="F41" s="13">
        <v>17</v>
      </c>
      <c r="G41" s="13">
        <v>51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0" t="s">
        <v>43</v>
      </c>
      <c r="B42" s="2" t="s">
        <v>13</v>
      </c>
      <c r="C42" s="13">
        <v>195</v>
      </c>
      <c r="D42" s="13">
        <v>171</v>
      </c>
      <c r="E42" s="13">
        <v>161</v>
      </c>
      <c r="F42" s="13">
        <v>10</v>
      </c>
      <c r="G42" s="13">
        <v>24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0" t="s">
        <v>43</v>
      </c>
      <c r="B43" s="2" t="s">
        <v>14</v>
      </c>
      <c r="C43" s="13">
        <v>228</v>
      </c>
      <c r="D43" s="13">
        <v>203</v>
      </c>
      <c r="E43" s="13">
        <v>201</v>
      </c>
      <c r="F43" s="13">
        <v>2</v>
      </c>
      <c r="G43" s="13">
        <v>25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0" t="s">
        <v>43</v>
      </c>
      <c r="B44" s="2" t="s">
        <v>15</v>
      </c>
      <c r="C44" s="13">
        <v>224</v>
      </c>
      <c r="D44" s="13">
        <v>211</v>
      </c>
      <c r="E44" s="13">
        <v>209</v>
      </c>
      <c r="F44" s="13">
        <v>2</v>
      </c>
      <c r="G44" s="13">
        <v>13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0" t="s">
        <v>43</v>
      </c>
      <c r="B45" s="2" t="s">
        <v>16</v>
      </c>
      <c r="C45" s="13">
        <v>221</v>
      </c>
      <c r="D45" s="13">
        <v>201</v>
      </c>
      <c r="E45" s="13">
        <v>200</v>
      </c>
      <c r="F45" s="13">
        <v>1</v>
      </c>
      <c r="G45" s="13">
        <v>20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0" t="s">
        <v>43</v>
      </c>
      <c r="B46" s="2" t="s">
        <v>17</v>
      </c>
      <c r="C46" s="13">
        <v>230</v>
      </c>
      <c r="D46" s="13">
        <v>209</v>
      </c>
      <c r="E46" s="13">
        <v>208</v>
      </c>
      <c r="F46" s="13">
        <v>1</v>
      </c>
      <c r="G46" s="13">
        <v>21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0" t="s">
        <v>43</v>
      </c>
      <c r="B47" s="2" t="s">
        <v>18</v>
      </c>
      <c r="C47" s="13">
        <v>171</v>
      </c>
      <c r="D47" s="13">
        <v>143</v>
      </c>
      <c r="E47" s="13">
        <v>140</v>
      </c>
      <c r="F47" s="13">
        <v>3</v>
      </c>
      <c r="G47" s="13">
        <v>28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0" t="s">
        <v>43</v>
      </c>
      <c r="B48" s="2" t="s">
        <v>19</v>
      </c>
      <c r="C48" s="13">
        <v>152</v>
      </c>
      <c r="D48" s="13">
        <v>122</v>
      </c>
      <c r="E48" s="13">
        <v>121</v>
      </c>
      <c r="F48" s="13">
        <v>1</v>
      </c>
      <c r="G48" s="13">
        <v>30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0" t="s">
        <v>43</v>
      </c>
      <c r="B49" s="2" t="s">
        <v>20</v>
      </c>
      <c r="C49" s="13">
        <v>110</v>
      </c>
      <c r="D49" s="13">
        <v>58</v>
      </c>
      <c r="E49" s="13">
        <v>58</v>
      </c>
      <c r="F49" s="13" t="s">
        <v>56</v>
      </c>
      <c r="G49" s="13">
        <v>52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0" t="s">
        <v>43</v>
      </c>
      <c r="B50" s="2" t="s">
        <v>21</v>
      </c>
      <c r="C50" s="13">
        <v>104</v>
      </c>
      <c r="D50" s="13">
        <v>50</v>
      </c>
      <c r="E50" s="13">
        <v>50</v>
      </c>
      <c r="F50" s="13" t="s">
        <v>56</v>
      </c>
      <c r="G50" s="13">
        <v>54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0" t="s">
        <v>43</v>
      </c>
      <c r="B51" s="2" t="s">
        <v>22</v>
      </c>
      <c r="C51" s="13">
        <v>83</v>
      </c>
      <c r="D51" s="13">
        <v>23</v>
      </c>
      <c r="E51" s="13">
        <v>22</v>
      </c>
      <c r="F51" s="13">
        <v>1</v>
      </c>
      <c r="G51" s="13">
        <v>60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0" t="s">
        <v>43</v>
      </c>
      <c r="B52" s="2" t="s">
        <v>23</v>
      </c>
      <c r="C52" s="13">
        <v>36</v>
      </c>
      <c r="D52" s="13">
        <v>11</v>
      </c>
      <c r="E52" s="13">
        <v>11</v>
      </c>
      <c r="F52" s="13" t="s">
        <v>56</v>
      </c>
      <c r="G52" s="13">
        <v>25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2" t="s">
        <v>43</v>
      </c>
      <c r="B53" s="5" t="s">
        <v>24</v>
      </c>
      <c r="C53" s="14">
        <v>52</v>
      </c>
      <c r="D53" s="14">
        <v>16</v>
      </c>
      <c r="E53" s="14">
        <v>16</v>
      </c>
      <c r="F53" s="14" t="s">
        <v>56</v>
      </c>
      <c r="G53" s="14">
        <v>36</v>
      </c>
      <c r="H53" t="s">
        <v>43</v>
      </c>
      <c r="I53" t="s">
        <v>43</v>
      </c>
      <c r="K53" t="s">
        <v>43</v>
      </c>
      <c r="L53" t="s">
        <v>43</v>
      </c>
    </row>
    <row r="54" spans="1:12" s="27" customFormat="1" ht="35.1" customHeight="1">
      <c r="A54" s="18" t="s">
        <v>54</v>
      </c>
      <c r="B54" s="15" t="s">
        <v>43</v>
      </c>
      <c r="C54" s="16" t="s">
        <v>43</v>
      </c>
      <c r="D54" s="16" t="s">
        <v>43</v>
      </c>
      <c r="E54" s="16" t="s">
        <v>43</v>
      </c>
      <c r="F54" s="17" t="s">
        <v>43</v>
      </c>
      <c r="G54" s="17" t="s">
        <v>43</v>
      </c>
      <c r="J54" s="27" t="s">
        <v>43</v>
      </c>
    </row>
    <row r="55" spans="1:12">
      <c r="A55" s="18" t="s">
        <v>55</v>
      </c>
      <c r="B55" s="15" t="s">
        <v>43</v>
      </c>
      <c r="C55" s="16" t="s">
        <v>43</v>
      </c>
      <c r="D55" s="16" t="s">
        <v>43</v>
      </c>
      <c r="E55" s="16" t="s">
        <v>43</v>
      </c>
      <c r="F55" s="17" t="s">
        <v>43</v>
      </c>
      <c r="G55" s="17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65"/>
  <sheetViews>
    <sheetView showGridLines="0" zoomScaleNormal="100" workbookViewId="0"/>
  </sheetViews>
  <sheetFormatPr baseColWidth="10" defaultRowHeight="11.25"/>
  <cols>
    <col min="1" max="1" width="28.16406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39</v>
      </c>
      <c r="B2" s="25" t="s">
        <v>43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J2" s="26" t="s">
        <v>43</v>
      </c>
    </row>
    <row r="3" spans="1:12" ht="36.6" customHeight="1">
      <c r="A3" s="23" t="s">
        <v>2</v>
      </c>
      <c r="B3" s="23" t="s">
        <v>43</v>
      </c>
      <c r="C3" s="23" t="s">
        <v>3</v>
      </c>
      <c r="D3" s="23" t="s">
        <v>4</v>
      </c>
      <c r="E3" s="23" t="s">
        <v>43</v>
      </c>
      <c r="F3" s="23" t="s">
        <v>43</v>
      </c>
      <c r="G3" s="23" t="s">
        <v>43</v>
      </c>
    </row>
    <row r="4" spans="1:12" ht="28.9" customHeight="1">
      <c r="A4" s="23" t="s">
        <v>43</v>
      </c>
      <c r="B4" s="23" t="s">
        <v>43</v>
      </c>
      <c r="C4" s="23" t="s">
        <v>43</v>
      </c>
      <c r="D4" s="23" t="s">
        <v>5</v>
      </c>
      <c r="E4" s="23" t="s">
        <v>43</v>
      </c>
      <c r="F4" s="23" t="s">
        <v>43</v>
      </c>
      <c r="G4" s="23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23" t="s">
        <v>43</v>
      </c>
      <c r="B5" s="23" t="s">
        <v>43</v>
      </c>
      <c r="C5" s="23" t="s">
        <v>43</v>
      </c>
      <c r="D5" s="3" t="s">
        <v>7</v>
      </c>
      <c r="E5" s="3" t="s">
        <v>8</v>
      </c>
      <c r="F5" s="3" t="s">
        <v>9</v>
      </c>
      <c r="G5" s="23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19" t="s">
        <v>7</v>
      </c>
      <c r="B6" s="6" t="s">
        <v>43</v>
      </c>
      <c r="C6" s="12">
        <v>22313</v>
      </c>
      <c r="D6" s="12">
        <v>14879</v>
      </c>
      <c r="E6" s="12">
        <v>13721</v>
      </c>
      <c r="F6" s="12">
        <v>1158</v>
      </c>
      <c r="G6" s="12">
        <v>7434</v>
      </c>
    </row>
    <row r="7" spans="1:12" ht="12" customHeight="1">
      <c r="A7" s="20" t="s">
        <v>43</v>
      </c>
      <c r="B7" s="2" t="s">
        <v>10</v>
      </c>
      <c r="C7" s="13">
        <v>579</v>
      </c>
      <c r="D7" s="13">
        <v>20</v>
      </c>
      <c r="E7" s="13">
        <v>20</v>
      </c>
      <c r="F7" s="13" t="s">
        <v>56</v>
      </c>
      <c r="G7" s="13">
        <v>559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0" t="s">
        <v>43</v>
      </c>
      <c r="B8" s="2" t="s">
        <v>11</v>
      </c>
      <c r="C8" s="13">
        <v>2447</v>
      </c>
      <c r="D8" s="13">
        <v>548</v>
      </c>
      <c r="E8" s="13">
        <v>434</v>
      </c>
      <c r="F8" s="13">
        <v>114</v>
      </c>
      <c r="G8" s="13">
        <v>1899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0" t="s">
        <v>43</v>
      </c>
      <c r="B9" s="2" t="s">
        <v>12</v>
      </c>
      <c r="C9" s="13">
        <v>2297</v>
      </c>
      <c r="D9" s="13">
        <v>1697</v>
      </c>
      <c r="E9" s="13">
        <v>1409</v>
      </c>
      <c r="F9" s="13">
        <v>288</v>
      </c>
      <c r="G9" s="13">
        <v>600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0" t="s">
        <v>43</v>
      </c>
      <c r="B10" s="2" t="s">
        <v>13</v>
      </c>
      <c r="C10" s="13">
        <v>2562</v>
      </c>
      <c r="D10" s="13">
        <v>2091</v>
      </c>
      <c r="E10" s="13">
        <v>1915</v>
      </c>
      <c r="F10" s="13">
        <v>176</v>
      </c>
      <c r="G10" s="13">
        <v>471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0" t="s">
        <v>43</v>
      </c>
      <c r="B11" s="2" t="s">
        <v>14</v>
      </c>
      <c r="C11" s="13">
        <v>2646</v>
      </c>
      <c r="D11" s="13">
        <v>2194</v>
      </c>
      <c r="E11" s="13">
        <v>2042</v>
      </c>
      <c r="F11" s="13">
        <v>152</v>
      </c>
      <c r="G11" s="13">
        <v>452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0" t="s">
        <v>43</v>
      </c>
      <c r="B12" s="2" t="s">
        <v>15</v>
      </c>
      <c r="C12" s="13">
        <v>2403</v>
      </c>
      <c r="D12" s="13">
        <v>1942</v>
      </c>
      <c r="E12" s="13">
        <v>1849</v>
      </c>
      <c r="F12" s="13">
        <v>93</v>
      </c>
      <c r="G12" s="13">
        <v>461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0" t="s">
        <v>43</v>
      </c>
      <c r="B13" s="2" t="s">
        <v>16</v>
      </c>
      <c r="C13" s="13">
        <v>2655</v>
      </c>
      <c r="D13" s="13">
        <v>2144</v>
      </c>
      <c r="E13" s="13">
        <v>2018</v>
      </c>
      <c r="F13" s="13">
        <v>126</v>
      </c>
      <c r="G13" s="13">
        <v>511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0" t="s">
        <v>43</v>
      </c>
      <c r="B14" s="2" t="s">
        <v>17</v>
      </c>
      <c r="C14" s="13">
        <v>1965</v>
      </c>
      <c r="D14" s="13">
        <v>1577</v>
      </c>
      <c r="E14" s="13">
        <v>1501</v>
      </c>
      <c r="F14" s="13">
        <v>76</v>
      </c>
      <c r="G14" s="13">
        <v>388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0" t="s">
        <v>43</v>
      </c>
      <c r="B15" s="2" t="s">
        <v>18</v>
      </c>
      <c r="C15" s="13">
        <v>1496</v>
      </c>
      <c r="D15" s="13">
        <v>1160</v>
      </c>
      <c r="E15" s="13">
        <v>1098</v>
      </c>
      <c r="F15" s="13">
        <v>62</v>
      </c>
      <c r="G15" s="13">
        <v>336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0" t="s">
        <v>43</v>
      </c>
      <c r="B16" s="2" t="s">
        <v>19</v>
      </c>
      <c r="C16" s="13">
        <v>1007</v>
      </c>
      <c r="D16" s="13">
        <v>699</v>
      </c>
      <c r="E16" s="13">
        <v>664</v>
      </c>
      <c r="F16" s="13">
        <v>35</v>
      </c>
      <c r="G16" s="13">
        <v>308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0" t="s">
        <v>43</v>
      </c>
      <c r="B17" s="2" t="s">
        <v>20</v>
      </c>
      <c r="C17" s="13">
        <v>798</v>
      </c>
      <c r="D17" s="13">
        <v>416</v>
      </c>
      <c r="E17" s="13">
        <v>396</v>
      </c>
      <c r="F17" s="13">
        <v>20</v>
      </c>
      <c r="G17" s="13">
        <v>382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0" t="s">
        <v>43</v>
      </c>
      <c r="B18" s="2" t="s">
        <v>21</v>
      </c>
      <c r="C18" s="13">
        <v>572</v>
      </c>
      <c r="D18" s="13">
        <v>218</v>
      </c>
      <c r="E18" s="13">
        <v>211</v>
      </c>
      <c r="F18" s="13">
        <v>7</v>
      </c>
      <c r="G18" s="13">
        <v>354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0" t="s">
        <v>43</v>
      </c>
      <c r="B19" s="2" t="s">
        <v>22</v>
      </c>
      <c r="C19" s="13">
        <v>350</v>
      </c>
      <c r="D19" s="13">
        <v>88</v>
      </c>
      <c r="E19" s="13">
        <v>84</v>
      </c>
      <c r="F19" s="13">
        <v>4</v>
      </c>
      <c r="G19" s="13">
        <v>262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0" t="s">
        <v>43</v>
      </c>
      <c r="B20" s="2" t="s">
        <v>23</v>
      </c>
      <c r="C20" s="13">
        <v>251</v>
      </c>
      <c r="D20" s="13">
        <v>40</v>
      </c>
      <c r="E20" s="13">
        <v>36</v>
      </c>
      <c r="F20" s="13">
        <v>4</v>
      </c>
      <c r="G20" s="13">
        <v>211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0" t="s">
        <v>43</v>
      </c>
      <c r="B21" s="2" t="s">
        <v>24</v>
      </c>
      <c r="C21" s="13">
        <v>285</v>
      </c>
      <c r="D21" s="13">
        <v>45</v>
      </c>
      <c r="E21" s="13">
        <v>44</v>
      </c>
      <c r="F21" s="13">
        <v>1</v>
      </c>
      <c r="G21" s="13">
        <v>240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1" t="s">
        <v>25</v>
      </c>
      <c r="B22" s="4" t="s">
        <v>43</v>
      </c>
      <c r="C22" s="12">
        <v>10855</v>
      </c>
      <c r="D22" s="12">
        <v>6200</v>
      </c>
      <c r="E22" s="12">
        <v>5503</v>
      </c>
      <c r="F22" s="12">
        <v>697</v>
      </c>
      <c r="G22" s="12">
        <v>4655</v>
      </c>
    </row>
    <row r="23" spans="1:12" ht="12" customHeight="1">
      <c r="A23" s="20" t="s">
        <v>43</v>
      </c>
      <c r="B23" s="2" t="s">
        <v>10</v>
      </c>
      <c r="C23" s="13">
        <v>263</v>
      </c>
      <c r="D23" s="13">
        <v>9</v>
      </c>
      <c r="E23" s="13">
        <v>9</v>
      </c>
      <c r="F23" s="13" t="s">
        <v>56</v>
      </c>
      <c r="G23" s="13">
        <v>254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0" t="s">
        <v>43</v>
      </c>
      <c r="B24" s="2" t="s">
        <v>11</v>
      </c>
      <c r="C24" s="13">
        <v>1165</v>
      </c>
      <c r="D24" s="13">
        <v>224</v>
      </c>
      <c r="E24" s="13">
        <v>176</v>
      </c>
      <c r="F24" s="13">
        <v>48</v>
      </c>
      <c r="G24" s="13">
        <v>941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0" t="s">
        <v>43</v>
      </c>
      <c r="B25" s="2" t="s">
        <v>12</v>
      </c>
      <c r="C25" s="13">
        <v>1132</v>
      </c>
      <c r="D25" s="13">
        <v>743</v>
      </c>
      <c r="E25" s="13">
        <v>588</v>
      </c>
      <c r="F25" s="13">
        <v>155</v>
      </c>
      <c r="G25" s="13">
        <v>389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0" t="s">
        <v>43</v>
      </c>
      <c r="B26" s="2" t="s">
        <v>13</v>
      </c>
      <c r="C26" s="13">
        <v>1264</v>
      </c>
      <c r="D26" s="13">
        <v>916</v>
      </c>
      <c r="E26" s="13">
        <v>816</v>
      </c>
      <c r="F26" s="13">
        <v>100</v>
      </c>
      <c r="G26" s="13">
        <v>348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0" t="s">
        <v>43</v>
      </c>
      <c r="B27" s="2" t="s">
        <v>14</v>
      </c>
      <c r="C27" s="13">
        <v>1350</v>
      </c>
      <c r="D27" s="13">
        <v>980</v>
      </c>
      <c r="E27" s="13">
        <v>872</v>
      </c>
      <c r="F27" s="13">
        <v>108</v>
      </c>
      <c r="G27" s="13">
        <v>370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0" t="s">
        <v>43</v>
      </c>
      <c r="B28" s="2" t="s">
        <v>15</v>
      </c>
      <c r="C28" s="13">
        <v>1214</v>
      </c>
      <c r="D28" s="13">
        <v>837</v>
      </c>
      <c r="E28" s="13">
        <v>773</v>
      </c>
      <c r="F28" s="13">
        <v>64</v>
      </c>
      <c r="G28" s="13">
        <v>377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0" t="s">
        <v>43</v>
      </c>
      <c r="B29" s="2" t="s">
        <v>16</v>
      </c>
      <c r="C29" s="13">
        <v>1298</v>
      </c>
      <c r="D29" s="13">
        <v>889</v>
      </c>
      <c r="E29" s="13">
        <v>793</v>
      </c>
      <c r="F29" s="13">
        <v>96</v>
      </c>
      <c r="G29" s="13">
        <v>409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0" t="s">
        <v>43</v>
      </c>
      <c r="B30" s="2" t="s">
        <v>17</v>
      </c>
      <c r="C30" s="13">
        <v>924</v>
      </c>
      <c r="D30" s="13">
        <v>618</v>
      </c>
      <c r="E30" s="13">
        <v>571</v>
      </c>
      <c r="F30" s="13">
        <v>47</v>
      </c>
      <c r="G30" s="13">
        <v>306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0" t="s">
        <v>43</v>
      </c>
      <c r="B31" s="2" t="s">
        <v>18</v>
      </c>
      <c r="C31" s="13">
        <v>712</v>
      </c>
      <c r="D31" s="13">
        <v>474</v>
      </c>
      <c r="E31" s="13">
        <v>432</v>
      </c>
      <c r="F31" s="13">
        <v>42</v>
      </c>
      <c r="G31" s="13">
        <v>238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0" t="s">
        <v>43</v>
      </c>
      <c r="B32" s="2" t="s">
        <v>19</v>
      </c>
      <c r="C32" s="13">
        <v>456</v>
      </c>
      <c r="D32" s="13">
        <v>266</v>
      </c>
      <c r="E32" s="13">
        <v>242</v>
      </c>
      <c r="F32" s="13">
        <v>24</v>
      </c>
      <c r="G32" s="13">
        <v>190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0" t="s">
        <v>43</v>
      </c>
      <c r="B33" s="2" t="s">
        <v>20</v>
      </c>
      <c r="C33" s="13">
        <v>375</v>
      </c>
      <c r="D33" s="13">
        <v>132</v>
      </c>
      <c r="E33" s="13">
        <v>123</v>
      </c>
      <c r="F33" s="13">
        <v>9</v>
      </c>
      <c r="G33" s="13">
        <v>243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0" t="s">
        <v>43</v>
      </c>
      <c r="B34" s="2" t="s">
        <v>21</v>
      </c>
      <c r="C34" s="13">
        <v>256</v>
      </c>
      <c r="D34" s="13">
        <v>62</v>
      </c>
      <c r="E34" s="13">
        <v>61</v>
      </c>
      <c r="F34" s="13">
        <v>1</v>
      </c>
      <c r="G34" s="13">
        <v>194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0" t="s">
        <v>43</v>
      </c>
      <c r="B35" s="2" t="s">
        <v>22</v>
      </c>
      <c r="C35" s="13">
        <v>164</v>
      </c>
      <c r="D35" s="13">
        <v>26</v>
      </c>
      <c r="E35" s="13">
        <v>26</v>
      </c>
      <c r="F35" s="13" t="s">
        <v>56</v>
      </c>
      <c r="G35" s="13">
        <v>138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0" t="s">
        <v>43</v>
      </c>
      <c r="B36" s="2" t="s">
        <v>23</v>
      </c>
      <c r="C36" s="13">
        <v>135</v>
      </c>
      <c r="D36" s="13">
        <v>13</v>
      </c>
      <c r="E36" s="13">
        <v>10</v>
      </c>
      <c r="F36" s="13">
        <v>3</v>
      </c>
      <c r="G36" s="13">
        <v>122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0" t="s">
        <v>43</v>
      </c>
      <c r="B37" s="2" t="s">
        <v>24</v>
      </c>
      <c r="C37" s="13">
        <v>147</v>
      </c>
      <c r="D37" s="13">
        <v>11</v>
      </c>
      <c r="E37" s="13">
        <v>11</v>
      </c>
      <c r="F37" s="13" t="s">
        <v>56</v>
      </c>
      <c r="G37" s="13">
        <v>136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1" t="s">
        <v>26</v>
      </c>
      <c r="B38" s="4" t="s">
        <v>43</v>
      </c>
      <c r="C38" s="12">
        <v>11458</v>
      </c>
      <c r="D38" s="12">
        <v>8679</v>
      </c>
      <c r="E38" s="12">
        <v>8218</v>
      </c>
      <c r="F38" s="12">
        <v>461</v>
      </c>
      <c r="G38" s="12">
        <v>2779</v>
      </c>
    </row>
    <row r="39" spans="1:12" ht="12" customHeight="1">
      <c r="A39" s="20" t="s">
        <v>43</v>
      </c>
      <c r="B39" s="2" t="s">
        <v>10</v>
      </c>
      <c r="C39" s="13">
        <v>316</v>
      </c>
      <c r="D39" s="13">
        <v>11</v>
      </c>
      <c r="E39" s="13">
        <v>11</v>
      </c>
      <c r="F39" s="13" t="s">
        <v>56</v>
      </c>
      <c r="G39" s="13">
        <v>305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0" t="s">
        <v>43</v>
      </c>
      <c r="B40" s="2" t="s">
        <v>11</v>
      </c>
      <c r="C40" s="13">
        <v>1282</v>
      </c>
      <c r="D40" s="13">
        <v>324</v>
      </c>
      <c r="E40" s="13">
        <v>258</v>
      </c>
      <c r="F40" s="13">
        <v>66</v>
      </c>
      <c r="G40" s="13">
        <v>958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0" t="s">
        <v>43</v>
      </c>
      <c r="B41" s="2" t="s">
        <v>12</v>
      </c>
      <c r="C41" s="13">
        <v>1165</v>
      </c>
      <c r="D41" s="13">
        <v>954</v>
      </c>
      <c r="E41" s="13">
        <v>821</v>
      </c>
      <c r="F41" s="13">
        <v>133</v>
      </c>
      <c r="G41" s="13">
        <v>211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0" t="s">
        <v>43</v>
      </c>
      <c r="B42" s="2" t="s">
        <v>13</v>
      </c>
      <c r="C42" s="13">
        <v>1298</v>
      </c>
      <c r="D42" s="13">
        <v>1175</v>
      </c>
      <c r="E42" s="13">
        <v>1099</v>
      </c>
      <c r="F42" s="13">
        <v>76</v>
      </c>
      <c r="G42" s="13">
        <v>123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0" t="s">
        <v>43</v>
      </c>
      <c r="B43" s="2" t="s">
        <v>14</v>
      </c>
      <c r="C43" s="13">
        <v>1296</v>
      </c>
      <c r="D43" s="13">
        <v>1214</v>
      </c>
      <c r="E43" s="13">
        <v>1170</v>
      </c>
      <c r="F43" s="13">
        <v>44</v>
      </c>
      <c r="G43" s="13">
        <v>82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0" t="s">
        <v>43</v>
      </c>
      <c r="B44" s="2" t="s">
        <v>15</v>
      </c>
      <c r="C44" s="13">
        <v>1189</v>
      </c>
      <c r="D44" s="13">
        <v>1105</v>
      </c>
      <c r="E44" s="13">
        <v>1076</v>
      </c>
      <c r="F44" s="13">
        <v>29</v>
      </c>
      <c r="G44" s="13">
        <v>84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0" t="s">
        <v>43</v>
      </c>
      <c r="B45" s="2" t="s">
        <v>16</v>
      </c>
      <c r="C45" s="13">
        <v>1357</v>
      </c>
      <c r="D45" s="13">
        <v>1255</v>
      </c>
      <c r="E45" s="13">
        <v>1225</v>
      </c>
      <c r="F45" s="13">
        <v>30</v>
      </c>
      <c r="G45" s="13">
        <v>102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0" t="s">
        <v>43</v>
      </c>
      <c r="B46" s="2" t="s">
        <v>17</v>
      </c>
      <c r="C46" s="13">
        <v>1041</v>
      </c>
      <c r="D46" s="13">
        <v>959</v>
      </c>
      <c r="E46" s="13">
        <v>930</v>
      </c>
      <c r="F46" s="13">
        <v>29</v>
      </c>
      <c r="G46" s="13">
        <v>82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0" t="s">
        <v>43</v>
      </c>
      <c r="B47" s="2" t="s">
        <v>18</v>
      </c>
      <c r="C47" s="13">
        <v>784</v>
      </c>
      <c r="D47" s="13">
        <v>686</v>
      </c>
      <c r="E47" s="13">
        <v>666</v>
      </c>
      <c r="F47" s="13">
        <v>20</v>
      </c>
      <c r="G47" s="13">
        <v>98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0" t="s">
        <v>43</v>
      </c>
      <c r="B48" s="2" t="s">
        <v>19</v>
      </c>
      <c r="C48" s="13">
        <v>551</v>
      </c>
      <c r="D48" s="13">
        <v>433</v>
      </c>
      <c r="E48" s="13">
        <v>422</v>
      </c>
      <c r="F48" s="13">
        <v>11</v>
      </c>
      <c r="G48" s="13">
        <v>118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0" t="s">
        <v>43</v>
      </c>
      <c r="B49" s="2" t="s">
        <v>20</v>
      </c>
      <c r="C49" s="13">
        <v>423</v>
      </c>
      <c r="D49" s="13">
        <v>284</v>
      </c>
      <c r="E49" s="13">
        <v>273</v>
      </c>
      <c r="F49" s="13">
        <v>11</v>
      </c>
      <c r="G49" s="13">
        <v>139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0" t="s">
        <v>43</v>
      </c>
      <c r="B50" s="2" t="s">
        <v>21</v>
      </c>
      <c r="C50" s="13">
        <v>316</v>
      </c>
      <c r="D50" s="13">
        <v>156</v>
      </c>
      <c r="E50" s="13">
        <v>150</v>
      </c>
      <c r="F50" s="13">
        <v>6</v>
      </c>
      <c r="G50" s="13">
        <v>160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0" t="s">
        <v>43</v>
      </c>
      <c r="B51" s="2" t="s">
        <v>22</v>
      </c>
      <c r="C51" s="13">
        <v>186</v>
      </c>
      <c r="D51" s="13">
        <v>62</v>
      </c>
      <c r="E51" s="13">
        <v>58</v>
      </c>
      <c r="F51" s="13">
        <v>4</v>
      </c>
      <c r="G51" s="13">
        <v>124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0" t="s">
        <v>43</v>
      </c>
      <c r="B52" s="2" t="s">
        <v>23</v>
      </c>
      <c r="C52" s="13">
        <v>116</v>
      </c>
      <c r="D52" s="13">
        <v>27</v>
      </c>
      <c r="E52" s="13">
        <v>26</v>
      </c>
      <c r="F52" s="13">
        <v>1</v>
      </c>
      <c r="G52" s="13">
        <v>89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2" t="s">
        <v>43</v>
      </c>
      <c r="B53" s="5" t="s">
        <v>24</v>
      </c>
      <c r="C53" s="14">
        <v>138</v>
      </c>
      <c r="D53" s="14">
        <v>34</v>
      </c>
      <c r="E53" s="14">
        <v>33</v>
      </c>
      <c r="F53" s="14">
        <v>1</v>
      </c>
      <c r="G53" s="14">
        <v>104</v>
      </c>
      <c r="H53" t="s">
        <v>43</v>
      </c>
      <c r="I53" t="s">
        <v>43</v>
      </c>
      <c r="K53" t="s">
        <v>43</v>
      </c>
      <c r="L53" t="s">
        <v>43</v>
      </c>
    </row>
    <row r="54" spans="1:12" s="27" customFormat="1" ht="35.1" customHeight="1">
      <c r="A54" s="18" t="s">
        <v>54</v>
      </c>
      <c r="B54" s="15" t="s">
        <v>43</v>
      </c>
      <c r="C54" s="16" t="s">
        <v>43</v>
      </c>
      <c r="D54" s="16" t="s">
        <v>43</v>
      </c>
      <c r="E54" s="16" t="s">
        <v>43</v>
      </c>
      <c r="F54" s="17" t="s">
        <v>43</v>
      </c>
      <c r="G54" s="17" t="s">
        <v>43</v>
      </c>
      <c r="J54" s="27" t="s">
        <v>43</v>
      </c>
    </row>
    <row r="55" spans="1:12">
      <c r="A55" s="18" t="s">
        <v>55</v>
      </c>
      <c r="B55" s="15" t="s">
        <v>43</v>
      </c>
      <c r="C55" s="16" t="s">
        <v>43</v>
      </c>
      <c r="D55" s="16" t="s">
        <v>43</v>
      </c>
      <c r="E55" s="16" t="s">
        <v>43</v>
      </c>
      <c r="F55" s="17" t="s">
        <v>43</v>
      </c>
      <c r="G55" s="17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65"/>
  <sheetViews>
    <sheetView showGridLines="0" zoomScaleNormal="100" workbookViewId="0"/>
  </sheetViews>
  <sheetFormatPr baseColWidth="10" defaultRowHeight="11.25"/>
  <cols>
    <col min="1" max="1" width="27.16406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40</v>
      </c>
      <c r="B2" s="25" t="s">
        <v>43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J2" s="26" t="s">
        <v>43</v>
      </c>
    </row>
    <row r="3" spans="1:12" ht="36.6" customHeight="1">
      <c r="A3" s="23" t="s">
        <v>2</v>
      </c>
      <c r="B3" s="23" t="s">
        <v>43</v>
      </c>
      <c r="C3" s="23" t="s">
        <v>3</v>
      </c>
      <c r="D3" s="23" t="s">
        <v>4</v>
      </c>
      <c r="E3" s="23" t="s">
        <v>43</v>
      </c>
      <c r="F3" s="23" t="s">
        <v>43</v>
      </c>
      <c r="G3" s="23" t="s">
        <v>43</v>
      </c>
    </row>
    <row r="4" spans="1:12" ht="28.9" customHeight="1">
      <c r="A4" s="23" t="s">
        <v>43</v>
      </c>
      <c r="B4" s="23" t="s">
        <v>43</v>
      </c>
      <c r="C4" s="23" t="s">
        <v>43</v>
      </c>
      <c r="D4" s="23" t="s">
        <v>5</v>
      </c>
      <c r="E4" s="23" t="s">
        <v>43</v>
      </c>
      <c r="F4" s="23" t="s">
        <v>43</v>
      </c>
      <c r="G4" s="23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23" t="s">
        <v>43</v>
      </c>
      <c r="B5" s="23" t="s">
        <v>43</v>
      </c>
      <c r="C5" s="23" t="s">
        <v>43</v>
      </c>
      <c r="D5" s="3" t="s">
        <v>7</v>
      </c>
      <c r="E5" s="3" t="s">
        <v>8</v>
      </c>
      <c r="F5" s="3" t="s">
        <v>9</v>
      </c>
      <c r="G5" s="23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19" t="s">
        <v>7</v>
      </c>
      <c r="B6" s="6" t="s">
        <v>43</v>
      </c>
      <c r="C6" s="12">
        <v>3984</v>
      </c>
      <c r="D6" s="12">
        <v>2661</v>
      </c>
      <c r="E6" s="12">
        <v>2558</v>
      </c>
      <c r="F6" s="12">
        <v>103</v>
      </c>
      <c r="G6" s="12">
        <v>1323</v>
      </c>
    </row>
    <row r="7" spans="1:12" ht="12" customHeight="1">
      <c r="A7" s="20" t="s">
        <v>43</v>
      </c>
      <c r="B7" s="2" t="s">
        <v>10</v>
      </c>
      <c r="C7" s="13">
        <v>92</v>
      </c>
      <c r="D7" s="13">
        <v>7</v>
      </c>
      <c r="E7" s="13">
        <v>7</v>
      </c>
      <c r="F7" s="13" t="s">
        <v>56</v>
      </c>
      <c r="G7" s="13">
        <v>85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0" t="s">
        <v>43</v>
      </c>
      <c r="B8" s="2" t="s">
        <v>11</v>
      </c>
      <c r="C8" s="13">
        <v>341</v>
      </c>
      <c r="D8" s="13">
        <v>113</v>
      </c>
      <c r="E8" s="13">
        <v>101</v>
      </c>
      <c r="F8" s="13">
        <v>12</v>
      </c>
      <c r="G8" s="13">
        <v>228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0" t="s">
        <v>43</v>
      </c>
      <c r="B9" s="2" t="s">
        <v>12</v>
      </c>
      <c r="C9" s="13">
        <v>361</v>
      </c>
      <c r="D9" s="13">
        <v>263</v>
      </c>
      <c r="E9" s="13">
        <v>241</v>
      </c>
      <c r="F9" s="13">
        <v>22</v>
      </c>
      <c r="G9" s="13">
        <v>98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0" t="s">
        <v>43</v>
      </c>
      <c r="B10" s="2" t="s">
        <v>13</v>
      </c>
      <c r="C10" s="13">
        <v>390</v>
      </c>
      <c r="D10" s="13">
        <v>319</v>
      </c>
      <c r="E10" s="13">
        <v>309</v>
      </c>
      <c r="F10" s="13">
        <v>10</v>
      </c>
      <c r="G10" s="13">
        <v>71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0" t="s">
        <v>43</v>
      </c>
      <c r="B11" s="2" t="s">
        <v>14</v>
      </c>
      <c r="C11" s="13">
        <v>408</v>
      </c>
      <c r="D11" s="13">
        <v>352</v>
      </c>
      <c r="E11" s="13">
        <v>337</v>
      </c>
      <c r="F11" s="13">
        <v>15</v>
      </c>
      <c r="G11" s="13">
        <v>56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0" t="s">
        <v>43</v>
      </c>
      <c r="B12" s="2" t="s">
        <v>15</v>
      </c>
      <c r="C12" s="13">
        <v>323</v>
      </c>
      <c r="D12" s="13">
        <v>278</v>
      </c>
      <c r="E12" s="13">
        <v>265</v>
      </c>
      <c r="F12" s="13">
        <v>13</v>
      </c>
      <c r="G12" s="13">
        <v>45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0" t="s">
        <v>43</v>
      </c>
      <c r="B13" s="2" t="s">
        <v>16</v>
      </c>
      <c r="C13" s="13">
        <v>354</v>
      </c>
      <c r="D13" s="13">
        <v>303</v>
      </c>
      <c r="E13" s="13">
        <v>289</v>
      </c>
      <c r="F13" s="13">
        <v>14</v>
      </c>
      <c r="G13" s="13">
        <v>51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0" t="s">
        <v>43</v>
      </c>
      <c r="B14" s="2" t="s">
        <v>17</v>
      </c>
      <c r="C14" s="13">
        <v>343</v>
      </c>
      <c r="D14" s="13">
        <v>284</v>
      </c>
      <c r="E14" s="13">
        <v>279</v>
      </c>
      <c r="F14" s="13">
        <v>5</v>
      </c>
      <c r="G14" s="13">
        <v>59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0" t="s">
        <v>43</v>
      </c>
      <c r="B15" s="2" t="s">
        <v>18</v>
      </c>
      <c r="C15" s="13">
        <v>301</v>
      </c>
      <c r="D15" s="13">
        <v>253</v>
      </c>
      <c r="E15" s="13">
        <v>250</v>
      </c>
      <c r="F15" s="13">
        <v>3</v>
      </c>
      <c r="G15" s="13">
        <v>48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0" t="s">
        <v>43</v>
      </c>
      <c r="B16" s="2" t="s">
        <v>19</v>
      </c>
      <c r="C16" s="13">
        <v>284</v>
      </c>
      <c r="D16" s="13">
        <v>183</v>
      </c>
      <c r="E16" s="13">
        <v>179</v>
      </c>
      <c r="F16" s="13">
        <v>4</v>
      </c>
      <c r="G16" s="13">
        <v>101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0" t="s">
        <v>43</v>
      </c>
      <c r="B17" s="2" t="s">
        <v>20</v>
      </c>
      <c r="C17" s="13">
        <v>239</v>
      </c>
      <c r="D17" s="13">
        <v>136</v>
      </c>
      <c r="E17" s="13">
        <v>134</v>
      </c>
      <c r="F17" s="13">
        <v>2</v>
      </c>
      <c r="G17" s="13">
        <v>103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0" t="s">
        <v>43</v>
      </c>
      <c r="B18" s="2" t="s">
        <v>21</v>
      </c>
      <c r="C18" s="13">
        <v>198</v>
      </c>
      <c r="D18" s="13">
        <v>82</v>
      </c>
      <c r="E18" s="13">
        <v>79</v>
      </c>
      <c r="F18" s="13">
        <v>3</v>
      </c>
      <c r="G18" s="13">
        <v>116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0" t="s">
        <v>43</v>
      </c>
      <c r="B19" s="2" t="s">
        <v>22</v>
      </c>
      <c r="C19" s="13">
        <v>131</v>
      </c>
      <c r="D19" s="13">
        <v>42</v>
      </c>
      <c r="E19" s="13">
        <v>42</v>
      </c>
      <c r="F19" s="13" t="s">
        <v>56</v>
      </c>
      <c r="G19" s="13">
        <v>89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0" t="s">
        <v>43</v>
      </c>
      <c r="B20" s="2" t="s">
        <v>23</v>
      </c>
      <c r="C20" s="13">
        <v>117</v>
      </c>
      <c r="D20" s="13">
        <v>35</v>
      </c>
      <c r="E20" s="13">
        <v>35</v>
      </c>
      <c r="F20" s="13" t="s">
        <v>56</v>
      </c>
      <c r="G20" s="13">
        <v>82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0" t="s">
        <v>43</v>
      </c>
      <c r="B21" s="2" t="s">
        <v>24</v>
      </c>
      <c r="C21" s="13">
        <v>102</v>
      </c>
      <c r="D21" s="13">
        <v>11</v>
      </c>
      <c r="E21" s="13">
        <v>11</v>
      </c>
      <c r="F21" s="13" t="s">
        <v>56</v>
      </c>
      <c r="G21" s="13">
        <v>91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1" t="s">
        <v>25</v>
      </c>
      <c r="B22" s="4" t="s">
        <v>43</v>
      </c>
      <c r="C22" s="12">
        <v>1914</v>
      </c>
      <c r="D22" s="12">
        <v>1133</v>
      </c>
      <c r="E22" s="12">
        <v>1072</v>
      </c>
      <c r="F22" s="12">
        <v>61</v>
      </c>
      <c r="G22" s="12">
        <v>781</v>
      </c>
    </row>
    <row r="23" spans="1:12" ht="12" customHeight="1">
      <c r="A23" s="20" t="s">
        <v>43</v>
      </c>
      <c r="B23" s="2" t="s">
        <v>10</v>
      </c>
      <c r="C23" s="13">
        <v>45</v>
      </c>
      <c r="D23" s="13">
        <v>1</v>
      </c>
      <c r="E23" s="13">
        <v>1</v>
      </c>
      <c r="F23" s="13" t="s">
        <v>56</v>
      </c>
      <c r="G23" s="13">
        <v>44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0" t="s">
        <v>43</v>
      </c>
      <c r="B24" s="2" t="s">
        <v>11</v>
      </c>
      <c r="C24" s="13">
        <v>154</v>
      </c>
      <c r="D24" s="13">
        <v>41</v>
      </c>
      <c r="E24" s="13">
        <v>31</v>
      </c>
      <c r="F24" s="13">
        <v>10</v>
      </c>
      <c r="G24" s="13">
        <v>113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0" t="s">
        <v>43</v>
      </c>
      <c r="B25" s="2" t="s">
        <v>12</v>
      </c>
      <c r="C25" s="13">
        <v>177</v>
      </c>
      <c r="D25" s="13">
        <v>118</v>
      </c>
      <c r="E25" s="13">
        <v>108</v>
      </c>
      <c r="F25" s="13">
        <v>10</v>
      </c>
      <c r="G25" s="13">
        <v>59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0" t="s">
        <v>43</v>
      </c>
      <c r="B26" s="2" t="s">
        <v>13</v>
      </c>
      <c r="C26" s="13">
        <v>178</v>
      </c>
      <c r="D26" s="13">
        <v>129</v>
      </c>
      <c r="E26" s="13">
        <v>124</v>
      </c>
      <c r="F26" s="13">
        <v>5</v>
      </c>
      <c r="G26" s="13">
        <v>49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0" t="s">
        <v>43</v>
      </c>
      <c r="B27" s="2" t="s">
        <v>14</v>
      </c>
      <c r="C27" s="13">
        <v>210</v>
      </c>
      <c r="D27" s="13">
        <v>166</v>
      </c>
      <c r="E27" s="13">
        <v>155</v>
      </c>
      <c r="F27" s="13">
        <v>11</v>
      </c>
      <c r="G27" s="13">
        <v>44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0" t="s">
        <v>43</v>
      </c>
      <c r="B28" s="2" t="s">
        <v>15</v>
      </c>
      <c r="C28" s="13">
        <v>167</v>
      </c>
      <c r="D28" s="13">
        <v>134</v>
      </c>
      <c r="E28" s="13">
        <v>127</v>
      </c>
      <c r="F28" s="13">
        <v>7</v>
      </c>
      <c r="G28" s="13">
        <v>33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0" t="s">
        <v>43</v>
      </c>
      <c r="B29" s="2" t="s">
        <v>16</v>
      </c>
      <c r="C29" s="13">
        <v>188</v>
      </c>
      <c r="D29" s="13">
        <v>150</v>
      </c>
      <c r="E29" s="13">
        <v>137</v>
      </c>
      <c r="F29" s="13">
        <v>13</v>
      </c>
      <c r="G29" s="13">
        <v>38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0" t="s">
        <v>43</v>
      </c>
      <c r="B30" s="2" t="s">
        <v>17</v>
      </c>
      <c r="C30" s="13">
        <v>160</v>
      </c>
      <c r="D30" s="13">
        <v>120</v>
      </c>
      <c r="E30" s="13">
        <v>118</v>
      </c>
      <c r="F30" s="13">
        <v>2</v>
      </c>
      <c r="G30" s="13">
        <v>40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0" t="s">
        <v>43</v>
      </c>
      <c r="B31" s="2" t="s">
        <v>18</v>
      </c>
      <c r="C31" s="13">
        <v>140</v>
      </c>
      <c r="D31" s="13">
        <v>110</v>
      </c>
      <c r="E31" s="13">
        <v>109</v>
      </c>
      <c r="F31" s="13">
        <v>1</v>
      </c>
      <c r="G31" s="13">
        <v>30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0" t="s">
        <v>43</v>
      </c>
      <c r="B32" s="2" t="s">
        <v>19</v>
      </c>
      <c r="C32" s="13">
        <v>141</v>
      </c>
      <c r="D32" s="13">
        <v>78</v>
      </c>
      <c r="E32" s="13">
        <v>78</v>
      </c>
      <c r="F32" s="13" t="s">
        <v>56</v>
      </c>
      <c r="G32" s="13">
        <v>63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0" t="s">
        <v>43</v>
      </c>
      <c r="B33" s="2" t="s">
        <v>20</v>
      </c>
      <c r="C33" s="13">
        <v>102</v>
      </c>
      <c r="D33" s="13">
        <v>42</v>
      </c>
      <c r="E33" s="13">
        <v>40</v>
      </c>
      <c r="F33" s="13">
        <v>2</v>
      </c>
      <c r="G33" s="13">
        <v>60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0" t="s">
        <v>43</v>
      </c>
      <c r="B34" s="2" t="s">
        <v>21</v>
      </c>
      <c r="C34" s="13">
        <v>93</v>
      </c>
      <c r="D34" s="13">
        <v>28</v>
      </c>
      <c r="E34" s="13">
        <v>28</v>
      </c>
      <c r="F34" s="13" t="s">
        <v>56</v>
      </c>
      <c r="G34" s="13">
        <v>65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0" t="s">
        <v>43</v>
      </c>
      <c r="B35" s="2" t="s">
        <v>22</v>
      </c>
      <c r="C35" s="13">
        <v>55</v>
      </c>
      <c r="D35" s="13">
        <v>8</v>
      </c>
      <c r="E35" s="13">
        <v>8</v>
      </c>
      <c r="F35" s="13" t="s">
        <v>56</v>
      </c>
      <c r="G35" s="13">
        <v>47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0" t="s">
        <v>43</v>
      </c>
      <c r="B36" s="2" t="s">
        <v>23</v>
      </c>
      <c r="C36" s="13">
        <v>60</v>
      </c>
      <c r="D36" s="13">
        <v>7</v>
      </c>
      <c r="E36" s="13">
        <v>7</v>
      </c>
      <c r="F36" s="13" t="s">
        <v>56</v>
      </c>
      <c r="G36" s="13">
        <v>53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0" t="s">
        <v>43</v>
      </c>
      <c r="B37" s="2" t="s">
        <v>24</v>
      </c>
      <c r="C37" s="13">
        <v>44</v>
      </c>
      <c r="D37" s="13">
        <v>1</v>
      </c>
      <c r="E37" s="13">
        <v>1</v>
      </c>
      <c r="F37" s="13" t="s">
        <v>56</v>
      </c>
      <c r="G37" s="13">
        <v>43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1" t="s">
        <v>26</v>
      </c>
      <c r="B38" s="4" t="s">
        <v>43</v>
      </c>
      <c r="C38" s="12">
        <v>2070</v>
      </c>
      <c r="D38" s="12">
        <v>1528</v>
      </c>
      <c r="E38" s="12">
        <v>1486</v>
      </c>
      <c r="F38" s="12">
        <v>42</v>
      </c>
      <c r="G38" s="12">
        <v>542</v>
      </c>
    </row>
    <row r="39" spans="1:12" ht="12" customHeight="1">
      <c r="A39" s="20" t="s">
        <v>43</v>
      </c>
      <c r="B39" s="2" t="s">
        <v>10</v>
      </c>
      <c r="C39" s="13">
        <v>47</v>
      </c>
      <c r="D39" s="13">
        <v>6</v>
      </c>
      <c r="E39" s="13">
        <v>6</v>
      </c>
      <c r="F39" s="13" t="s">
        <v>56</v>
      </c>
      <c r="G39" s="13">
        <v>41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0" t="s">
        <v>43</v>
      </c>
      <c r="B40" s="2" t="s">
        <v>11</v>
      </c>
      <c r="C40" s="13">
        <v>187</v>
      </c>
      <c r="D40" s="13">
        <v>72</v>
      </c>
      <c r="E40" s="13">
        <v>70</v>
      </c>
      <c r="F40" s="13">
        <v>2</v>
      </c>
      <c r="G40" s="13">
        <v>115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0" t="s">
        <v>43</v>
      </c>
      <c r="B41" s="2" t="s">
        <v>12</v>
      </c>
      <c r="C41" s="13">
        <v>184</v>
      </c>
      <c r="D41" s="13">
        <v>145</v>
      </c>
      <c r="E41" s="13">
        <v>133</v>
      </c>
      <c r="F41" s="13">
        <v>12</v>
      </c>
      <c r="G41" s="13">
        <v>39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0" t="s">
        <v>43</v>
      </c>
      <c r="B42" s="2" t="s">
        <v>13</v>
      </c>
      <c r="C42" s="13">
        <v>212</v>
      </c>
      <c r="D42" s="13">
        <v>190</v>
      </c>
      <c r="E42" s="13">
        <v>185</v>
      </c>
      <c r="F42" s="13">
        <v>5</v>
      </c>
      <c r="G42" s="13">
        <v>22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0" t="s">
        <v>43</v>
      </c>
      <c r="B43" s="2" t="s">
        <v>14</v>
      </c>
      <c r="C43" s="13">
        <v>198</v>
      </c>
      <c r="D43" s="13">
        <v>186</v>
      </c>
      <c r="E43" s="13">
        <v>182</v>
      </c>
      <c r="F43" s="13">
        <v>4</v>
      </c>
      <c r="G43" s="13">
        <v>12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0" t="s">
        <v>43</v>
      </c>
      <c r="B44" s="2" t="s">
        <v>15</v>
      </c>
      <c r="C44" s="13">
        <v>156</v>
      </c>
      <c r="D44" s="13">
        <v>144</v>
      </c>
      <c r="E44" s="13">
        <v>138</v>
      </c>
      <c r="F44" s="13">
        <v>6</v>
      </c>
      <c r="G44" s="13">
        <v>12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0" t="s">
        <v>43</v>
      </c>
      <c r="B45" s="2" t="s">
        <v>16</v>
      </c>
      <c r="C45" s="13">
        <v>166</v>
      </c>
      <c r="D45" s="13">
        <v>153</v>
      </c>
      <c r="E45" s="13">
        <v>152</v>
      </c>
      <c r="F45" s="13">
        <v>1</v>
      </c>
      <c r="G45" s="13">
        <v>13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0" t="s">
        <v>43</v>
      </c>
      <c r="B46" s="2" t="s">
        <v>17</v>
      </c>
      <c r="C46" s="13">
        <v>183</v>
      </c>
      <c r="D46" s="13">
        <v>164</v>
      </c>
      <c r="E46" s="13">
        <v>161</v>
      </c>
      <c r="F46" s="13">
        <v>3</v>
      </c>
      <c r="G46" s="13">
        <v>19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0" t="s">
        <v>43</v>
      </c>
      <c r="B47" s="2" t="s">
        <v>18</v>
      </c>
      <c r="C47" s="13">
        <v>161</v>
      </c>
      <c r="D47" s="13">
        <v>143</v>
      </c>
      <c r="E47" s="13">
        <v>141</v>
      </c>
      <c r="F47" s="13">
        <v>2</v>
      </c>
      <c r="G47" s="13">
        <v>18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0" t="s">
        <v>43</v>
      </c>
      <c r="B48" s="2" t="s">
        <v>19</v>
      </c>
      <c r="C48" s="13">
        <v>143</v>
      </c>
      <c r="D48" s="13">
        <v>105</v>
      </c>
      <c r="E48" s="13">
        <v>101</v>
      </c>
      <c r="F48" s="13">
        <v>4</v>
      </c>
      <c r="G48" s="13">
        <v>38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0" t="s">
        <v>43</v>
      </c>
      <c r="B49" s="2" t="s">
        <v>20</v>
      </c>
      <c r="C49" s="13">
        <v>137</v>
      </c>
      <c r="D49" s="13">
        <v>94</v>
      </c>
      <c r="E49" s="13">
        <v>94</v>
      </c>
      <c r="F49" s="13" t="s">
        <v>56</v>
      </c>
      <c r="G49" s="13">
        <v>43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0" t="s">
        <v>43</v>
      </c>
      <c r="B50" s="2" t="s">
        <v>21</v>
      </c>
      <c r="C50" s="13">
        <v>105</v>
      </c>
      <c r="D50" s="13">
        <v>54</v>
      </c>
      <c r="E50" s="13">
        <v>51</v>
      </c>
      <c r="F50" s="13">
        <v>3</v>
      </c>
      <c r="G50" s="13">
        <v>51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0" t="s">
        <v>43</v>
      </c>
      <c r="B51" s="2" t="s">
        <v>22</v>
      </c>
      <c r="C51" s="13">
        <v>76</v>
      </c>
      <c r="D51" s="13">
        <v>34</v>
      </c>
      <c r="E51" s="13">
        <v>34</v>
      </c>
      <c r="F51" s="13" t="s">
        <v>56</v>
      </c>
      <c r="G51" s="13">
        <v>42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0" t="s">
        <v>43</v>
      </c>
      <c r="B52" s="2" t="s">
        <v>23</v>
      </c>
      <c r="C52" s="13">
        <v>57</v>
      </c>
      <c r="D52" s="13">
        <v>28</v>
      </c>
      <c r="E52" s="13">
        <v>28</v>
      </c>
      <c r="F52" s="13" t="s">
        <v>56</v>
      </c>
      <c r="G52" s="13">
        <v>29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2" t="s">
        <v>43</v>
      </c>
      <c r="B53" s="5" t="s">
        <v>24</v>
      </c>
      <c r="C53" s="14">
        <v>58</v>
      </c>
      <c r="D53" s="14">
        <v>10</v>
      </c>
      <c r="E53" s="14">
        <v>10</v>
      </c>
      <c r="F53" s="14" t="s">
        <v>56</v>
      </c>
      <c r="G53" s="14">
        <v>48</v>
      </c>
      <c r="H53" t="s">
        <v>43</v>
      </c>
      <c r="I53" t="s">
        <v>43</v>
      </c>
      <c r="K53" t="s">
        <v>43</v>
      </c>
      <c r="L53" t="s">
        <v>43</v>
      </c>
    </row>
    <row r="54" spans="1:12" s="27" customFormat="1" ht="35.1" customHeight="1">
      <c r="A54" s="18" t="s">
        <v>54</v>
      </c>
      <c r="B54" s="15" t="s">
        <v>43</v>
      </c>
      <c r="C54" s="16" t="s">
        <v>43</v>
      </c>
      <c r="D54" s="16" t="s">
        <v>43</v>
      </c>
      <c r="E54" s="16" t="s">
        <v>43</v>
      </c>
      <c r="F54" s="17" t="s">
        <v>43</v>
      </c>
      <c r="G54" s="17" t="s">
        <v>43</v>
      </c>
      <c r="J54" s="27" t="s">
        <v>43</v>
      </c>
    </row>
    <row r="55" spans="1:12">
      <c r="A55" s="18" t="s">
        <v>55</v>
      </c>
      <c r="B55" s="15" t="s">
        <v>43</v>
      </c>
      <c r="C55" s="16" t="s">
        <v>43</v>
      </c>
      <c r="D55" s="16" t="s">
        <v>43</v>
      </c>
      <c r="E55" s="16" t="s">
        <v>43</v>
      </c>
      <c r="F55" s="17" t="s">
        <v>43</v>
      </c>
      <c r="G55" s="17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65"/>
  <sheetViews>
    <sheetView showGridLines="0" zoomScaleNormal="100" workbookViewId="0"/>
  </sheetViews>
  <sheetFormatPr baseColWidth="10" defaultRowHeight="11.25"/>
  <cols>
    <col min="1" max="1" width="26.66406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41</v>
      </c>
      <c r="B2" s="25" t="s">
        <v>43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J2" s="26" t="s">
        <v>43</v>
      </c>
    </row>
    <row r="3" spans="1:12" ht="36.6" customHeight="1">
      <c r="A3" s="23" t="s">
        <v>2</v>
      </c>
      <c r="B3" s="23" t="s">
        <v>43</v>
      </c>
      <c r="C3" s="23" t="s">
        <v>3</v>
      </c>
      <c r="D3" s="23" t="s">
        <v>4</v>
      </c>
      <c r="E3" s="23" t="s">
        <v>43</v>
      </c>
      <c r="F3" s="23" t="s">
        <v>43</v>
      </c>
      <c r="G3" s="23" t="s">
        <v>43</v>
      </c>
    </row>
    <row r="4" spans="1:12" ht="28.9" customHeight="1">
      <c r="A4" s="23" t="s">
        <v>43</v>
      </c>
      <c r="B4" s="23" t="s">
        <v>43</v>
      </c>
      <c r="C4" s="23" t="s">
        <v>43</v>
      </c>
      <c r="D4" s="23" t="s">
        <v>5</v>
      </c>
      <c r="E4" s="23" t="s">
        <v>43</v>
      </c>
      <c r="F4" s="23" t="s">
        <v>43</v>
      </c>
      <c r="G4" s="23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23" t="s">
        <v>43</v>
      </c>
      <c r="B5" s="23" t="s">
        <v>43</v>
      </c>
      <c r="C5" s="23" t="s">
        <v>43</v>
      </c>
      <c r="D5" s="3" t="s">
        <v>7</v>
      </c>
      <c r="E5" s="3" t="s">
        <v>8</v>
      </c>
      <c r="F5" s="3" t="s">
        <v>9</v>
      </c>
      <c r="G5" s="23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19" t="s">
        <v>7</v>
      </c>
      <c r="B6" s="6" t="s">
        <v>43</v>
      </c>
      <c r="C6" s="12">
        <v>6520</v>
      </c>
      <c r="D6" s="12">
        <v>4129</v>
      </c>
      <c r="E6" s="12">
        <v>3839</v>
      </c>
      <c r="F6" s="12">
        <v>290</v>
      </c>
      <c r="G6" s="12">
        <v>2391</v>
      </c>
    </row>
    <row r="7" spans="1:12" ht="12" customHeight="1">
      <c r="A7" s="20" t="s">
        <v>43</v>
      </c>
      <c r="B7" s="2" t="s">
        <v>10</v>
      </c>
      <c r="C7" s="13">
        <v>121</v>
      </c>
      <c r="D7" s="13">
        <v>6</v>
      </c>
      <c r="E7" s="13">
        <v>5</v>
      </c>
      <c r="F7" s="13">
        <v>1</v>
      </c>
      <c r="G7" s="13">
        <v>115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0" t="s">
        <v>43</v>
      </c>
      <c r="B8" s="2" t="s">
        <v>11</v>
      </c>
      <c r="C8" s="13">
        <v>667</v>
      </c>
      <c r="D8" s="13">
        <v>167</v>
      </c>
      <c r="E8" s="13">
        <v>132</v>
      </c>
      <c r="F8" s="13">
        <v>35</v>
      </c>
      <c r="G8" s="13">
        <v>500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0" t="s">
        <v>43</v>
      </c>
      <c r="B9" s="2" t="s">
        <v>12</v>
      </c>
      <c r="C9" s="13">
        <v>649</v>
      </c>
      <c r="D9" s="13">
        <v>451</v>
      </c>
      <c r="E9" s="13">
        <v>383</v>
      </c>
      <c r="F9" s="13">
        <v>68</v>
      </c>
      <c r="G9" s="13">
        <v>198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0" t="s">
        <v>43</v>
      </c>
      <c r="B10" s="2" t="s">
        <v>13</v>
      </c>
      <c r="C10" s="13">
        <v>785</v>
      </c>
      <c r="D10" s="13">
        <v>618</v>
      </c>
      <c r="E10" s="13">
        <v>548</v>
      </c>
      <c r="F10" s="13">
        <v>70</v>
      </c>
      <c r="G10" s="13">
        <v>167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0" t="s">
        <v>43</v>
      </c>
      <c r="B11" s="2" t="s">
        <v>14</v>
      </c>
      <c r="C11" s="13">
        <v>656</v>
      </c>
      <c r="D11" s="13">
        <v>555</v>
      </c>
      <c r="E11" s="13">
        <v>516</v>
      </c>
      <c r="F11" s="13">
        <v>39</v>
      </c>
      <c r="G11" s="13">
        <v>101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0" t="s">
        <v>43</v>
      </c>
      <c r="B12" s="2" t="s">
        <v>15</v>
      </c>
      <c r="C12" s="13">
        <v>610</v>
      </c>
      <c r="D12" s="13">
        <v>506</v>
      </c>
      <c r="E12" s="13">
        <v>482</v>
      </c>
      <c r="F12" s="13">
        <v>24</v>
      </c>
      <c r="G12" s="13">
        <v>104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0" t="s">
        <v>43</v>
      </c>
      <c r="B13" s="2" t="s">
        <v>16</v>
      </c>
      <c r="C13" s="13">
        <v>568</v>
      </c>
      <c r="D13" s="13">
        <v>477</v>
      </c>
      <c r="E13" s="13">
        <v>460</v>
      </c>
      <c r="F13" s="13">
        <v>17</v>
      </c>
      <c r="G13" s="13">
        <v>91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0" t="s">
        <v>43</v>
      </c>
      <c r="B14" s="2" t="s">
        <v>17</v>
      </c>
      <c r="C14" s="13">
        <v>524</v>
      </c>
      <c r="D14" s="13">
        <v>427</v>
      </c>
      <c r="E14" s="13">
        <v>418</v>
      </c>
      <c r="F14" s="13">
        <v>9</v>
      </c>
      <c r="G14" s="13">
        <v>97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0" t="s">
        <v>43</v>
      </c>
      <c r="B15" s="2" t="s">
        <v>18</v>
      </c>
      <c r="C15" s="13">
        <v>446</v>
      </c>
      <c r="D15" s="13">
        <v>341</v>
      </c>
      <c r="E15" s="13">
        <v>328</v>
      </c>
      <c r="F15" s="13">
        <v>13</v>
      </c>
      <c r="G15" s="13">
        <v>105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0" t="s">
        <v>43</v>
      </c>
      <c r="B16" s="2" t="s">
        <v>19</v>
      </c>
      <c r="C16" s="13">
        <v>429</v>
      </c>
      <c r="D16" s="13">
        <v>268</v>
      </c>
      <c r="E16" s="13">
        <v>259</v>
      </c>
      <c r="F16" s="13">
        <v>9</v>
      </c>
      <c r="G16" s="13">
        <v>161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0" t="s">
        <v>43</v>
      </c>
      <c r="B17" s="2" t="s">
        <v>20</v>
      </c>
      <c r="C17" s="13">
        <v>299</v>
      </c>
      <c r="D17" s="13">
        <v>136</v>
      </c>
      <c r="E17" s="13">
        <v>131</v>
      </c>
      <c r="F17" s="13">
        <v>5</v>
      </c>
      <c r="G17" s="13">
        <v>163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0" t="s">
        <v>43</v>
      </c>
      <c r="B18" s="2" t="s">
        <v>21</v>
      </c>
      <c r="C18" s="13">
        <v>251</v>
      </c>
      <c r="D18" s="13">
        <v>73</v>
      </c>
      <c r="E18" s="13">
        <v>73</v>
      </c>
      <c r="F18" s="13" t="s">
        <v>56</v>
      </c>
      <c r="G18" s="13">
        <v>178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0" t="s">
        <v>43</v>
      </c>
      <c r="B19" s="2" t="s">
        <v>22</v>
      </c>
      <c r="C19" s="13">
        <v>183</v>
      </c>
      <c r="D19" s="13">
        <v>51</v>
      </c>
      <c r="E19" s="13">
        <v>51</v>
      </c>
      <c r="F19" s="13" t="s">
        <v>56</v>
      </c>
      <c r="G19" s="13">
        <v>132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0" t="s">
        <v>43</v>
      </c>
      <c r="B20" s="2" t="s">
        <v>23</v>
      </c>
      <c r="C20" s="13">
        <v>165</v>
      </c>
      <c r="D20" s="13">
        <v>31</v>
      </c>
      <c r="E20" s="13">
        <v>31</v>
      </c>
      <c r="F20" s="13" t="s">
        <v>56</v>
      </c>
      <c r="G20" s="13">
        <v>134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0" t="s">
        <v>43</v>
      </c>
      <c r="B21" s="2" t="s">
        <v>24</v>
      </c>
      <c r="C21" s="13">
        <v>167</v>
      </c>
      <c r="D21" s="13">
        <v>22</v>
      </c>
      <c r="E21" s="13">
        <v>22</v>
      </c>
      <c r="F21" s="13" t="s">
        <v>56</v>
      </c>
      <c r="G21" s="13">
        <v>145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1" t="s">
        <v>25</v>
      </c>
      <c r="B22" s="4" t="s">
        <v>43</v>
      </c>
      <c r="C22" s="12">
        <v>3304</v>
      </c>
      <c r="D22" s="12">
        <v>1853</v>
      </c>
      <c r="E22" s="12">
        <v>1651</v>
      </c>
      <c r="F22" s="12">
        <v>202</v>
      </c>
      <c r="G22" s="12">
        <v>1451</v>
      </c>
    </row>
    <row r="23" spans="1:12" ht="12" customHeight="1">
      <c r="A23" s="20" t="s">
        <v>43</v>
      </c>
      <c r="B23" s="2" t="s">
        <v>10</v>
      </c>
      <c r="C23" s="13">
        <v>60</v>
      </c>
      <c r="D23" s="13" t="s">
        <v>56</v>
      </c>
      <c r="E23" s="13" t="s">
        <v>56</v>
      </c>
      <c r="F23" s="13" t="s">
        <v>56</v>
      </c>
      <c r="G23" s="13">
        <v>60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0" t="s">
        <v>43</v>
      </c>
      <c r="B24" s="2" t="s">
        <v>11</v>
      </c>
      <c r="C24" s="13">
        <v>320</v>
      </c>
      <c r="D24" s="13">
        <v>57</v>
      </c>
      <c r="E24" s="13">
        <v>45</v>
      </c>
      <c r="F24" s="13">
        <v>12</v>
      </c>
      <c r="G24" s="13">
        <v>263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0" t="s">
        <v>43</v>
      </c>
      <c r="B25" s="2" t="s">
        <v>12</v>
      </c>
      <c r="C25" s="13">
        <v>301</v>
      </c>
      <c r="D25" s="13">
        <v>196</v>
      </c>
      <c r="E25" s="13">
        <v>144</v>
      </c>
      <c r="F25" s="13">
        <v>52</v>
      </c>
      <c r="G25" s="13">
        <v>105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0" t="s">
        <v>43</v>
      </c>
      <c r="B26" s="2" t="s">
        <v>13</v>
      </c>
      <c r="C26" s="13">
        <v>421</v>
      </c>
      <c r="D26" s="13">
        <v>306</v>
      </c>
      <c r="E26" s="13">
        <v>250</v>
      </c>
      <c r="F26" s="13">
        <v>56</v>
      </c>
      <c r="G26" s="13">
        <v>115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0" t="s">
        <v>43</v>
      </c>
      <c r="B27" s="2" t="s">
        <v>14</v>
      </c>
      <c r="C27" s="13">
        <v>341</v>
      </c>
      <c r="D27" s="13">
        <v>266</v>
      </c>
      <c r="E27" s="13">
        <v>234</v>
      </c>
      <c r="F27" s="13">
        <v>32</v>
      </c>
      <c r="G27" s="13">
        <v>75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0" t="s">
        <v>43</v>
      </c>
      <c r="B28" s="2" t="s">
        <v>15</v>
      </c>
      <c r="C28" s="13">
        <v>303</v>
      </c>
      <c r="D28" s="13">
        <v>220</v>
      </c>
      <c r="E28" s="13">
        <v>204</v>
      </c>
      <c r="F28" s="13">
        <v>16</v>
      </c>
      <c r="G28" s="13">
        <v>83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0" t="s">
        <v>43</v>
      </c>
      <c r="B29" s="2" t="s">
        <v>16</v>
      </c>
      <c r="C29" s="13">
        <v>311</v>
      </c>
      <c r="D29" s="13">
        <v>246</v>
      </c>
      <c r="E29" s="13">
        <v>235</v>
      </c>
      <c r="F29" s="13">
        <v>11</v>
      </c>
      <c r="G29" s="13">
        <v>65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0" t="s">
        <v>43</v>
      </c>
      <c r="B30" s="2" t="s">
        <v>17</v>
      </c>
      <c r="C30" s="13">
        <v>284</v>
      </c>
      <c r="D30" s="13">
        <v>210</v>
      </c>
      <c r="E30" s="13">
        <v>204</v>
      </c>
      <c r="F30" s="13">
        <v>6</v>
      </c>
      <c r="G30" s="13">
        <v>74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0" t="s">
        <v>43</v>
      </c>
      <c r="B31" s="2" t="s">
        <v>18</v>
      </c>
      <c r="C31" s="13">
        <v>213</v>
      </c>
      <c r="D31" s="13">
        <v>143</v>
      </c>
      <c r="E31" s="13">
        <v>132</v>
      </c>
      <c r="F31" s="13">
        <v>11</v>
      </c>
      <c r="G31" s="13">
        <v>70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0" t="s">
        <v>43</v>
      </c>
      <c r="B32" s="2" t="s">
        <v>19</v>
      </c>
      <c r="C32" s="13">
        <v>217</v>
      </c>
      <c r="D32" s="13">
        <v>109</v>
      </c>
      <c r="E32" s="13">
        <v>105</v>
      </c>
      <c r="F32" s="13">
        <v>4</v>
      </c>
      <c r="G32" s="13">
        <v>108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0" t="s">
        <v>43</v>
      </c>
      <c r="B33" s="2" t="s">
        <v>20</v>
      </c>
      <c r="C33" s="13">
        <v>134</v>
      </c>
      <c r="D33" s="13">
        <v>41</v>
      </c>
      <c r="E33" s="13">
        <v>39</v>
      </c>
      <c r="F33" s="13">
        <v>2</v>
      </c>
      <c r="G33" s="13">
        <v>93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0" t="s">
        <v>43</v>
      </c>
      <c r="B34" s="2" t="s">
        <v>21</v>
      </c>
      <c r="C34" s="13">
        <v>124</v>
      </c>
      <c r="D34" s="13">
        <v>22</v>
      </c>
      <c r="E34" s="13">
        <v>22</v>
      </c>
      <c r="F34" s="13" t="s">
        <v>56</v>
      </c>
      <c r="G34" s="13">
        <v>102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0" t="s">
        <v>43</v>
      </c>
      <c r="B35" s="2" t="s">
        <v>22</v>
      </c>
      <c r="C35" s="13">
        <v>89</v>
      </c>
      <c r="D35" s="13">
        <v>16</v>
      </c>
      <c r="E35" s="13">
        <v>16</v>
      </c>
      <c r="F35" s="13" t="s">
        <v>56</v>
      </c>
      <c r="G35" s="13">
        <v>73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0" t="s">
        <v>43</v>
      </c>
      <c r="B36" s="2" t="s">
        <v>23</v>
      </c>
      <c r="C36" s="13">
        <v>92</v>
      </c>
      <c r="D36" s="13">
        <v>11</v>
      </c>
      <c r="E36" s="13">
        <v>11</v>
      </c>
      <c r="F36" s="13" t="s">
        <v>56</v>
      </c>
      <c r="G36" s="13">
        <v>81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0" t="s">
        <v>43</v>
      </c>
      <c r="B37" s="2" t="s">
        <v>24</v>
      </c>
      <c r="C37" s="13">
        <v>94</v>
      </c>
      <c r="D37" s="13">
        <v>10</v>
      </c>
      <c r="E37" s="13">
        <v>10</v>
      </c>
      <c r="F37" s="13" t="s">
        <v>56</v>
      </c>
      <c r="G37" s="13">
        <v>84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1" t="s">
        <v>26</v>
      </c>
      <c r="B38" s="4" t="s">
        <v>43</v>
      </c>
      <c r="C38" s="12">
        <v>3216</v>
      </c>
      <c r="D38" s="12">
        <v>2276</v>
      </c>
      <c r="E38" s="12">
        <v>2188</v>
      </c>
      <c r="F38" s="12">
        <v>88</v>
      </c>
      <c r="G38" s="12">
        <v>940</v>
      </c>
    </row>
    <row r="39" spans="1:12" ht="12" customHeight="1">
      <c r="A39" s="20" t="s">
        <v>43</v>
      </c>
      <c r="B39" s="2" t="s">
        <v>10</v>
      </c>
      <c r="C39" s="13">
        <v>61</v>
      </c>
      <c r="D39" s="13">
        <v>6</v>
      </c>
      <c r="E39" s="13">
        <v>5</v>
      </c>
      <c r="F39" s="13">
        <v>1</v>
      </c>
      <c r="G39" s="13">
        <v>55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0" t="s">
        <v>43</v>
      </c>
      <c r="B40" s="2" t="s">
        <v>11</v>
      </c>
      <c r="C40" s="13">
        <v>347</v>
      </c>
      <c r="D40" s="13">
        <v>110</v>
      </c>
      <c r="E40" s="13">
        <v>87</v>
      </c>
      <c r="F40" s="13">
        <v>23</v>
      </c>
      <c r="G40" s="13">
        <v>237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0" t="s">
        <v>43</v>
      </c>
      <c r="B41" s="2" t="s">
        <v>12</v>
      </c>
      <c r="C41" s="13">
        <v>348</v>
      </c>
      <c r="D41" s="13">
        <v>255</v>
      </c>
      <c r="E41" s="13">
        <v>239</v>
      </c>
      <c r="F41" s="13">
        <v>16</v>
      </c>
      <c r="G41" s="13">
        <v>93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0" t="s">
        <v>43</v>
      </c>
      <c r="B42" s="2" t="s">
        <v>13</v>
      </c>
      <c r="C42" s="13">
        <v>364</v>
      </c>
      <c r="D42" s="13">
        <v>312</v>
      </c>
      <c r="E42" s="13">
        <v>298</v>
      </c>
      <c r="F42" s="13">
        <v>14</v>
      </c>
      <c r="G42" s="13">
        <v>52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0" t="s">
        <v>43</v>
      </c>
      <c r="B43" s="2" t="s">
        <v>14</v>
      </c>
      <c r="C43" s="13">
        <v>315</v>
      </c>
      <c r="D43" s="13">
        <v>289</v>
      </c>
      <c r="E43" s="13">
        <v>282</v>
      </c>
      <c r="F43" s="13">
        <v>7</v>
      </c>
      <c r="G43" s="13">
        <v>26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0" t="s">
        <v>43</v>
      </c>
      <c r="B44" s="2" t="s">
        <v>15</v>
      </c>
      <c r="C44" s="13">
        <v>307</v>
      </c>
      <c r="D44" s="13">
        <v>286</v>
      </c>
      <c r="E44" s="13">
        <v>278</v>
      </c>
      <c r="F44" s="13">
        <v>8</v>
      </c>
      <c r="G44" s="13">
        <v>21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0" t="s">
        <v>43</v>
      </c>
      <c r="B45" s="2" t="s">
        <v>16</v>
      </c>
      <c r="C45" s="13">
        <v>257</v>
      </c>
      <c r="D45" s="13">
        <v>231</v>
      </c>
      <c r="E45" s="13">
        <v>225</v>
      </c>
      <c r="F45" s="13">
        <v>6</v>
      </c>
      <c r="G45" s="13">
        <v>26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0" t="s">
        <v>43</v>
      </c>
      <c r="B46" s="2" t="s">
        <v>17</v>
      </c>
      <c r="C46" s="13">
        <v>240</v>
      </c>
      <c r="D46" s="13">
        <v>217</v>
      </c>
      <c r="E46" s="13">
        <v>214</v>
      </c>
      <c r="F46" s="13">
        <v>3</v>
      </c>
      <c r="G46" s="13">
        <v>23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0" t="s">
        <v>43</v>
      </c>
      <c r="B47" s="2" t="s">
        <v>18</v>
      </c>
      <c r="C47" s="13">
        <v>233</v>
      </c>
      <c r="D47" s="13">
        <v>198</v>
      </c>
      <c r="E47" s="13">
        <v>196</v>
      </c>
      <c r="F47" s="13">
        <v>2</v>
      </c>
      <c r="G47" s="13">
        <v>35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0" t="s">
        <v>43</v>
      </c>
      <c r="B48" s="2" t="s">
        <v>19</v>
      </c>
      <c r="C48" s="13">
        <v>212</v>
      </c>
      <c r="D48" s="13">
        <v>159</v>
      </c>
      <c r="E48" s="13">
        <v>154</v>
      </c>
      <c r="F48" s="13">
        <v>5</v>
      </c>
      <c r="G48" s="13">
        <v>53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0" t="s">
        <v>43</v>
      </c>
      <c r="B49" s="2" t="s">
        <v>20</v>
      </c>
      <c r="C49" s="13">
        <v>165</v>
      </c>
      <c r="D49" s="13">
        <v>95</v>
      </c>
      <c r="E49" s="13">
        <v>92</v>
      </c>
      <c r="F49" s="13">
        <v>3</v>
      </c>
      <c r="G49" s="13">
        <v>70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0" t="s">
        <v>43</v>
      </c>
      <c r="B50" s="2" t="s">
        <v>21</v>
      </c>
      <c r="C50" s="13">
        <v>127</v>
      </c>
      <c r="D50" s="13">
        <v>51</v>
      </c>
      <c r="E50" s="13">
        <v>51</v>
      </c>
      <c r="F50" s="13" t="s">
        <v>56</v>
      </c>
      <c r="G50" s="13">
        <v>76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0" t="s">
        <v>43</v>
      </c>
      <c r="B51" s="2" t="s">
        <v>22</v>
      </c>
      <c r="C51" s="13">
        <v>94</v>
      </c>
      <c r="D51" s="13">
        <v>35</v>
      </c>
      <c r="E51" s="13">
        <v>35</v>
      </c>
      <c r="F51" s="13" t="s">
        <v>56</v>
      </c>
      <c r="G51" s="13">
        <v>59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0" t="s">
        <v>43</v>
      </c>
      <c r="B52" s="2" t="s">
        <v>23</v>
      </c>
      <c r="C52" s="13">
        <v>73</v>
      </c>
      <c r="D52" s="13">
        <v>20</v>
      </c>
      <c r="E52" s="13">
        <v>20</v>
      </c>
      <c r="F52" s="13" t="s">
        <v>56</v>
      </c>
      <c r="G52" s="13">
        <v>53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2" t="s">
        <v>43</v>
      </c>
      <c r="B53" s="5" t="s">
        <v>24</v>
      </c>
      <c r="C53" s="14">
        <v>73</v>
      </c>
      <c r="D53" s="14">
        <v>12</v>
      </c>
      <c r="E53" s="14">
        <v>12</v>
      </c>
      <c r="F53" s="14" t="s">
        <v>56</v>
      </c>
      <c r="G53" s="14">
        <v>61</v>
      </c>
      <c r="H53" t="s">
        <v>43</v>
      </c>
      <c r="I53" t="s">
        <v>43</v>
      </c>
      <c r="K53" t="s">
        <v>43</v>
      </c>
      <c r="L53" t="s">
        <v>43</v>
      </c>
    </row>
    <row r="54" spans="1:12" s="27" customFormat="1" ht="35.1" customHeight="1">
      <c r="A54" s="18" t="s">
        <v>54</v>
      </c>
      <c r="B54" s="15" t="s">
        <v>43</v>
      </c>
      <c r="C54" s="16" t="s">
        <v>43</v>
      </c>
      <c r="D54" s="16" t="s">
        <v>43</v>
      </c>
      <c r="E54" s="16" t="s">
        <v>43</v>
      </c>
      <c r="F54" s="17" t="s">
        <v>43</v>
      </c>
      <c r="G54" s="17" t="s">
        <v>43</v>
      </c>
      <c r="J54" s="27" t="s">
        <v>43</v>
      </c>
    </row>
    <row r="55" spans="1:12">
      <c r="A55" s="18" t="s">
        <v>55</v>
      </c>
      <c r="B55" s="15" t="s">
        <v>43</v>
      </c>
      <c r="C55" s="16" t="s">
        <v>43</v>
      </c>
      <c r="D55" s="16" t="s">
        <v>43</v>
      </c>
      <c r="E55" s="16" t="s">
        <v>43</v>
      </c>
      <c r="F55" s="17" t="s">
        <v>43</v>
      </c>
      <c r="G55" s="17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65"/>
  <sheetViews>
    <sheetView showGridLines="0" zoomScaleNormal="100" workbookViewId="0"/>
  </sheetViews>
  <sheetFormatPr baseColWidth="10" defaultRowHeight="11.25"/>
  <cols>
    <col min="1" max="1" width="22.16406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42</v>
      </c>
      <c r="B2" s="25" t="s">
        <v>43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J2" s="26" t="s">
        <v>43</v>
      </c>
    </row>
    <row r="3" spans="1:12" ht="36.6" customHeight="1">
      <c r="A3" s="23" t="s">
        <v>2</v>
      </c>
      <c r="B3" s="23" t="s">
        <v>43</v>
      </c>
      <c r="C3" s="23" t="s">
        <v>3</v>
      </c>
      <c r="D3" s="23" t="s">
        <v>4</v>
      </c>
      <c r="E3" s="23" t="s">
        <v>43</v>
      </c>
      <c r="F3" s="23" t="s">
        <v>43</v>
      </c>
      <c r="G3" s="23" t="s">
        <v>43</v>
      </c>
    </row>
    <row r="4" spans="1:12" ht="28.9" customHeight="1">
      <c r="A4" s="23" t="s">
        <v>43</v>
      </c>
      <c r="B4" s="23" t="s">
        <v>43</v>
      </c>
      <c r="C4" s="23" t="s">
        <v>43</v>
      </c>
      <c r="D4" s="23" t="s">
        <v>5</v>
      </c>
      <c r="E4" s="23" t="s">
        <v>43</v>
      </c>
      <c r="F4" s="23" t="s">
        <v>43</v>
      </c>
      <c r="G4" s="23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23" t="s">
        <v>43</v>
      </c>
      <c r="B5" s="23" t="s">
        <v>43</v>
      </c>
      <c r="C5" s="23" t="s">
        <v>43</v>
      </c>
      <c r="D5" s="3" t="s">
        <v>7</v>
      </c>
      <c r="E5" s="3" t="s">
        <v>8</v>
      </c>
      <c r="F5" s="3" t="s">
        <v>9</v>
      </c>
      <c r="G5" s="23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19" t="s">
        <v>7</v>
      </c>
      <c r="B6" s="6" t="s">
        <v>43</v>
      </c>
      <c r="C6" s="12">
        <v>35797</v>
      </c>
      <c r="D6" s="12">
        <v>22117</v>
      </c>
      <c r="E6" s="12">
        <v>20215</v>
      </c>
      <c r="F6" s="12">
        <v>1902</v>
      </c>
      <c r="G6" s="12">
        <v>13680</v>
      </c>
    </row>
    <row r="7" spans="1:12" ht="12" customHeight="1">
      <c r="A7" s="20" t="s">
        <v>43</v>
      </c>
      <c r="B7" s="2" t="s">
        <v>10</v>
      </c>
      <c r="C7" s="13">
        <v>798</v>
      </c>
      <c r="D7" s="13">
        <v>35</v>
      </c>
      <c r="E7" s="13">
        <v>30</v>
      </c>
      <c r="F7" s="13">
        <v>5</v>
      </c>
      <c r="G7" s="13">
        <v>763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0" t="s">
        <v>43</v>
      </c>
      <c r="B8" s="2" t="s">
        <v>11</v>
      </c>
      <c r="C8" s="13">
        <v>3528</v>
      </c>
      <c r="D8" s="13">
        <v>810</v>
      </c>
      <c r="E8" s="13">
        <v>584</v>
      </c>
      <c r="F8" s="13">
        <v>226</v>
      </c>
      <c r="G8" s="13">
        <v>2718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0" t="s">
        <v>43</v>
      </c>
      <c r="B9" s="2" t="s">
        <v>12</v>
      </c>
      <c r="C9" s="13">
        <v>3320</v>
      </c>
      <c r="D9" s="13">
        <v>2232</v>
      </c>
      <c r="E9" s="13">
        <v>1761</v>
      </c>
      <c r="F9" s="13">
        <v>471</v>
      </c>
      <c r="G9" s="13">
        <v>1088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0" t="s">
        <v>43</v>
      </c>
      <c r="B10" s="2" t="s">
        <v>13</v>
      </c>
      <c r="C10" s="13">
        <v>3381</v>
      </c>
      <c r="D10" s="13">
        <v>2740</v>
      </c>
      <c r="E10" s="13">
        <v>2411</v>
      </c>
      <c r="F10" s="13">
        <v>329</v>
      </c>
      <c r="G10" s="13">
        <v>641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0" t="s">
        <v>43</v>
      </c>
      <c r="B11" s="2" t="s">
        <v>14</v>
      </c>
      <c r="C11" s="13">
        <v>3668</v>
      </c>
      <c r="D11" s="13">
        <v>3097</v>
      </c>
      <c r="E11" s="13">
        <v>2836</v>
      </c>
      <c r="F11" s="13">
        <v>261</v>
      </c>
      <c r="G11" s="13">
        <v>571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0" t="s">
        <v>43</v>
      </c>
      <c r="B12" s="2" t="s">
        <v>15</v>
      </c>
      <c r="C12" s="13">
        <v>3399</v>
      </c>
      <c r="D12" s="13">
        <v>2859</v>
      </c>
      <c r="E12" s="13">
        <v>2673</v>
      </c>
      <c r="F12" s="13">
        <v>186</v>
      </c>
      <c r="G12" s="13">
        <v>540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0" t="s">
        <v>43</v>
      </c>
      <c r="B13" s="2" t="s">
        <v>16</v>
      </c>
      <c r="C13" s="13">
        <v>3303</v>
      </c>
      <c r="D13" s="13">
        <v>2769</v>
      </c>
      <c r="E13" s="13">
        <v>2649</v>
      </c>
      <c r="F13" s="13">
        <v>120</v>
      </c>
      <c r="G13" s="13">
        <v>534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0" t="s">
        <v>43</v>
      </c>
      <c r="B14" s="2" t="s">
        <v>17</v>
      </c>
      <c r="C14" s="13">
        <v>3004</v>
      </c>
      <c r="D14" s="13">
        <v>2508</v>
      </c>
      <c r="E14" s="13">
        <v>2389</v>
      </c>
      <c r="F14" s="13">
        <v>119</v>
      </c>
      <c r="G14" s="13">
        <v>496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0" t="s">
        <v>43</v>
      </c>
      <c r="B15" s="2" t="s">
        <v>18</v>
      </c>
      <c r="C15" s="13">
        <v>2496</v>
      </c>
      <c r="D15" s="13">
        <v>1847</v>
      </c>
      <c r="E15" s="13">
        <v>1789</v>
      </c>
      <c r="F15" s="13">
        <v>58</v>
      </c>
      <c r="G15" s="13">
        <v>649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0" t="s">
        <v>43</v>
      </c>
      <c r="B16" s="2" t="s">
        <v>19</v>
      </c>
      <c r="C16" s="13">
        <v>2359</v>
      </c>
      <c r="D16" s="13">
        <v>1433</v>
      </c>
      <c r="E16" s="13">
        <v>1380</v>
      </c>
      <c r="F16" s="13">
        <v>53</v>
      </c>
      <c r="G16" s="13">
        <v>926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0" t="s">
        <v>43</v>
      </c>
      <c r="B17" s="2" t="s">
        <v>20</v>
      </c>
      <c r="C17" s="13">
        <v>1964</v>
      </c>
      <c r="D17" s="13">
        <v>864</v>
      </c>
      <c r="E17" s="13">
        <v>837</v>
      </c>
      <c r="F17" s="13">
        <v>27</v>
      </c>
      <c r="G17" s="13">
        <v>1100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0" t="s">
        <v>43</v>
      </c>
      <c r="B18" s="2" t="s">
        <v>21</v>
      </c>
      <c r="C18" s="13">
        <v>1591</v>
      </c>
      <c r="D18" s="13">
        <v>431</v>
      </c>
      <c r="E18" s="13">
        <v>413</v>
      </c>
      <c r="F18" s="13">
        <v>18</v>
      </c>
      <c r="G18" s="13">
        <v>1160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0" t="s">
        <v>43</v>
      </c>
      <c r="B19" s="2" t="s">
        <v>22</v>
      </c>
      <c r="C19" s="13">
        <v>1222</v>
      </c>
      <c r="D19" s="13">
        <v>250</v>
      </c>
      <c r="E19" s="13">
        <v>242</v>
      </c>
      <c r="F19" s="13">
        <v>8</v>
      </c>
      <c r="G19" s="13">
        <v>972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0" t="s">
        <v>43</v>
      </c>
      <c r="B20" s="2" t="s">
        <v>23</v>
      </c>
      <c r="C20" s="13">
        <v>828</v>
      </c>
      <c r="D20" s="13">
        <v>124</v>
      </c>
      <c r="E20" s="13">
        <v>119</v>
      </c>
      <c r="F20" s="13">
        <v>5</v>
      </c>
      <c r="G20" s="13">
        <v>704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0" t="s">
        <v>43</v>
      </c>
      <c r="B21" s="2" t="s">
        <v>24</v>
      </c>
      <c r="C21" s="13">
        <v>936</v>
      </c>
      <c r="D21" s="13">
        <v>118</v>
      </c>
      <c r="E21" s="13">
        <v>102</v>
      </c>
      <c r="F21" s="13">
        <v>16</v>
      </c>
      <c r="G21" s="13">
        <v>818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1" t="s">
        <v>25</v>
      </c>
      <c r="B22" s="4" t="s">
        <v>43</v>
      </c>
      <c r="C22" s="12">
        <v>18566</v>
      </c>
      <c r="D22" s="12">
        <v>10244</v>
      </c>
      <c r="E22" s="12">
        <v>9061</v>
      </c>
      <c r="F22" s="12">
        <v>1183</v>
      </c>
      <c r="G22" s="12">
        <v>8322</v>
      </c>
    </row>
    <row r="23" spans="1:12" ht="12" customHeight="1">
      <c r="A23" s="20" t="s">
        <v>43</v>
      </c>
      <c r="B23" s="2" t="s">
        <v>10</v>
      </c>
      <c r="C23" s="13">
        <v>379</v>
      </c>
      <c r="D23" s="13">
        <v>15</v>
      </c>
      <c r="E23" s="13">
        <v>10</v>
      </c>
      <c r="F23" s="13">
        <v>5</v>
      </c>
      <c r="G23" s="13">
        <v>364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0" t="s">
        <v>43</v>
      </c>
      <c r="B24" s="2" t="s">
        <v>11</v>
      </c>
      <c r="C24" s="13">
        <v>1724</v>
      </c>
      <c r="D24" s="13">
        <v>336</v>
      </c>
      <c r="E24" s="13">
        <v>211</v>
      </c>
      <c r="F24" s="13">
        <v>125</v>
      </c>
      <c r="G24" s="13">
        <v>1388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0" t="s">
        <v>43</v>
      </c>
      <c r="B25" s="2" t="s">
        <v>12</v>
      </c>
      <c r="C25" s="13">
        <v>1632</v>
      </c>
      <c r="D25" s="13">
        <v>1006</v>
      </c>
      <c r="E25" s="13">
        <v>721</v>
      </c>
      <c r="F25" s="13">
        <v>285</v>
      </c>
      <c r="G25" s="13">
        <v>626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0" t="s">
        <v>43</v>
      </c>
      <c r="B26" s="2" t="s">
        <v>13</v>
      </c>
      <c r="C26" s="13">
        <v>1731</v>
      </c>
      <c r="D26" s="13">
        <v>1304</v>
      </c>
      <c r="E26" s="13">
        <v>1089</v>
      </c>
      <c r="F26" s="13">
        <v>215</v>
      </c>
      <c r="G26" s="13">
        <v>427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0" t="s">
        <v>43</v>
      </c>
      <c r="B27" s="2" t="s">
        <v>14</v>
      </c>
      <c r="C27" s="13">
        <v>1841</v>
      </c>
      <c r="D27" s="13">
        <v>1450</v>
      </c>
      <c r="E27" s="13">
        <v>1273</v>
      </c>
      <c r="F27" s="13">
        <v>177</v>
      </c>
      <c r="G27" s="13">
        <v>391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0" t="s">
        <v>43</v>
      </c>
      <c r="B28" s="2" t="s">
        <v>15</v>
      </c>
      <c r="C28" s="13">
        <v>1713</v>
      </c>
      <c r="D28" s="13">
        <v>1354</v>
      </c>
      <c r="E28" s="13">
        <v>1230</v>
      </c>
      <c r="F28" s="13">
        <v>124</v>
      </c>
      <c r="G28" s="13">
        <v>359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0" t="s">
        <v>43</v>
      </c>
      <c r="B29" s="2" t="s">
        <v>16</v>
      </c>
      <c r="C29" s="13">
        <v>1746</v>
      </c>
      <c r="D29" s="13">
        <v>1377</v>
      </c>
      <c r="E29" s="13">
        <v>1303</v>
      </c>
      <c r="F29" s="13">
        <v>74</v>
      </c>
      <c r="G29" s="13">
        <v>369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0" t="s">
        <v>43</v>
      </c>
      <c r="B30" s="2" t="s">
        <v>17</v>
      </c>
      <c r="C30" s="13">
        <v>1555</v>
      </c>
      <c r="D30" s="13">
        <v>1220</v>
      </c>
      <c r="E30" s="13">
        <v>1145</v>
      </c>
      <c r="F30" s="13">
        <v>75</v>
      </c>
      <c r="G30" s="13">
        <v>335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0" t="s">
        <v>43</v>
      </c>
      <c r="B31" s="2" t="s">
        <v>18</v>
      </c>
      <c r="C31" s="13">
        <v>1328</v>
      </c>
      <c r="D31" s="13">
        <v>877</v>
      </c>
      <c r="E31" s="13">
        <v>841</v>
      </c>
      <c r="F31" s="13">
        <v>36</v>
      </c>
      <c r="G31" s="13">
        <v>451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0" t="s">
        <v>43</v>
      </c>
      <c r="B32" s="2" t="s">
        <v>19</v>
      </c>
      <c r="C32" s="13">
        <v>1292</v>
      </c>
      <c r="D32" s="13">
        <v>629</v>
      </c>
      <c r="E32" s="13">
        <v>591</v>
      </c>
      <c r="F32" s="13">
        <v>38</v>
      </c>
      <c r="G32" s="13">
        <v>663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0" t="s">
        <v>43</v>
      </c>
      <c r="B33" s="2" t="s">
        <v>20</v>
      </c>
      <c r="C33" s="13">
        <v>1046</v>
      </c>
      <c r="D33" s="13">
        <v>321</v>
      </c>
      <c r="E33" s="13">
        <v>311</v>
      </c>
      <c r="F33" s="13">
        <v>10</v>
      </c>
      <c r="G33" s="13">
        <v>725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0" t="s">
        <v>43</v>
      </c>
      <c r="B34" s="2" t="s">
        <v>21</v>
      </c>
      <c r="C34" s="13">
        <v>860</v>
      </c>
      <c r="D34" s="13">
        <v>158</v>
      </c>
      <c r="E34" s="13">
        <v>151</v>
      </c>
      <c r="F34" s="13">
        <v>7</v>
      </c>
      <c r="G34" s="13">
        <v>702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0" t="s">
        <v>43</v>
      </c>
      <c r="B35" s="2" t="s">
        <v>22</v>
      </c>
      <c r="C35" s="13">
        <v>660</v>
      </c>
      <c r="D35" s="13">
        <v>98</v>
      </c>
      <c r="E35" s="13">
        <v>94</v>
      </c>
      <c r="F35" s="13">
        <v>4</v>
      </c>
      <c r="G35" s="13">
        <v>562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0" t="s">
        <v>43</v>
      </c>
      <c r="B36" s="2" t="s">
        <v>23</v>
      </c>
      <c r="C36" s="13">
        <v>484</v>
      </c>
      <c r="D36" s="13">
        <v>50</v>
      </c>
      <c r="E36" s="13">
        <v>48</v>
      </c>
      <c r="F36" s="13">
        <v>2</v>
      </c>
      <c r="G36" s="13">
        <v>434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0" t="s">
        <v>43</v>
      </c>
      <c r="B37" s="2" t="s">
        <v>24</v>
      </c>
      <c r="C37" s="13">
        <v>575</v>
      </c>
      <c r="D37" s="13">
        <v>49</v>
      </c>
      <c r="E37" s="13">
        <v>43</v>
      </c>
      <c r="F37" s="13">
        <v>6</v>
      </c>
      <c r="G37" s="13">
        <v>526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1" t="s">
        <v>26</v>
      </c>
      <c r="B38" s="4" t="s">
        <v>43</v>
      </c>
      <c r="C38" s="12">
        <v>17231</v>
      </c>
      <c r="D38" s="12">
        <v>11873</v>
      </c>
      <c r="E38" s="12">
        <v>11154</v>
      </c>
      <c r="F38" s="12">
        <v>719</v>
      </c>
      <c r="G38" s="12">
        <v>5358</v>
      </c>
    </row>
    <row r="39" spans="1:12" ht="12" customHeight="1">
      <c r="A39" s="20" t="s">
        <v>43</v>
      </c>
      <c r="B39" s="2" t="s">
        <v>10</v>
      </c>
      <c r="C39" s="13">
        <v>419</v>
      </c>
      <c r="D39" s="13">
        <v>20</v>
      </c>
      <c r="E39" s="13">
        <v>20</v>
      </c>
      <c r="F39" s="13" t="s">
        <v>56</v>
      </c>
      <c r="G39" s="13">
        <v>399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0" t="s">
        <v>43</v>
      </c>
      <c r="B40" s="2" t="s">
        <v>11</v>
      </c>
      <c r="C40" s="13">
        <v>1804</v>
      </c>
      <c r="D40" s="13">
        <v>474</v>
      </c>
      <c r="E40" s="13">
        <v>373</v>
      </c>
      <c r="F40" s="13">
        <v>101</v>
      </c>
      <c r="G40" s="13">
        <v>1330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0" t="s">
        <v>43</v>
      </c>
      <c r="B41" s="2" t="s">
        <v>12</v>
      </c>
      <c r="C41" s="13">
        <v>1688</v>
      </c>
      <c r="D41" s="13">
        <v>1226</v>
      </c>
      <c r="E41" s="13">
        <v>1040</v>
      </c>
      <c r="F41" s="13">
        <v>186</v>
      </c>
      <c r="G41" s="13">
        <v>462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0" t="s">
        <v>43</v>
      </c>
      <c r="B42" s="2" t="s">
        <v>13</v>
      </c>
      <c r="C42" s="13">
        <v>1650</v>
      </c>
      <c r="D42" s="13">
        <v>1436</v>
      </c>
      <c r="E42" s="13">
        <v>1322</v>
      </c>
      <c r="F42" s="13">
        <v>114</v>
      </c>
      <c r="G42" s="13">
        <v>214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0" t="s">
        <v>43</v>
      </c>
      <c r="B43" s="2" t="s">
        <v>14</v>
      </c>
      <c r="C43" s="13">
        <v>1827</v>
      </c>
      <c r="D43" s="13">
        <v>1647</v>
      </c>
      <c r="E43" s="13">
        <v>1563</v>
      </c>
      <c r="F43" s="13">
        <v>84</v>
      </c>
      <c r="G43" s="13">
        <v>180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0" t="s">
        <v>43</v>
      </c>
      <c r="B44" s="2" t="s">
        <v>15</v>
      </c>
      <c r="C44" s="13">
        <v>1686</v>
      </c>
      <c r="D44" s="13">
        <v>1505</v>
      </c>
      <c r="E44" s="13">
        <v>1443</v>
      </c>
      <c r="F44" s="13">
        <v>62</v>
      </c>
      <c r="G44" s="13">
        <v>181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0" t="s">
        <v>43</v>
      </c>
      <c r="B45" s="2" t="s">
        <v>16</v>
      </c>
      <c r="C45" s="13">
        <v>1557</v>
      </c>
      <c r="D45" s="13">
        <v>1392</v>
      </c>
      <c r="E45" s="13">
        <v>1346</v>
      </c>
      <c r="F45" s="13">
        <v>46</v>
      </c>
      <c r="G45" s="13">
        <v>165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0" t="s">
        <v>43</v>
      </c>
      <c r="B46" s="2" t="s">
        <v>17</v>
      </c>
      <c r="C46" s="13">
        <v>1449</v>
      </c>
      <c r="D46" s="13">
        <v>1288</v>
      </c>
      <c r="E46" s="13">
        <v>1244</v>
      </c>
      <c r="F46" s="13">
        <v>44</v>
      </c>
      <c r="G46" s="13">
        <v>161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0" t="s">
        <v>43</v>
      </c>
      <c r="B47" s="2" t="s">
        <v>18</v>
      </c>
      <c r="C47" s="13">
        <v>1168</v>
      </c>
      <c r="D47" s="13">
        <v>970</v>
      </c>
      <c r="E47" s="13">
        <v>948</v>
      </c>
      <c r="F47" s="13">
        <v>22</v>
      </c>
      <c r="G47" s="13">
        <v>198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0" t="s">
        <v>43</v>
      </c>
      <c r="B48" s="2" t="s">
        <v>19</v>
      </c>
      <c r="C48" s="13">
        <v>1067</v>
      </c>
      <c r="D48" s="13">
        <v>804</v>
      </c>
      <c r="E48" s="13">
        <v>789</v>
      </c>
      <c r="F48" s="13">
        <v>15</v>
      </c>
      <c r="G48" s="13">
        <v>263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0" t="s">
        <v>43</v>
      </c>
      <c r="B49" s="2" t="s">
        <v>20</v>
      </c>
      <c r="C49" s="13">
        <v>918</v>
      </c>
      <c r="D49" s="13">
        <v>543</v>
      </c>
      <c r="E49" s="13">
        <v>526</v>
      </c>
      <c r="F49" s="13">
        <v>17</v>
      </c>
      <c r="G49" s="13">
        <v>375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0" t="s">
        <v>43</v>
      </c>
      <c r="B50" s="2" t="s">
        <v>21</v>
      </c>
      <c r="C50" s="13">
        <v>731</v>
      </c>
      <c r="D50" s="13">
        <v>273</v>
      </c>
      <c r="E50" s="13">
        <v>262</v>
      </c>
      <c r="F50" s="13">
        <v>11</v>
      </c>
      <c r="G50" s="13">
        <v>458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0" t="s">
        <v>43</v>
      </c>
      <c r="B51" s="2" t="s">
        <v>22</v>
      </c>
      <c r="C51" s="13">
        <v>562</v>
      </c>
      <c r="D51" s="13">
        <v>152</v>
      </c>
      <c r="E51" s="13">
        <v>148</v>
      </c>
      <c r="F51" s="13">
        <v>4</v>
      </c>
      <c r="G51" s="13">
        <v>410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0" t="s">
        <v>43</v>
      </c>
      <c r="B52" s="2" t="s">
        <v>23</v>
      </c>
      <c r="C52" s="13">
        <v>344</v>
      </c>
      <c r="D52" s="13">
        <v>74</v>
      </c>
      <c r="E52" s="13">
        <v>71</v>
      </c>
      <c r="F52" s="13">
        <v>3</v>
      </c>
      <c r="G52" s="13">
        <v>270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2" t="s">
        <v>43</v>
      </c>
      <c r="B53" s="5" t="s">
        <v>24</v>
      </c>
      <c r="C53" s="14">
        <v>361</v>
      </c>
      <c r="D53" s="14">
        <v>69</v>
      </c>
      <c r="E53" s="14">
        <v>59</v>
      </c>
      <c r="F53" s="14">
        <v>10</v>
      </c>
      <c r="G53" s="14">
        <v>292</v>
      </c>
      <c r="H53" t="s">
        <v>43</v>
      </c>
      <c r="I53" t="s">
        <v>43</v>
      </c>
      <c r="K53" t="s">
        <v>43</v>
      </c>
      <c r="L53" t="s">
        <v>43</v>
      </c>
    </row>
    <row r="54" spans="1:12" s="27" customFormat="1" ht="35.1" customHeight="1">
      <c r="A54" s="18" t="s">
        <v>54</v>
      </c>
      <c r="B54" s="15" t="s">
        <v>43</v>
      </c>
      <c r="C54" s="16" t="s">
        <v>43</v>
      </c>
      <c r="D54" s="16" t="s">
        <v>43</v>
      </c>
      <c r="E54" s="16" t="s">
        <v>43</v>
      </c>
      <c r="F54" s="17" t="s">
        <v>43</v>
      </c>
      <c r="G54" s="17" t="s">
        <v>43</v>
      </c>
      <c r="J54" s="27" t="s">
        <v>43</v>
      </c>
    </row>
    <row r="55" spans="1:12">
      <c r="A55" s="18" t="s">
        <v>55</v>
      </c>
      <c r="B55" s="15" t="s">
        <v>43</v>
      </c>
      <c r="C55" s="16" t="s">
        <v>43</v>
      </c>
      <c r="D55" s="16" t="s">
        <v>43</v>
      </c>
      <c r="E55" s="16" t="s">
        <v>43</v>
      </c>
      <c r="F55" s="17" t="s">
        <v>43</v>
      </c>
      <c r="G55" s="17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2.15</vt:lpstr>
      <vt:lpstr>Cuadro 2.15.1</vt:lpstr>
      <vt:lpstr>Cuadro 2.15.2</vt:lpstr>
      <vt:lpstr>Cuadro 2.15.3</vt:lpstr>
      <vt:lpstr>Cuadro 2.15.4</vt:lpstr>
      <vt:lpstr>Cuadro 2.15.5</vt:lpstr>
      <vt:lpstr>Cuadro 2.15.6</vt:lpstr>
      <vt:lpstr>Cuadro 2.15.7</vt:lpstr>
      <vt:lpstr>Cuadro 2.15.8</vt:lpstr>
      <vt:lpstr>Cuadro 2.15.9</vt:lpstr>
      <vt:lpstr>Cuadro 2.15.10</vt:lpstr>
      <vt:lpstr>Cuadro 2.15.11</vt:lpstr>
      <vt:lpstr>Cuadro 2.15.12</vt:lpstr>
      <vt:lpstr>Cuadro 2.15.13</vt:lpstr>
      <vt:lpstr>Cuadro 2.15.14</vt:lpstr>
      <vt:lpstr>Cuadro 2.15.15</vt:lpstr>
      <vt:lpstr>Cuadro 2.15.16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2024-01-10T18:28:58Z</dcterms:created>
  <dcterms:modified xsi:type="dcterms:W3CDTF">2024-01-26T14:25:30Z</dcterms:modified>
</cp:coreProperties>
</file>