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neuquen\"/>
    </mc:Choice>
  </mc:AlternateContent>
  <bookViews>
    <workbookView xWindow="-105" yWindow="-105" windowWidth="23250" windowHeight="12570" firstSheet="1" activeTab="1"/>
  </bookViews>
  <sheets>
    <sheet name="Carátula" sheetId="19" r:id="rId1"/>
    <sheet name="Índice" sheetId="18" r:id="rId2"/>
    <sheet name="Cuadro 4.15" sheetId="1" r:id="rId3"/>
    <sheet name="Cuadro 4.15.1" sheetId="2" r:id="rId4"/>
    <sheet name="Cuadro 4.15.2" sheetId="3" r:id="rId5"/>
    <sheet name="Cuadro 4.15.3" sheetId="4" r:id="rId6"/>
    <sheet name="Cuadro 4.15.4" sheetId="5" r:id="rId7"/>
    <sheet name="Cuadro 4.15.5" sheetId="6" r:id="rId8"/>
    <sheet name="Cuadro 4.15.6" sheetId="7" r:id="rId9"/>
    <sheet name="Cuadro 4.15.7" sheetId="8" r:id="rId10"/>
    <sheet name="Cuadro 4.15.8" sheetId="9" r:id="rId11"/>
    <sheet name="Cuadro 4.15.9" sheetId="10" r:id="rId12"/>
    <sheet name="Cuadro 4.15.10" sheetId="11" r:id="rId13"/>
    <sheet name="Cuadro 4.15.11" sheetId="12" r:id="rId14"/>
    <sheet name="Cuadro 4.15.12" sheetId="13" r:id="rId15"/>
    <sheet name="Cuadro 4.15.13" sheetId="14" r:id="rId16"/>
    <sheet name="Cuadro 4.15.14" sheetId="15" r:id="rId17"/>
    <sheet name="Cuadro 4.15.15" sheetId="16" r:id="rId18"/>
    <sheet name="Cuadro 4.15.16" sheetId="17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<sst xmlns="http://schemas.openxmlformats.org/spreadsheetml/2006/main" count="7456" uniqueCount="59">
  <si>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</si>
  <si>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</si>
  <si>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</si>
  <si>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</si>
  <si>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</si>
  <si>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</si>
  <si>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</si>
  <si>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</si>
  <si>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</si>
  <si>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</si>
  <si>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</si>
  <si>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</si>
  <si>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</si>
  <si>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</si>
  <si>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</si>
  <si>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</si>
  <si>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</si>
  <si>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</si>
  <si>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</si>
  <si>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</si>
  <si>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</si>
  <si>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</si>
  <si>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</si>
  <si>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</si>
  <si>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</si>
  <si>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</si>
  <si>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</si>
  <si>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</si>
  <si>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</si>
  <si>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</si>
  <si>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</si>
  <si>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</si>
  <si>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</si>
  <si>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</si>
  <si>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</si>
  <si>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</si>
  <si>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</si>
  <si>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</si>
  <si>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</si>
  <si>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</si>
  <si>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Neuquén</t>
  </si>
  <si>
    <t>Cuadro 4.15. Provincia del Neuquén. Población de 14 años y más ocupada como patrón(a) o empleador(a) y cuenta propia, por aporte jubilatorio, según sexo registrado al nacer y grupos quinquenales de edad. Año 2022  </t>
  </si>
  <si>
    <t>Cuadro 4.15.1. Provincia del Neuquén, departamento Aluminé. Población de 14 años y más ocupada como patrón(a) o empleador(a) y cuenta propia, por aporte jubilatorio, según sexo registrado al nacer y grupos quinquenales de edad. Año 2022  </t>
  </si>
  <si>
    <t>Cuadro 4.15.2. Provincia del Neuquén, departamento Añelo. Población de 14 años y más ocupada como patrón(a) o empleador(a) y cuenta propia, por aporte jubilatorio, según sexo registrado al nacer y grupos quinquenales de edad. Año 2022  </t>
  </si>
  <si>
    <t>Cuadro 4.15.3. Provincia del Neuquén, departamento Catán Lil. Población de 14 años y más ocupada como patrón(a) o empleador(a) y cuenta propia, por aporte jubilatorio, según sexo registrado al nacer y grupos quinquenales de edad. Año 2022  </t>
  </si>
  <si>
    <t>Cuadro 4.15.4. Provincia del Neuquén, departamento Chos Malal. Población de 14 años y más ocupada como patrón(a) o empleador(a) y cuenta propia, por aporte jubilatorio, según sexo registrado al nacer y grupos quinquenales de edad. Año 2022  </t>
  </si>
  <si>
    <t>Cuadro 4.15.5. Provincia del Neuquén, departamento Collón Curá. Población de 14 años y más ocupada como patrón(a) o empleador(a) y cuenta propia, por aporte jubilatorio, según sexo registrado al nacer y grupos quinquenales de edad. Año 2022  </t>
  </si>
  <si>
    <t>Cuadro 4.15.6. Provincia del Neuquén, departamento Confluencia. Población de 14 años y más ocupada como patrón(a) o empleador(a) y cuenta propia, por aporte jubilatorio, según sexo registrado al nacer y grupos quinquenales de edad. Año 2022  </t>
  </si>
  <si>
    <t>Cuadro 4.15.7. Provincia del Neuquén, departamento Huiliches. Población de 14 años y más ocupada como patrón(a) o empleador(a) y cuenta propia, por aporte jubilatorio, según sexo registrado al nacer y grupos quinquenales de edad. Año 2022  </t>
  </si>
  <si>
    <t>Cuadro 4.15.8. Provincia del Neuquén, departamento Lácar. Población de 14 años y más ocupada como patrón(a) o empleador(a) y cuenta propia, por aporte jubilatorio, según sexo registrado al nacer y grupos quinquenales de edad. Año 2022  </t>
  </si>
  <si>
    <t>Cuadro 4.15.9. Provincia del Neuquén, departamento Loncopué. Población de 14 años y más ocupada como patrón(a) o empleador(a) y cuenta propia, por aporte jubilatorio, según sexo registrado al nacer y grupos quinquenales de edad. Año 2022  </t>
  </si>
  <si>
    <t>Cuadro 4.15.10. Provincia del Neuquén, departamento Los Lagos. Población de 14 años y más ocupada como patrón(a) o empleador(a) y cuenta propia, por aporte jubilatorio, según sexo registrado al nacer y grupos quinquenales de edad. Año 2022  </t>
  </si>
  <si>
    <t>Cuadro 4.15.11. Provincia del Neuquén, departamento Minas. Población de 14 años y más ocupada como patrón(a) o empleador(a) y cuenta propia, por aporte jubilatorio, según sexo registrado al nacer y grupos quinquenales de edad. Año 2022  </t>
  </si>
  <si>
    <t>Cuadro 4.15.12. Provincia del Neuquén, departamento Ñorquín. Población de 14 años y más ocupada como patrón(a) o empleador(a) y cuenta propia, por aporte jubilatorio, según sexo registrado al nacer y grupos quinquenales de edad. Año 2022  </t>
  </si>
  <si>
    <t>Cuadro 4.15.13. Provincia del Neuquén, departamento Pehuenches. Población de 14 años y más ocupada como patrón(a) o empleador(a) y cuenta propia, por aporte jubilatorio, según sexo registrado al nacer y grupos quinquenales de edad. Año 2022  </t>
  </si>
  <si>
    <t>Cuadro 4.15.14. Provincia del Neuquén, departamento Picún Leufú. Población de 14 años y más ocupada como patrón(a) o empleador(a) y cuenta propia, por aporte jubilatorio, según sexo registrado al nacer y grupos quinquenales de edad. Año 2022  </t>
  </si>
  <si>
    <t>Cuadro 4.15.15. Provincia del Neuquén, departamento Picunches. Población de 14 años y más ocupada como patrón(a) o empleador(a) y cuenta propia, por aporte jubilatorio, según sexo registrado al nacer y grupos quinquenales de edad. Año 2022  </t>
  </si>
  <si>
    <t>Cuadro 4.15.16. Provincia del Neuquén, departamento Zapala.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</si>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</sst>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3" fillId="0" borderId="0" xfId="1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2" t="s">
        <v>32</v>
      </c>
    </row>
    <row r="4" spans="11:11" ht="20.25" x14ac:dyDescent="0.3">
      <c r="K4" s="12"/>
    </row>
    <row r="5" spans="11:11" ht="20.25" x14ac:dyDescent="0.3">
      <c r="K5" s="12" t="s">
        <v>33</v>
      </c>
    </row>
    <row r="7" spans="11:11" ht="15" x14ac:dyDescent="0.2">
      <c r="K7" s="13" t="s">
        <v>40</v>
      </c>
    </row>
    <row r="8" spans="11:11" ht="15" x14ac:dyDescent="0.2">
      <c r="K8" s="13"/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34</v>
      </c>
    </row>
    <row r="13" spans="11:11" ht="15" x14ac:dyDescent="0.2">
      <c r="K13" s="13" t="s">
        <v>35</v>
      </c>
    </row>
    <row r="14" spans="11:11" ht="15" x14ac:dyDescent="0.2">
      <c r="K14" s="13" t="s">
        <v>36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1.83203125" bestFit="1" customWidth="1"/>
  </cols>
  <sheetData>
    <row r="1" spans="1:1" ht="12.75" x14ac:dyDescent="0.2">
      <c r="A1" s="10" t="s">
        <v>27</v>
      </c>
    </row>
    <row r="2" spans="1:1" ht="12.75" x14ac:dyDescent="0.2">
      <c r="A2" s="10" t="s">
        <v>28</v>
      </c>
    </row>
    <row r="3" spans="1:1" ht="12.75" x14ac:dyDescent="0.2">
      <c r="A3" s="11"/>
    </row>
    <row r="4" spans="1:1" s="34" customFormat="1" ht="12.75" x14ac:dyDescent="0.2">
      <c r="A4" s="33" t="str">
        <f>HYPERLINK("#'Cuadro 4.15'!A3", "Cuadro 4.15. Provincia de Neuquén. Población de 14 años y más ocupada como patrón(a) o empleador(a) y cuenta propia, por aporte jubilatorio, según sexo registrado al nacer y grupos quinquenales de edad. Año 2022  ")</f>
        <v>Cuadro 4.15. Provincia de Neuquén. Población de 14 años y más ocupada como patrón(a) o empleador(a) y cuenta propia, por aporte jubilatorio, según sexo registrado al nacer y grupos quinquenales de edad. Año 2022  </v>
      </c>
    </row>
    <row r="5" spans="1:1" s="34" customFormat="1" ht="12.75" x14ac:dyDescent="0.2">
      <c r="A5" s="33" t="str">
        <f>HYPERLINK("#'Cuadro 4.15.1'!A3", "Cuadro 4.15.1. Provincia de Neuquén, departamento Aluminé. Población de 14 años y más ocupada como patrón(a) o empleador(a) y cuenta propia, por aporte jubilatorio, según sexo registrado al nacer y grupos quinquenales de edad. Año 2022  ")</f>
        <v>Cuadro 4.15.1. Provincia de Neuquén, departamento Aluminé. Población de 14 años y más ocupada como patrón(a) o empleador(a) y cuenta propia, por aporte jubilatorio, según sexo registrado al nacer y grupos quinquenales de edad. Año 2022  </v>
      </c>
    </row>
    <row r="6" spans="1:1" s="34" customFormat="1" ht="12.75" x14ac:dyDescent="0.2">
      <c r="A6" s="33" t="str">
        <f>HYPERLINK("#'Cuadro 4.15.2'!A3", "Cuadro 4.15.2. Provincia de Neuquén, departamento Añelo. Población de 14 años y más ocupada como patrón(a) o empleador(a) y cuenta propia, por aporte jubilatorio, según sexo registrado al nacer y grupos quinquenales de edad. Año 2022  ")</f>
        <v>Cuadro 4.15.2. Provincia de Neuquén, departamento Añelo. Población de 14 años y más ocupada como patrón(a) o empleador(a) y cuenta propia, por aporte jubilatorio, según sexo registrado al nacer y grupos quinquenales de edad. Año 2022  </v>
      </c>
    </row>
    <row r="7" spans="1:1" s="34" customFormat="1" ht="12.75" x14ac:dyDescent="0.2">
      <c r="A7" s="33" t="str">
        <f>HYPERLINK("#'Cuadro 4.15.3'!A3", "Cuadro 4.15.3. Provincia de Neuquén, departamento Catán Lil. Población de 14 años y más ocupada como patrón(a) o empleador(a) y cuenta propia, por aporte jubilatorio, según sexo registrado al nacer y grupos quinquenales de edad. Año 2022  ")</f>
        <v>Cuadro 4.15.3. Provincia de Neuquén, departamento Catán Lil. Población de 14 años y más ocupada como patrón(a) o empleador(a) y cuenta propia, por aporte jubilatorio, según sexo registrado al nacer y grupos quinquenales de edad. Año 2022  </v>
      </c>
    </row>
    <row r="8" spans="1:1" s="34" customFormat="1" ht="12.75" x14ac:dyDescent="0.2">
      <c r="A8" s="33" t="str">
        <f>HYPERLINK("#'Cuadro 4.15.4'!A3", "Cuadro 4.15.4. Provincia de Neuquén, departamento Chos Malal. Población de 14 años y más ocupada como patrón(a) o empleador(a) y cuenta propia, por aporte jubilatorio, según sexo registrado al nacer y grupos quinquenales de edad. Año 2022  ")</f>
        <v>Cuadro 4.15.4. Provincia de Neuquén, departamento Chos Malal. Población de 14 años y más ocupada como patrón(a) o empleador(a) y cuenta propia, por aporte jubilatorio, según sexo registrado al nacer y grupos quinquenales de edad. Año 2022  </v>
      </c>
    </row>
    <row r="9" spans="1:1" s="34" customFormat="1" ht="12.75" x14ac:dyDescent="0.2">
      <c r="A9" s="33" t="str">
        <f>HYPERLINK("#'Cuadro 4.15.5'!A3", "Cuadro 4.15.5. Provincia de Neuquén, departamento Collón Curá. Población de 14 años y más ocupada como patrón(a) o empleador(a) y cuenta propia, por aporte jubilatorio, según sexo registrado al nacer y grupos quinquenales de edad. Año 2022  ")</f>
        <v>Cuadro 4.15.5. Provincia de Neuquén, departamento Collón Curá. Población de 14 años y más ocupada como patrón(a) o empleador(a) y cuenta propia, por aporte jubilatorio, según sexo registrado al nacer y grupos quinquenales de edad. Año 2022  </v>
      </c>
    </row>
    <row r="10" spans="1:1" s="34" customFormat="1" ht="12.75" x14ac:dyDescent="0.2">
      <c r="A10" s="33" t="str">
        <f>HYPERLINK("#'Cuadro 4.15.6'!A3", "Cuadro 4.15.6. Provincia de Neuquén, departamento Confluencia. Población de 14 años y más ocupada como patrón(a) o empleador(a) y cuenta propia, por aporte jubilatorio, según sexo registrado al nacer y grupos quinquenales de edad. Año 2022  ")</f>
        <v>Cuadro 4.15.6. Provincia de Neuquén, departamento Confluencia. Población de 14 años y más ocupada como patrón(a) o empleador(a) y cuenta propia, por aporte jubilatorio, según sexo registrado al nacer y grupos quinquenales de edad. Año 2022  </v>
      </c>
    </row>
    <row r="11" spans="1:1" s="34" customFormat="1" ht="12.75" x14ac:dyDescent="0.2">
      <c r="A11" s="33" t="str">
        <f>HYPERLINK("#'Cuadro 4.15.7'!A3", "Cuadro 4.15.7. Provincia de Neuquén, departamento Huiliches. Población de 14 años y más ocupada como patrón(a) o empleador(a) y cuenta propia, por aporte jubilatorio, según sexo registrado al nacer y grupos quinquenales de edad. Año 2022  ")</f>
        <v>Cuadro 4.15.7. Provincia de Neuquén, departamento Huiliches. Población de 14 años y más ocupada como patrón(a) o empleador(a) y cuenta propia, por aporte jubilatorio, según sexo registrado al nacer y grupos quinquenales de edad. Año 2022  </v>
      </c>
    </row>
    <row r="12" spans="1:1" s="34" customFormat="1" ht="12.75" x14ac:dyDescent="0.2">
      <c r="A12" s="33" t="str">
        <f>HYPERLINK("#'Cuadro 4.15.8'!A3", "Cuadro 4.15.8. Provincia de Neuquén, departamento Lácar. Población de 14 años y más ocupada como patrón(a) o empleador(a) y cuenta propia, por aporte jubilatorio, según sexo registrado al nacer y grupos quinquenales de edad. Año 2022  ")</f>
        <v>Cuadro 4.15.8. Provincia de Neuquén, departamento Lácar. Población de 14 años y más ocupada como patrón(a) o empleador(a) y cuenta propia, por aporte jubilatorio, según sexo registrado al nacer y grupos quinquenales de edad. Año 2022  </v>
      </c>
    </row>
    <row r="13" spans="1:1" s="34" customFormat="1" ht="12.75" x14ac:dyDescent="0.2">
      <c r="A13" s="33" t="str">
        <f>HYPERLINK("#'Cuadro 4.15.9'!A3", "Cuadro 4.15.9. Provincia de Neuquén, departamento Loncopué. Población de 14 años y más ocupada como patrón(a) o empleador(a) y cuenta propia, por aporte jubilatorio, según sexo registrado al nacer y grupos quinquenales de edad. Año 2022  ")</f>
        <v>Cuadro 4.15.9. Provincia de Neuquén, departamento Loncopué. Población de 14 años y más ocupada como patrón(a) o empleador(a) y cuenta propia, por aporte jubilatorio, según sexo registrado al nacer y grupos quinquenales de edad. Año 2022  </v>
      </c>
    </row>
    <row r="14" spans="1:1" s="34" customFormat="1" ht="12.75" x14ac:dyDescent="0.2">
      <c r="A14" s="33" t="str">
        <f>HYPERLINK("#'Cuadro 4.15.10'!A3", "Cuadro 4.15.10. Provincia de Neuquén, departamento Los Lagos. Población de 14 años y más ocupada como patrón(a) o empleador(a) y cuenta propia, por aporte jubilatorio, según sexo registrado al nacer y grupos quinquenales de edad. Año 2022  ")</f>
        <v>Cuadro 4.15.10. Provincia de Neuquén, departamento Los Lagos. Población de 14 años y más ocupada como patrón(a) o empleador(a) y cuenta propia, por aporte jubilatorio, según sexo registrado al nacer y grupos quinquenales de edad. Año 2022  </v>
      </c>
    </row>
    <row r="15" spans="1:1" s="34" customFormat="1" ht="12.75" x14ac:dyDescent="0.2">
      <c r="A15" s="33" t="str">
        <f>HYPERLINK("#'Cuadro 4.15.11'!A3", "Cuadro 4.15.11. Provincia de Neuquén, departamento Minas. Población de 14 años y más ocupada como patrón(a) o empleador(a) y cuenta propia, por aporte jubilatorio, según sexo registrado al nacer y grupos quinquenales de edad. Año 2022  ")</f>
        <v>Cuadro 4.15.11. Provincia de Neuquén, departamento Minas. Población de 14 años y más ocupada como patrón(a) o empleador(a) y cuenta propia, por aporte jubilatorio, según sexo registrado al nacer y grupos quinquenales de edad. Año 2022  </v>
      </c>
    </row>
    <row r="16" spans="1:1" s="34" customFormat="1" ht="12.75" x14ac:dyDescent="0.2">
      <c r="A16" s="33" t="str">
        <f>HYPERLINK("#'Cuadro 4.15.12'!A3", "Cuadro 4.15.12. Provincia de Neuquén, departamento Ñorquín. Población de 14 años y más ocupada como patrón(a) o empleador(a) y cuenta propia, por aporte jubilatorio, según sexo registrado al nacer y grupos quinquenales de edad. Año 2022  ")</f>
        <v>Cuadro 4.15.12. Provincia de Neuquén, departamento Ñorquín. Población de 14 años y más ocupada como patrón(a) o empleador(a) y cuenta propia, por aporte jubilatorio, según sexo registrado al nacer y grupos quinquenales de edad. Año 2022  </v>
      </c>
    </row>
    <row r="17" spans="1:1" s="34" customFormat="1" ht="12.75" x14ac:dyDescent="0.2">
      <c r="A17" s="33" t="str">
        <f>HYPERLINK("#'Cuadro 4.15.13'!A3", "Cuadro 4.15.13. Provincia de Neuquén, departamento Pehuenches. Población de 14 años y más ocupada como patrón(a) o empleador(a) y cuenta propia, por aporte jubilatorio, según sexo registrado al nacer y grupos quinquenales de edad. Año 2022  ")</f>
        <v>Cuadro 4.15.13. Provincia de Neuquén, departamento Pehuenches. Población de 14 años y más ocupada como patrón(a) o empleador(a) y cuenta propia, por aporte jubilatorio, según sexo registrado al nacer y grupos quinquenales de edad. Año 2022  </v>
      </c>
    </row>
    <row r="18" spans="1:1" s="34" customFormat="1" ht="12.75" x14ac:dyDescent="0.2">
      <c r="A18" s="33" t="str">
        <f>HYPERLINK("#'Cuadro 4.15.14'!A3", "Cuadro 4.15.14. Provincia de Neuquén, departamento Picún Leufú. Población de 14 años y más ocupada como patrón(a) o empleador(a) y cuenta propia, por aporte jubilatorio, según sexo registrado al nacer y grupos quinquenales de edad. Año 2022  ")</f>
        <v>Cuadro 4.15.14. Provincia de Neuquén, departamento Picún Leufú. Población de 14 años y más ocupada como patrón(a) o empleador(a) y cuenta propia, por aporte jubilatorio, según sexo registrado al nacer y grupos quinquenales de edad. Año 2022  </v>
      </c>
    </row>
    <row r="19" spans="1:1" s="34" customFormat="1" ht="12.75" x14ac:dyDescent="0.2">
      <c r="A19" s="33" t="str">
        <f>HYPERLINK("#'Cuadro 4.15.15'!A3", "Cuadro 4.15.15. Provincia de Neuquén, departamento Picunches. Población de 14 años y más ocupada como patrón(a) o empleador(a) y cuenta propia, por aporte jubilatorio, según sexo registrado al nacer y grupos quinquenales de edad. Año 2022  ")</f>
        <v>Cuadro 4.15.15. Provincia de Neuquén, departamento Picunches. Población de 14 años y más ocupada como patrón(a) o empleador(a) y cuenta propia, por aporte jubilatorio, según sexo registrado al nacer y grupos quinquenales de edad. Año 2022  </v>
      </c>
    </row>
    <row r="20" spans="1:1" s="34" customFormat="1" ht="12.75" x14ac:dyDescent="0.2">
      <c r="A20" s="33" t="str">
        <f>HYPERLINK("#'Cuadro 4.15.16'!A3", "Cuadro 4.15.16. Provincia de Neuquén, departamento Zapala. Población de 14 años y más ocupada como patrón(a) o empleador(a) y cuenta propia, por aporte jubilatorio, según sexo registrado al nacer y grupos quinquenales de edad. Año 2022  ")</f>
        <v>Cuadro 4.15.16. Provincia de Neuquén, departamento Zapala. Población de 14 años y más ocupada como patrón(a) o empleador(a) y cuenta propia, por aporte jubilatorio, según sexo registrado al nacer y grupos quinquenales de edad. Año 2022  </v>
      </c>
    </row>
    <row r="21" spans="1:1" x14ac:dyDescent="0.2">
      <c r="A21" s="15"/>
    </row>
    <row r="22" spans="1:1" x14ac:dyDescent="0.2">
      <c r="A22" s="15" t="s">
        <v>29</v>
      </c>
    </row>
    <row r="23" spans="1:1" x14ac:dyDescent="0.2">
      <c r="A23" s="15" t="s">
        <v>30</v>
      </c>
    </row>
    <row r="24" spans="1:1" x14ac:dyDescent="0.2">
      <c r="A24" s="15" t="s">
        <v>31</v>
      </c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101660</v>
      </c>
      <c r="D6" s="3">
        <v>15869</v>
      </c>
      <c r="E6" s="3">
        <v>11093</v>
      </c>
      <c r="F6" s="3">
        <v>4363</v>
      </c>
      <c r="G6" s="3">
        <v>413</v>
      </c>
      <c r="H6" s="3">
        <v>85791</v>
      </c>
      <c r="I6" s="3">
        <v>25984</v>
      </c>
      <c r="J6" s="3">
        <v>57690</v>
      </c>
      <c r="K6" s="3">
        <v>2117</v>
      </c>
    </row>
    <row r="7" spans="1:31" ht="12" customHeight="1" x14ac:dyDescent="0.2">
      <c r="A7" s="29" t="s">
        <v>26</v>
      </c>
      <c r="B7" s="1" t="s">
        <v>9</v>
      </c>
      <c r="C7" s="9">
        <v>145</v>
      </c>
      <c r="D7" s="9">
        <v>11</v>
      </c>
      <c r="E7" s="9">
        <v>7</v>
      </c>
      <c r="F7" s="9">
        <v>2</v>
      </c>
      <c r="G7" s="9">
        <v>2</v>
      </c>
      <c r="H7" s="9">
        <v>134</v>
      </c>
      <c r="I7" s="9">
        <v>11</v>
      </c>
      <c r="J7" s="9">
        <v>115</v>
      </c>
      <c r="K7" s="9">
        <v>8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3184</v>
      </c>
      <c r="D8" s="9">
        <v>199</v>
      </c>
      <c r="E8" s="9">
        <v>50</v>
      </c>
      <c r="F8" s="9">
        <v>144</v>
      </c>
      <c r="G8" s="9">
        <v>5</v>
      </c>
      <c r="H8" s="9">
        <v>2985</v>
      </c>
      <c r="I8" s="9">
        <v>84</v>
      </c>
      <c r="J8" s="9">
        <v>2830</v>
      </c>
      <c r="K8" s="9">
        <v>71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7913</v>
      </c>
      <c r="D9" s="9">
        <v>1020</v>
      </c>
      <c r="E9" s="9">
        <v>459</v>
      </c>
      <c r="F9" s="9">
        <v>520</v>
      </c>
      <c r="G9" s="9">
        <v>41</v>
      </c>
      <c r="H9" s="9">
        <v>6893</v>
      </c>
      <c r="I9" s="9">
        <v>715</v>
      </c>
      <c r="J9" s="9">
        <v>6011</v>
      </c>
      <c r="K9" s="9">
        <v>167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10493</v>
      </c>
      <c r="D10" s="9">
        <v>1793</v>
      </c>
      <c r="E10" s="9">
        <v>1113</v>
      </c>
      <c r="F10" s="9">
        <v>619</v>
      </c>
      <c r="G10" s="9">
        <v>61</v>
      </c>
      <c r="H10" s="9">
        <v>8700</v>
      </c>
      <c r="I10" s="9">
        <v>1853</v>
      </c>
      <c r="J10" s="9">
        <v>6621</v>
      </c>
      <c r="K10" s="9">
        <v>226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12648</v>
      </c>
      <c r="D11" s="9">
        <v>2268</v>
      </c>
      <c r="E11" s="9">
        <v>1593</v>
      </c>
      <c r="F11" s="9">
        <v>622</v>
      </c>
      <c r="G11" s="9">
        <v>53</v>
      </c>
      <c r="H11" s="9">
        <v>10380</v>
      </c>
      <c r="I11" s="9">
        <v>3063</v>
      </c>
      <c r="J11" s="9">
        <v>7098</v>
      </c>
      <c r="K11" s="9">
        <v>219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11902</v>
      </c>
      <c r="D12" s="9">
        <v>2181</v>
      </c>
      <c r="E12" s="9">
        <v>1581</v>
      </c>
      <c r="F12" s="9">
        <v>551</v>
      </c>
      <c r="G12" s="9">
        <v>49</v>
      </c>
      <c r="H12" s="9">
        <v>9721</v>
      </c>
      <c r="I12" s="9">
        <v>3475</v>
      </c>
      <c r="J12" s="9">
        <v>6043</v>
      </c>
      <c r="K12" s="9">
        <v>203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12316</v>
      </c>
      <c r="D13" s="9">
        <v>2171</v>
      </c>
      <c r="E13" s="9">
        <v>1628</v>
      </c>
      <c r="F13" s="9">
        <v>496</v>
      </c>
      <c r="G13" s="9">
        <v>47</v>
      </c>
      <c r="H13" s="9">
        <v>10145</v>
      </c>
      <c r="I13" s="9">
        <v>3991</v>
      </c>
      <c r="J13" s="9">
        <v>5949</v>
      </c>
      <c r="K13" s="9">
        <v>205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10976</v>
      </c>
      <c r="D14" s="9">
        <v>1925</v>
      </c>
      <c r="E14" s="9">
        <v>1463</v>
      </c>
      <c r="F14" s="9">
        <v>420</v>
      </c>
      <c r="G14" s="9">
        <v>42</v>
      </c>
      <c r="H14" s="9">
        <v>9051</v>
      </c>
      <c r="I14" s="9">
        <v>3545</v>
      </c>
      <c r="J14" s="9">
        <v>5304</v>
      </c>
      <c r="K14" s="9">
        <v>202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9241</v>
      </c>
      <c r="D15" s="9">
        <v>1510</v>
      </c>
      <c r="E15" s="9">
        <v>1192</v>
      </c>
      <c r="F15" s="9">
        <v>288</v>
      </c>
      <c r="G15" s="9">
        <v>30</v>
      </c>
      <c r="H15" s="9">
        <v>7731</v>
      </c>
      <c r="I15" s="9">
        <v>3075</v>
      </c>
      <c r="J15" s="9">
        <v>4453</v>
      </c>
      <c r="K15" s="9">
        <v>203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8050</v>
      </c>
      <c r="D16" s="9">
        <v>1136</v>
      </c>
      <c r="E16" s="9">
        <v>872</v>
      </c>
      <c r="F16" s="9">
        <v>233</v>
      </c>
      <c r="G16" s="9">
        <v>31</v>
      </c>
      <c r="H16" s="9">
        <v>6914</v>
      </c>
      <c r="I16" s="9">
        <v>2522</v>
      </c>
      <c r="J16" s="9">
        <v>4244</v>
      </c>
      <c r="K16" s="9">
        <v>148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6489</v>
      </c>
      <c r="D17" s="9">
        <v>781</v>
      </c>
      <c r="E17" s="9">
        <v>583</v>
      </c>
      <c r="F17" s="9">
        <v>181</v>
      </c>
      <c r="G17" s="9">
        <v>17</v>
      </c>
      <c r="H17" s="9">
        <v>5708</v>
      </c>
      <c r="I17" s="9">
        <v>1839</v>
      </c>
      <c r="J17" s="9">
        <v>3713</v>
      </c>
      <c r="K17" s="9">
        <v>156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4369</v>
      </c>
      <c r="D18" s="9">
        <v>447</v>
      </c>
      <c r="E18" s="9">
        <v>301</v>
      </c>
      <c r="F18" s="9">
        <v>129</v>
      </c>
      <c r="G18" s="9">
        <v>17</v>
      </c>
      <c r="H18" s="9">
        <v>3922</v>
      </c>
      <c r="I18" s="9">
        <v>1067</v>
      </c>
      <c r="J18" s="9">
        <v>2716</v>
      </c>
      <c r="K18" s="9">
        <v>139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2281</v>
      </c>
      <c r="D19" s="9">
        <v>230</v>
      </c>
      <c r="E19" s="9">
        <v>140</v>
      </c>
      <c r="F19" s="9">
        <v>77</v>
      </c>
      <c r="G19" s="9">
        <v>13</v>
      </c>
      <c r="H19" s="9">
        <v>2051</v>
      </c>
      <c r="I19" s="9">
        <v>475</v>
      </c>
      <c r="J19" s="9">
        <v>1490</v>
      </c>
      <c r="K19" s="9">
        <v>86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1074</v>
      </c>
      <c r="D20" s="9">
        <v>128</v>
      </c>
      <c r="E20" s="9">
        <v>75</v>
      </c>
      <c r="F20" s="9">
        <v>50</v>
      </c>
      <c r="G20" s="9">
        <v>3</v>
      </c>
      <c r="H20" s="9">
        <v>946</v>
      </c>
      <c r="I20" s="9">
        <v>174</v>
      </c>
      <c r="J20" s="9">
        <v>717</v>
      </c>
      <c r="K20" s="9">
        <v>55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579</v>
      </c>
      <c r="D21" s="9">
        <v>69</v>
      </c>
      <c r="E21" s="9">
        <v>36</v>
      </c>
      <c r="F21" s="9">
        <v>31</v>
      </c>
      <c r="G21" s="9">
        <v>2</v>
      </c>
      <c r="H21" s="9">
        <v>510</v>
      </c>
      <c r="I21" s="9">
        <v>95</v>
      </c>
      <c r="J21" s="9">
        <v>386</v>
      </c>
      <c r="K21" s="9">
        <v>29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40216</v>
      </c>
      <c r="D22" s="3">
        <v>5797</v>
      </c>
      <c r="E22" s="3">
        <v>4122</v>
      </c>
      <c r="F22" s="3">
        <v>1548</v>
      </c>
      <c r="G22" s="3">
        <v>127</v>
      </c>
      <c r="H22" s="3">
        <v>34419</v>
      </c>
      <c r="I22" s="3">
        <v>11138</v>
      </c>
      <c r="J22" s="3">
        <v>22467</v>
      </c>
      <c r="K22" s="3">
        <v>814</v>
      </c>
    </row>
    <row r="23" spans="1:16" ht="12" customHeight="1" x14ac:dyDescent="0.2">
      <c r="A23" s="29" t="s">
        <v>26</v>
      </c>
      <c r="B23" s="1" t="s">
        <v>9</v>
      </c>
      <c r="C23" s="9">
        <v>50</v>
      </c>
      <c r="D23" s="9">
        <v>7</v>
      </c>
      <c r="E23" s="9">
        <v>5</v>
      </c>
      <c r="F23" s="9">
        <v>1</v>
      </c>
      <c r="G23" s="9">
        <v>1</v>
      </c>
      <c r="H23" s="9">
        <v>43</v>
      </c>
      <c r="I23" s="9">
        <v>5</v>
      </c>
      <c r="J23" s="9">
        <v>33</v>
      </c>
      <c r="K23" s="9">
        <v>5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1197</v>
      </c>
      <c r="D24" s="9">
        <v>81</v>
      </c>
      <c r="E24" s="9">
        <v>21</v>
      </c>
      <c r="F24" s="9">
        <v>56</v>
      </c>
      <c r="G24" s="9">
        <v>4</v>
      </c>
      <c r="H24" s="9">
        <v>1116</v>
      </c>
      <c r="I24" s="9">
        <v>34</v>
      </c>
      <c r="J24" s="9">
        <v>1049</v>
      </c>
      <c r="K24" s="9">
        <v>33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3096</v>
      </c>
      <c r="D25" s="9">
        <v>326</v>
      </c>
      <c r="E25" s="9">
        <v>159</v>
      </c>
      <c r="F25" s="9">
        <v>153</v>
      </c>
      <c r="G25" s="9">
        <v>14</v>
      </c>
      <c r="H25" s="9">
        <v>2770</v>
      </c>
      <c r="I25" s="9">
        <v>286</v>
      </c>
      <c r="J25" s="9">
        <v>2412</v>
      </c>
      <c r="K25" s="9">
        <v>72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4728</v>
      </c>
      <c r="D26" s="9">
        <v>705</v>
      </c>
      <c r="E26" s="9">
        <v>468</v>
      </c>
      <c r="F26" s="9">
        <v>226</v>
      </c>
      <c r="G26" s="9">
        <v>11</v>
      </c>
      <c r="H26" s="9">
        <v>4023</v>
      </c>
      <c r="I26" s="9">
        <v>913</v>
      </c>
      <c r="J26" s="9">
        <v>3003</v>
      </c>
      <c r="K26" s="9">
        <v>107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5655</v>
      </c>
      <c r="D27" s="9">
        <v>869</v>
      </c>
      <c r="E27" s="9">
        <v>632</v>
      </c>
      <c r="F27" s="9">
        <v>217</v>
      </c>
      <c r="G27" s="9">
        <v>20</v>
      </c>
      <c r="H27" s="9">
        <v>4786</v>
      </c>
      <c r="I27" s="9">
        <v>1539</v>
      </c>
      <c r="J27" s="9">
        <v>3161</v>
      </c>
      <c r="K27" s="9">
        <v>86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5231</v>
      </c>
      <c r="D28" s="9">
        <v>879</v>
      </c>
      <c r="E28" s="9">
        <v>637</v>
      </c>
      <c r="F28" s="9">
        <v>225</v>
      </c>
      <c r="G28" s="9">
        <v>17</v>
      </c>
      <c r="H28" s="9">
        <v>4352</v>
      </c>
      <c r="I28" s="9">
        <v>1707</v>
      </c>
      <c r="J28" s="9">
        <v>2562</v>
      </c>
      <c r="K28" s="9">
        <v>83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5155</v>
      </c>
      <c r="D29" s="9">
        <v>834</v>
      </c>
      <c r="E29" s="9">
        <v>637</v>
      </c>
      <c r="F29" s="9">
        <v>184</v>
      </c>
      <c r="G29" s="9">
        <v>13</v>
      </c>
      <c r="H29" s="9">
        <v>4321</v>
      </c>
      <c r="I29" s="9">
        <v>1830</v>
      </c>
      <c r="J29" s="9">
        <v>2426</v>
      </c>
      <c r="K29" s="9">
        <v>65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4214</v>
      </c>
      <c r="D30" s="9">
        <v>694</v>
      </c>
      <c r="E30" s="9">
        <v>526</v>
      </c>
      <c r="F30" s="9">
        <v>157</v>
      </c>
      <c r="G30" s="9">
        <v>11</v>
      </c>
      <c r="H30" s="9">
        <v>3520</v>
      </c>
      <c r="I30" s="9">
        <v>1501</v>
      </c>
      <c r="J30" s="9">
        <v>1933</v>
      </c>
      <c r="K30" s="9">
        <v>86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3480</v>
      </c>
      <c r="D31" s="9">
        <v>577</v>
      </c>
      <c r="E31" s="9">
        <v>457</v>
      </c>
      <c r="F31" s="9">
        <v>113</v>
      </c>
      <c r="G31" s="9">
        <v>7</v>
      </c>
      <c r="H31" s="9">
        <v>2903</v>
      </c>
      <c r="I31" s="9">
        <v>1261</v>
      </c>
      <c r="J31" s="9">
        <v>1578</v>
      </c>
      <c r="K31" s="9">
        <v>64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2838</v>
      </c>
      <c r="D32" s="9">
        <v>357</v>
      </c>
      <c r="E32" s="9">
        <v>260</v>
      </c>
      <c r="F32" s="9">
        <v>84</v>
      </c>
      <c r="G32" s="9">
        <v>13</v>
      </c>
      <c r="H32" s="9">
        <v>2481</v>
      </c>
      <c r="I32" s="9">
        <v>948</v>
      </c>
      <c r="J32" s="9">
        <v>1479</v>
      </c>
      <c r="K32" s="9">
        <v>54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2038</v>
      </c>
      <c r="D33" s="9">
        <v>231</v>
      </c>
      <c r="E33" s="9">
        <v>165</v>
      </c>
      <c r="F33" s="9">
        <v>60</v>
      </c>
      <c r="G33" s="9">
        <v>6</v>
      </c>
      <c r="H33" s="9">
        <v>1807</v>
      </c>
      <c r="I33" s="9">
        <v>584</v>
      </c>
      <c r="J33" s="9">
        <v>1166</v>
      </c>
      <c r="K33" s="9">
        <v>57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1288</v>
      </c>
      <c r="D34" s="9">
        <v>115</v>
      </c>
      <c r="E34" s="9">
        <v>78</v>
      </c>
      <c r="F34" s="9">
        <v>33</v>
      </c>
      <c r="G34" s="9">
        <v>4</v>
      </c>
      <c r="H34" s="9">
        <v>1173</v>
      </c>
      <c r="I34" s="9">
        <v>299</v>
      </c>
      <c r="J34" s="9">
        <v>828</v>
      </c>
      <c r="K34" s="9">
        <v>46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697</v>
      </c>
      <c r="D35" s="9">
        <v>66</v>
      </c>
      <c r="E35" s="9">
        <v>40</v>
      </c>
      <c r="F35" s="9">
        <v>21</v>
      </c>
      <c r="G35" s="9">
        <v>5</v>
      </c>
      <c r="H35" s="9">
        <v>631</v>
      </c>
      <c r="I35" s="9">
        <v>139</v>
      </c>
      <c r="J35" s="9">
        <v>466</v>
      </c>
      <c r="K35" s="9">
        <v>26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338</v>
      </c>
      <c r="D36" s="9">
        <v>35</v>
      </c>
      <c r="E36" s="9">
        <v>25</v>
      </c>
      <c r="F36" s="9">
        <v>10</v>
      </c>
      <c r="G36" s="9" t="s">
        <v>37</v>
      </c>
      <c r="H36" s="9">
        <v>303</v>
      </c>
      <c r="I36" s="9">
        <v>56</v>
      </c>
      <c r="J36" s="9">
        <v>231</v>
      </c>
      <c r="K36" s="9">
        <v>16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211</v>
      </c>
      <c r="D37" s="9">
        <v>21</v>
      </c>
      <c r="E37" s="9">
        <v>12</v>
      </c>
      <c r="F37" s="9">
        <v>8</v>
      </c>
      <c r="G37" s="9">
        <v>1</v>
      </c>
      <c r="H37" s="9">
        <v>190</v>
      </c>
      <c r="I37" s="9">
        <v>36</v>
      </c>
      <c r="J37" s="9">
        <v>140</v>
      </c>
      <c r="K37" s="9">
        <v>14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61444</v>
      </c>
      <c r="D38" s="3">
        <v>10072</v>
      </c>
      <c r="E38" s="3">
        <v>6971</v>
      </c>
      <c r="F38" s="3">
        <v>2815</v>
      </c>
      <c r="G38" s="3">
        <v>286</v>
      </c>
      <c r="H38" s="3">
        <v>51372</v>
      </c>
      <c r="I38" s="3">
        <v>14846</v>
      </c>
      <c r="J38" s="3">
        <v>35223</v>
      </c>
      <c r="K38" s="3">
        <v>1303</v>
      </c>
    </row>
    <row r="39" spans="1:16" ht="12" customHeight="1" x14ac:dyDescent="0.2">
      <c r="A39" s="29" t="s">
        <v>26</v>
      </c>
      <c r="B39" s="1" t="s">
        <v>9</v>
      </c>
      <c r="C39" s="9">
        <v>95</v>
      </c>
      <c r="D39" s="9">
        <v>4</v>
      </c>
      <c r="E39" s="9">
        <v>2</v>
      </c>
      <c r="F39" s="9">
        <v>1</v>
      </c>
      <c r="G39" s="9">
        <v>1</v>
      </c>
      <c r="H39" s="9">
        <v>91</v>
      </c>
      <c r="I39" s="9">
        <v>6</v>
      </c>
      <c r="J39" s="9">
        <v>82</v>
      </c>
      <c r="K39" s="9">
        <v>3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1987</v>
      </c>
      <c r="D40" s="9">
        <v>118</v>
      </c>
      <c r="E40" s="9">
        <v>29</v>
      </c>
      <c r="F40" s="9">
        <v>88</v>
      </c>
      <c r="G40" s="9">
        <v>1</v>
      </c>
      <c r="H40" s="9">
        <v>1869</v>
      </c>
      <c r="I40" s="9">
        <v>50</v>
      </c>
      <c r="J40" s="9">
        <v>1781</v>
      </c>
      <c r="K40" s="9">
        <v>38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4817</v>
      </c>
      <c r="D41" s="9">
        <v>694</v>
      </c>
      <c r="E41" s="9">
        <v>300</v>
      </c>
      <c r="F41" s="9">
        <v>367</v>
      </c>
      <c r="G41" s="9">
        <v>27</v>
      </c>
      <c r="H41" s="9">
        <v>4123</v>
      </c>
      <c r="I41" s="9">
        <v>429</v>
      </c>
      <c r="J41" s="9">
        <v>3599</v>
      </c>
      <c r="K41" s="9">
        <v>95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5765</v>
      </c>
      <c r="D42" s="9">
        <v>1088</v>
      </c>
      <c r="E42" s="9">
        <v>645</v>
      </c>
      <c r="F42" s="9">
        <v>393</v>
      </c>
      <c r="G42" s="9">
        <v>50</v>
      </c>
      <c r="H42" s="9">
        <v>4677</v>
      </c>
      <c r="I42" s="9">
        <v>940</v>
      </c>
      <c r="J42" s="9">
        <v>3618</v>
      </c>
      <c r="K42" s="9">
        <v>119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6993</v>
      </c>
      <c r="D43" s="9">
        <v>1399</v>
      </c>
      <c r="E43" s="9">
        <v>961</v>
      </c>
      <c r="F43" s="9">
        <v>405</v>
      </c>
      <c r="G43" s="9">
        <v>33</v>
      </c>
      <c r="H43" s="9">
        <v>5594</v>
      </c>
      <c r="I43" s="9">
        <v>1524</v>
      </c>
      <c r="J43" s="9">
        <v>3937</v>
      </c>
      <c r="K43" s="9">
        <v>133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6671</v>
      </c>
      <c r="D44" s="9">
        <v>1302</v>
      </c>
      <c r="E44" s="9">
        <v>944</v>
      </c>
      <c r="F44" s="9">
        <v>326</v>
      </c>
      <c r="G44" s="9">
        <v>32</v>
      </c>
      <c r="H44" s="9">
        <v>5369</v>
      </c>
      <c r="I44" s="9">
        <v>1768</v>
      </c>
      <c r="J44" s="9">
        <v>3481</v>
      </c>
      <c r="K44" s="9">
        <v>120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7161</v>
      </c>
      <c r="D45" s="9">
        <v>1337</v>
      </c>
      <c r="E45" s="9">
        <v>991</v>
      </c>
      <c r="F45" s="9">
        <v>312</v>
      </c>
      <c r="G45" s="9">
        <v>34</v>
      </c>
      <c r="H45" s="9">
        <v>5824</v>
      </c>
      <c r="I45" s="9">
        <v>2161</v>
      </c>
      <c r="J45" s="9">
        <v>3523</v>
      </c>
      <c r="K45" s="9">
        <v>140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6762</v>
      </c>
      <c r="D46" s="9">
        <v>1231</v>
      </c>
      <c r="E46" s="9">
        <v>937</v>
      </c>
      <c r="F46" s="9">
        <v>263</v>
      </c>
      <c r="G46" s="9">
        <v>31</v>
      </c>
      <c r="H46" s="9">
        <v>5531</v>
      </c>
      <c r="I46" s="9">
        <v>2044</v>
      </c>
      <c r="J46" s="9">
        <v>3371</v>
      </c>
      <c r="K46" s="9">
        <v>116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5761</v>
      </c>
      <c r="D47" s="9">
        <v>933</v>
      </c>
      <c r="E47" s="9">
        <v>735</v>
      </c>
      <c r="F47" s="9">
        <v>175</v>
      </c>
      <c r="G47" s="9">
        <v>23</v>
      </c>
      <c r="H47" s="9">
        <v>4828</v>
      </c>
      <c r="I47" s="9">
        <v>1814</v>
      </c>
      <c r="J47" s="9">
        <v>2875</v>
      </c>
      <c r="K47" s="9">
        <v>139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5212</v>
      </c>
      <c r="D48" s="9">
        <v>779</v>
      </c>
      <c r="E48" s="9">
        <v>612</v>
      </c>
      <c r="F48" s="9">
        <v>149</v>
      </c>
      <c r="G48" s="9">
        <v>18</v>
      </c>
      <c r="H48" s="9">
        <v>4433</v>
      </c>
      <c r="I48" s="9">
        <v>1574</v>
      </c>
      <c r="J48" s="9">
        <v>2765</v>
      </c>
      <c r="K48" s="9">
        <v>94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4451</v>
      </c>
      <c r="D49" s="9">
        <v>550</v>
      </c>
      <c r="E49" s="9">
        <v>418</v>
      </c>
      <c r="F49" s="9">
        <v>121</v>
      </c>
      <c r="G49" s="9">
        <v>11</v>
      </c>
      <c r="H49" s="9">
        <v>3901</v>
      </c>
      <c r="I49" s="9">
        <v>1255</v>
      </c>
      <c r="J49" s="9">
        <v>2547</v>
      </c>
      <c r="K49" s="9">
        <v>99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3081</v>
      </c>
      <c r="D50" s="9">
        <v>332</v>
      </c>
      <c r="E50" s="9">
        <v>223</v>
      </c>
      <c r="F50" s="9">
        <v>96</v>
      </c>
      <c r="G50" s="9">
        <v>13</v>
      </c>
      <c r="H50" s="9">
        <v>2749</v>
      </c>
      <c r="I50" s="9">
        <v>768</v>
      </c>
      <c r="J50" s="9">
        <v>1888</v>
      </c>
      <c r="K50" s="9">
        <v>93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1584</v>
      </c>
      <c r="D51" s="9">
        <v>164</v>
      </c>
      <c r="E51" s="9">
        <v>100</v>
      </c>
      <c r="F51" s="9">
        <v>56</v>
      </c>
      <c r="G51" s="9">
        <v>8</v>
      </c>
      <c r="H51" s="9">
        <v>1420</v>
      </c>
      <c r="I51" s="9">
        <v>336</v>
      </c>
      <c r="J51" s="9">
        <v>1024</v>
      </c>
      <c r="K51" s="9">
        <v>60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736</v>
      </c>
      <c r="D52" s="9">
        <v>93</v>
      </c>
      <c r="E52" s="9">
        <v>50</v>
      </c>
      <c r="F52" s="9">
        <v>40</v>
      </c>
      <c r="G52" s="9">
        <v>3</v>
      </c>
      <c r="H52" s="9">
        <v>643</v>
      </c>
      <c r="I52" s="9">
        <v>118</v>
      </c>
      <c r="J52" s="9">
        <v>486</v>
      </c>
      <c r="K52" s="9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368</v>
      </c>
      <c r="D53" s="5">
        <v>48</v>
      </c>
      <c r="E53" s="5">
        <v>24</v>
      </c>
      <c r="F53" s="5">
        <v>23</v>
      </c>
      <c r="G53" s="5">
        <v>1</v>
      </c>
      <c r="H53" s="5">
        <v>320</v>
      </c>
      <c r="I53" s="5">
        <v>59</v>
      </c>
      <c r="J53" s="5">
        <v>246</v>
      </c>
      <c r="K53" s="5">
        <v>15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1669</v>
      </c>
      <c r="D6" s="3">
        <v>222</v>
      </c>
      <c r="E6" s="3">
        <v>157</v>
      </c>
      <c r="F6" s="3">
        <v>64</v>
      </c>
      <c r="G6" s="3">
        <v>1</v>
      </c>
      <c r="H6" s="3">
        <v>1447</v>
      </c>
      <c r="I6" s="3">
        <v>379</v>
      </c>
      <c r="J6" s="3">
        <v>1043</v>
      </c>
      <c r="K6" s="3">
        <v>25</v>
      </c>
    </row>
    <row r="7" spans="1:31" ht="12" customHeight="1" x14ac:dyDescent="0.2">
      <c r="A7" s="29" t="s">
        <v>26</v>
      </c>
      <c r="B7" s="1" t="s">
        <v>9</v>
      </c>
      <c r="C7" s="9">
        <v>6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6</v>
      </c>
      <c r="I7" s="9" t="s">
        <v>37</v>
      </c>
      <c r="J7" s="9">
        <v>6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71</v>
      </c>
      <c r="D8" s="9">
        <v>5</v>
      </c>
      <c r="E8" s="9">
        <v>2</v>
      </c>
      <c r="F8" s="9">
        <v>3</v>
      </c>
      <c r="G8" s="9" t="s">
        <v>37</v>
      </c>
      <c r="H8" s="9">
        <v>66</v>
      </c>
      <c r="I8" s="9">
        <v>2</v>
      </c>
      <c r="J8" s="9">
        <v>63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115</v>
      </c>
      <c r="D9" s="9">
        <v>16</v>
      </c>
      <c r="E9" s="9">
        <v>6</v>
      </c>
      <c r="F9" s="9">
        <v>10</v>
      </c>
      <c r="G9" s="9" t="s">
        <v>37</v>
      </c>
      <c r="H9" s="9">
        <v>99</v>
      </c>
      <c r="I9" s="9">
        <v>9</v>
      </c>
      <c r="J9" s="9">
        <v>88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154</v>
      </c>
      <c r="D10" s="9">
        <v>27</v>
      </c>
      <c r="E10" s="9">
        <v>19</v>
      </c>
      <c r="F10" s="9">
        <v>8</v>
      </c>
      <c r="G10" s="9" t="s">
        <v>37</v>
      </c>
      <c r="H10" s="9">
        <v>127</v>
      </c>
      <c r="I10" s="9">
        <v>24</v>
      </c>
      <c r="J10" s="9">
        <v>101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211</v>
      </c>
      <c r="D11" s="9">
        <v>33</v>
      </c>
      <c r="E11" s="9">
        <v>23</v>
      </c>
      <c r="F11" s="9">
        <v>10</v>
      </c>
      <c r="G11" s="9" t="s">
        <v>37</v>
      </c>
      <c r="H11" s="9">
        <v>178</v>
      </c>
      <c r="I11" s="9">
        <v>49</v>
      </c>
      <c r="J11" s="9">
        <v>126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206</v>
      </c>
      <c r="D12" s="9">
        <v>32</v>
      </c>
      <c r="E12" s="9">
        <v>27</v>
      </c>
      <c r="F12" s="9">
        <v>5</v>
      </c>
      <c r="G12" s="9" t="s">
        <v>37</v>
      </c>
      <c r="H12" s="9">
        <v>174</v>
      </c>
      <c r="I12" s="9">
        <v>52</v>
      </c>
      <c r="J12" s="9">
        <v>116</v>
      </c>
      <c r="K12" s="9">
        <v>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197</v>
      </c>
      <c r="D13" s="9">
        <v>36</v>
      </c>
      <c r="E13" s="9">
        <v>31</v>
      </c>
      <c r="F13" s="9">
        <v>5</v>
      </c>
      <c r="G13" s="9" t="s">
        <v>37</v>
      </c>
      <c r="H13" s="9">
        <v>161</v>
      </c>
      <c r="I13" s="9">
        <v>50</v>
      </c>
      <c r="J13" s="9">
        <v>109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174</v>
      </c>
      <c r="D14" s="9">
        <v>23</v>
      </c>
      <c r="E14" s="9">
        <v>15</v>
      </c>
      <c r="F14" s="9">
        <v>8</v>
      </c>
      <c r="G14" s="9" t="s">
        <v>37</v>
      </c>
      <c r="H14" s="9">
        <v>151</v>
      </c>
      <c r="I14" s="9">
        <v>50</v>
      </c>
      <c r="J14" s="9">
        <v>101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142</v>
      </c>
      <c r="D15" s="9">
        <v>13</v>
      </c>
      <c r="E15" s="9">
        <v>9</v>
      </c>
      <c r="F15" s="9">
        <v>4</v>
      </c>
      <c r="G15" s="9" t="s">
        <v>37</v>
      </c>
      <c r="H15" s="9">
        <v>129</v>
      </c>
      <c r="I15" s="9">
        <v>46</v>
      </c>
      <c r="J15" s="9">
        <v>82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138</v>
      </c>
      <c r="D16" s="9">
        <v>12</v>
      </c>
      <c r="E16" s="9">
        <v>9</v>
      </c>
      <c r="F16" s="9">
        <v>3</v>
      </c>
      <c r="G16" s="9" t="s">
        <v>37</v>
      </c>
      <c r="H16" s="9">
        <v>126</v>
      </c>
      <c r="I16" s="9">
        <v>37</v>
      </c>
      <c r="J16" s="9">
        <v>85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110</v>
      </c>
      <c r="D17" s="9">
        <v>8</v>
      </c>
      <c r="E17" s="9">
        <v>7</v>
      </c>
      <c r="F17" s="9">
        <v>1</v>
      </c>
      <c r="G17" s="9" t="s">
        <v>37</v>
      </c>
      <c r="H17" s="9">
        <v>102</v>
      </c>
      <c r="I17" s="9">
        <v>30</v>
      </c>
      <c r="J17" s="9">
        <v>71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75</v>
      </c>
      <c r="D18" s="9">
        <v>8</v>
      </c>
      <c r="E18" s="9">
        <v>5</v>
      </c>
      <c r="F18" s="9">
        <v>2</v>
      </c>
      <c r="G18" s="9">
        <v>1</v>
      </c>
      <c r="H18" s="9">
        <v>67</v>
      </c>
      <c r="I18" s="9">
        <v>15</v>
      </c>
      <c r="J18" s="9">
        <v>50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37</v>
      </c>
      <c r="D19" s="9">
        <v>6</v>
      </c>
      <c r="E19" s="9">
        <v>2</v>
      </c>
      <c r="F19" s="9">
        <v>4</v>
      </c>
      <c r="G19" s="9" t="s">
        <v>37</v>
      </c>
      <c r="H19" s="9">
        <v>31</v>
      </c>
      <c r="I19" s="9">
        <v>9</v>
      </c>
      <c r="J19" s="9">
        <v>22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19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19</v>
      </c>
      <c r="I20" s="9">
        <v>3</v>
      </c>
      <c r="J20" s="9">
        <v>15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14</v>
      </c>
      <c r="D21" s="9">
        <v>3</v>
      </c>
      <c r="E21" s="9">
        <v>2</v>
      </c>
      <c r="F21" s="9">
        <v>1</v>
      </c>
      <c r="G21" s="9" t="s">
        <v>37</v>
      </c>
      <c r="H21" s="9">
        <v>11</v>
      </c>
      <c r="I21" s="9">
        <v>3</v>
      </c>
      <c r="J21" s="9">
        <v>8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568</v>
      </c>
      <c r="D22" s="3">
        <v>80</v>
      </c>
      <c r="E22" s="3">
        <v>55</v>
      </c>
      <c r="F22" s="3">
        <v>25</v>
      </c>
      <c r="G22" s="3" t="s">
        <v>37</v>
      </c>
      <c r="H22" s="3">
        <v>488</v>
      </c>
      <c r="I22" s="3">
        <v>142</v>
      </c>
      <c r="J22" s="3">
        <v>334</v>
      </c>
      <c r="K22" s="3">
        <v>12</v>
      </c>
    </row>
    <row r="23" spans="1:16" ht="12" customHeight="1" x14ac:dyDescent="0.2">
      <c r="A23" s="29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23</v>
      </c>
      <c r="D24" s="9">
        <v>1</v>
      </c>
      <c r="E24" s="9" t="s">
        <v>37</v>
      </c>
      <c r="F24" s="9">
        <v>1</v>
      </c>
      <c r="G24" s="9" t="s">
        <v>37</v>
      </c>
      <c r="H24" s="9">
        <v>22</v>
      </c>
      <c r="I24" s="9">
        <v>1</v>
      </c>
      <c r="J24" s="9">
        <v>20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49</v>
      </c>
      <c r="D25" s="9">
        <v>7</v>
      </c>
      <c r="E25" s="9">
        <v>4</v>
      </c>
      <c r="F25" s="9">
        <v>3</v>
      </c>
      <c r="G25" s="9" t="s">
        <v>37</v>
      </c>
      <c r="H25" s="9">
        <v>42</v>
      </c>
      <c r="I25" s="9">
        <v>5</v>
      </c>
      <c r="J25" s="9">
        <v>35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48</v>
      </c>
      <c r="D26" s="9">
        <v>10</v>
      </c>
      <c r="E26" s="9">
        <v>7</v>
      </c>
      <c r="F26" s="9">
        <v>3</v>
      </c>
      <c r="G26" s="9" t="s">
        <v>37</v>
      </c>
      <c r="H26" s="9">
        <v>38</v>
      </c>
      <c r="I26" s="9">
        <v>5</v>
      </c>
      <c r="J26" s="9">
        <v>33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68</v>
      </c>
      <c r="D27" s="9">
        <v>9</v>
      </c>
      <c r="E27" s="9">
        <v>6</v>
      </c>
      <c r="F27" s="9">
        <v>3</v>
      </c>
      <c r="G27" s="9" t="s">
        <v>37</v>
      </c>
      <c r="H27" s="9">
        <v>59</v>
      </c>
      <c r="I27" s="9">
        <v>17</v>
      </c>
      <c r="J27" s="9">
        <v>42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92</v>
      </c>
      <c r="D28" s="9">
        <v>15</v>
      </c>
      <c r="E28" s="9">
        <v>13</v>
      </c>
      <c r="F28" s="9">
        <v>2</v>
      </c>
      <c r="G28" s="9" t="s">
        <v>37</v>
      </c>
      <c r="H28" s="9">
        <v>77</v>
      </c>
      <c r="I28" s="9">
        <v>24</v>
      </c>
      <c r="J28" s="9">
        <v>48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69</v>
      </c>
      <c r="D29" s="9">
        <v>13</v>
      </c>
      <c r="E29" s="9">
        <v>12</v>
      </c>
      <c r="F29" s="9">
        <v>1</v>
      </c>
      <c r="G29" s="9" t="s">
        <v>37</v>
      </c>
      <c r="H29" s="9">
        <v>56</v>
      </c>
      <c r="I29" s="9">
        <v>19</v>
      </c>
      <c r="J29" s="9">
        <v>37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56</v>
      </c>
      <c r="D30" s="9">
        <v>7</v>
      </c>
      <c r="E30" s="9">
        <v>4</v>
      </c>
      <c r="F30" s="9">
        <v>3</v>
      </c>
      <c r="G30" s="9" t="s">
        <v>37</v>
      </c>
      <c r="H30" s="9">
        <v>49</v>
      </c>
      <c r="I30" s="9">
        <v>20</v>
      </c>
      <c r="J30" s="9">
        <v>29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43</v>
      </c>
      <c r="D31" s="9">
        <v>5</v>
      </c>
      <c r="E31" s="9">
        <v>2</v>
      </c>
      <c r="F31" s="9">
        <v>3</v>
      </c>
      <c r="G31" s="9" t="s">
        <v>37</v>
      </c>
      <c r="H31" s="9">
        <v>38</v>
      </c>
      <c r="I31" s="9">
        <v>17</v>
      </c>
      <c r="J31" s="9">
        <v>20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46</v>
      </c>
      <c r="D32" s="9">
        <v>6</v>
      </c>
      <c r="E32" s="9">
        <v>4</v>
      </c>
      <c r="F32" s="9">
        <v>2</v>
      </c>
      <c r="G32" s="9" t="s">
        <v>37</v>
      </c>
      <c r="H32" s="9">
        <v>40</v>
      </c>
      <c r="I32" s="9">
        <v>11</v>
      </c>
      <c r="J32" s="9">
        <v>28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32</v>
      </c>
      <c r="D33" s="9">
        <v>3</v>
      </c>
      <c r="E33" s="9">
        <v>2</v>
      </c>
      <c r="F33" s="9">
        <v>1</v>
      </c>
      <c r="G33" s="9" t="s">
        <v>37</v>
      </c>
      <c r="H33" s="9">
        <v>29</v>
      </c>
      <c r="I33" s="9">
        <v>15</v>
      </c>
      <c r="J33" s="9">
        <v>13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19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19</v>
      </c>
      <c r="I34" s="9">
        <v>5</v>
      </c>
      <c r="J34" s="9">
        <v>13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12</v>
      </c>
      <c r="D35" s="9">
        <v>2</v>
      </c>
      <c r="E35" s="9" t="s">
        <v>37</v>
      </c>
      <c r="F35" s="9">
        <v>2</v>
      </c>
      <c r="G35" s="9" t="s">
        <v>37</v>
      </c>
      <c r="H35" s="9">
        <v>10</v>
      </c>
      <c r="I35" s="9">
        <v>2</v>
      </c>
      <c r="J35" s="9">
        <v>8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5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5</v>
      </c>
      <c r="I36" s="9" t="s">
        <v>37</v>
      </c>
      <c r="J36" s="9">
        <v>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5</v>
      </c>
      <c r="D37" s="9">
        <v>2</v>
      </c>
      <c r="E37" s="9">
        <v>1</v>
      </c>
      <c r="F37" s="9">
        <v>1</v>
      </c>
      <c r="G37" s="9" t="s">
        <v>37</v>
      </c>
      <c r="H37" s="9">
        <v>3</v>
      </c>
      <c r="I37" s="9">
        <v>1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1101</v>
      </c>
      <c r="D38" s="3">
        <v>142</v>
      </c>
      <c r="E38" s="3">
        <v>102</v>
      </c>
      <c r="F38" s="3">
        <v>39</v>
      </c>
      <c r="G38" s="3">
        <v>1</v>
      </c>
      <c r="H38" s="3">
        <v>959</v>
      </c>
      <c r="I38" s="3">
        <v>237</v>
      </c>
      <c r="J38" s="3">
        <v>709</v>
      </c>
      <c r="K38" s="3">
        <v>13</v>
      </c>
    </row>
    <row r="39" spans="1:16" ht="12" customHeight="1" x14ac:dyDescent="0.2">
      <c r="A39" s="29" t="s">
        <v>26</v>
      </c>
      <c r="B39" s="1" t="s">
        <v>9</v>
      </c>
      <c r="C39" s="9">
        <v>5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5</v>
      </c>
      <c r="I39" s="9" t="s">
        <v>37</v>
      </c>
      <c r="J39" s="9">
        <v>5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48</v>
      </c>
      <c r="D40" s="9">
        <v>4</v>
      </c>
      <c r="E40" s="9">
        <v>2</v>
      </c>
      <c r="F40" s="9">
        <v>2</v>
      </c>
      <c r="G40" s="9" t="s">
        <v>37</v>
      </c>
      <c r="H40" s="9">
        <v>44</v>
      </c>
      <c r="I40" s="9">
        <v>1</v>
      </c>
      <c r="J40" s="9">
        <v>43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66</v>
      </c>
      <c r="D41" s="9">
        <v>9</v>
      </c>
      <c r="E41" s="9">
        <v>2</v>
      </c>
      <c r="F41" s="9">
        <v>7</v>
      </c>
      <c r="G41" s="9" t="s">
        <v>37</v>
      </c>
      <c r="H41" s="9">
        <v>57</v>
      </c>
      <c r="I41" s="9">
        <v>4</v>
      </c>
      <c r="J41" s="9">
        <v>53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106</v>
      </c>
      <c r="D42" s="9">
        <v>17</v>
      </c>
      <c r="E42" s="9">
        <v>12</v>
      </c>
      <c r="F42" s="9">
        <v>5</v>
      </c>
      <c r="G42" s="9" t="s">
        <v>37</v>
      </c>
      <c r="H42" s="9">
        <v>89</v>
      </c>
      <c r="I42" s="9">
        <v>19</v>
      </c>
      <c r="J42" s="9">
        <v>68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143</v>
      </c>
      <c r="D43" s="9">
        <v>24</v>
      </c>
      <c r="E43" s="9">
        <v>17</v>
      </c>
      <c r="F43" s="9">
        <v>7</v>
      </c>
      <c r="G43" s="9" t="s">
        <v>37</v>
      </c>
      <c r="H43" s="9">
        <v>119</v>
      </c>
      <c r="I43" s="9">
        <v>32</v>
      </c>
      <c r="J43" s="9">
        <v>84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114</v>
      </c>
      <c r="D44" s="9">
        <v>17</v>
      </c>
      <c r="E44" s="9">
        <v>14</v>
      </c>
      <c r="F44" s="9">
        <v>3</v>
      </c>
      <c r="G44" s="9" t="s">
        <v>37</v>
      </c>
      <c r="H44" s="9">
        <v>97</v>
      </c>
      <c r="I44" s="9">
        <v>28</v>
      </c>
      <c r="J44" s="9">
        <v>68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128</v>
      </c>
      <c r="D45" s="9">
        <v>23</v>
      </c>
      <c r="E45" s="9">
        <v>19</v>
      </c>
      <c r="F45" s="9">
        <v>4</v>
      </c>
      <c r="G45" s="9" t="s">
        <v>37</v>
      </c>
      <c r="H45" s="9">
        <v>105</v>
      </c>
      <c r="I45" s="9">
        <v>31</v>
      </c>
      <c r="J45" s="9">
        <v>72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118</v>
      </c>
      <c r="D46" s="9">
        <v>16</v>
      </c>
      <c r="E46" s="9">
        <v>11</v>
      </c>
      <c r="F46" s="9">
        <v>5</v>
      </c>
      <c r="G46" s="9" t="s">
        <v>37</v>
      </c>
      <c r="H46" s="9">
        <v>102</v>
      </c>
      <c r="I46" s="9">
        <v>30</v>
      </c>
      <c r="J46" s="9">
        <v>72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99</v>
      </c>
      <c r="D47" s="9">
        <v>8</v>
      </c>
      <c r="E47" s="9">
        <v>7</v>
      </c>
      <c r="F47" s="9">
        <v>1</v>
      </c>
      <c r="G47" s="9" t="s">
        <v>37</v>
      </c>
      <c r="H47" s="9">
        <v>91</v>
      </c>
      <c r="I47" s="9">
        <v>29</v>
      </c>
      <c r="J47" s="9">
        <v>62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92</v>
      </c>
      <c r="D48" s="9">
        <v>6</v>
      </c>
      <c r="E48" s="9">
        <v>5</v>
      </c>
      <c r="F48" s="9">
        <v>1</v>
      </c>
      <c r="G48" s="9" t="s">
        <v>37</v>
      </c>
      <c r="H48" s="9">
        <v>86</v>
      </c>
      <c r="I48" s="9">
        <v>26</v>
      </c>
      <c r="J48" s="9">
        <v>57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78</v>
      </c>
      <c r="D49" s="9">
        <v>5</v>
      </c>
      <c r="E49" s="9">
        <v>5</v>
      </c>
      <c r="F49" s="9" t="s">
        <v>37</v>
      </c>
      <c r="G49" s="9" t="s">
        <v>37</v>
      </c>
      <c r="H49" s="9">
        <v>73</v>
      </c>
      <c r="I49" s="9">
        <v>15</v>
      </c>
      <c r="J49" s="9">
        <v>58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56</v>
      </c>
      <c r="D50" s="9">
        <v>8</v>
      </c>
      <c r="E50" s="9">
        <v>5</v>
      </c>
      <c r="F50" s="9">
        <v>2</v>
      </c>
      <c r="G50" s="9">
        <v>1</v>
      </c>
      <c r="H50" s="9">
        <v>48</v>
      </c>
      <c r="I50" s="9">
        <v>10</v>
      </c>
      <c r="J50" s="9">
        <v>37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25</v>
      </c>
      <c r="D51" s="9">
        <v>4</v>
      </c>
      <c r="E51" s="9">
        <v>2</v>
      </c>
      <c r="F51" s="9">
        <v>2</v>
      </c>
      <c r="G51" s="9" t="s">
        <v>37</v>
      </c>
      <c r="H51" s="9">
        <v>21</v>
      </c>
      <c r="I51" s="9">
        <v>7</v>
      </c>
      <c r="J51" s="9">
        <v>14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14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14</v>
      </c>
      <c r="I52" s="9">
        <v>3</v>
      </c>
      <c r="J52" s="9">
        <v>10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9</v>
      </c>
      <c r="D53" s="5">
        <v>1</v>
      </c>
      <c r="E53" s="5">
        <v>1</v>
      </c>
      <c r="F53" s="5" t="s">
        <v>37</v>
      </c>
      <c r="G53" s="5" t="s">
        <v>37</v>
      </c>
      <c r="H53" s="5">
        <v>8</v>
      </c>
      <c r="I53" s="5">
        <v>2</v>
      </c>
      <c r="J53" s="5">
        <v>6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1824</v>
      </c>
      <c r="D6" s="3">
        <v>331</v>
      </c>
      <c r="E6" s="3">
        <v>221</v>
      </c>
      <c r="F6" s="3">
        <v>103</v>
      </c>
      <c r="G6" s="3">
        <v>7</v>
      </c>
      <c r="H6" s="3">
        <v>1493</v>
      </c>
      <c r="I6" s="3">
        <v>305</v>
      </c>
      <c r="J6" s="3">
        <v>1152</v>
      </c>
      <c r="K6" s="3">
        <v>36</v>
      </c>
    </row>
    <row r="7" spans="1:31" ht="12" customHeight="1" x14ac:dyDescent="0.2">
      <c r="A7" s="29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84</v>
      </c>
      <c r="D8" s="9">
        <v>6</v>
      </c>
      <c r="E8" s="9">
        <v>3</v>
      </c>
      <c r="F8" s="9">
        <v>3</v>
      </c>
      <c r="G8" s="9" t="s">
        <v>37</v>
      </c>
      <c r="H8" s="9">
        <v>78</v>
      </c>
      <c r="I8" s="9" t="s">
        <v>37</v>
      </c>
      <c r="J8" s="9">
        <v>73</v>
      </c>
      <c r="K8" s="9">
        <v>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175</v>
      </c>
      <c r="D9" s="9">
        <v>38</v>
      </c>
      <c r="E9" s="9">
        <v>22</v>
      </c>
      <c r="F9" s="9">
        <v>16</v>
      </c>
      <c r="G9" s="9" t="s">
        <v>37</v>
      </c>
      <c r="H9" s="9">
        <v>137</v>
      </c>
      <c r="I9" s="9">
        <v>18</v>
      </c>
      <c r="J9" s="9">
        <v>117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219</v>
      </c>
      <c r="D10" s="9">
        <v>49</v>
      </c>
      <c r="E10" s="9">
        <v>30</v>
      </c>
      <c r="F10" s="9">
        <v>16</v>
      </c>
      <c r="G10" s="9">
        <v>3</v>
      </c>
      <c r="H10" s="9">
        <v>170</v>
      </c>
      <c r="I10" s="9">
        <v>20</v>
      </c>
      <c r="J10" s="9">
        <v>144</v>
      </c>
      <c r="K10" s="9">
        <v>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235</v>
      </c>
      <c r="D11" s="9">
        <v>57</v>
      </c>
      <c r="E11" s="9">
        <v>33</v>
      </c>
      <c r="F11" s="9">
        <v>23</v>
      </c>
      <c r="G11" s="9">
        <v>1</v>
      </c>
      <c r="H11" s="9">
        <v>178</v>
      </c>
      <c r="I11" s="9">
        <v>37</v>
      </c>
      <c r="J11" s="9">
        <v>137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237</v>
      </c>
      <c r="D12" s="9">
        <v>46</v>
      </c>
      <c r="E12" s="9">
        <v>32</v>
      </c>
      <c r="F12" s="9">
        <v>13</v>
      </c>
      <c r="G12" s="9">
        <v>1</v>
      </c>
      <c r="H12" s="9">
        <v>191</v>
      </c>
      <c r="I12" s="9">
        <v>45</v>
      </c>
      <c r="J12" s="9">
        <v>144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220</v>
      </c>
      <c r="D13" s="9">
        <v>36</v>
      </c>
      <c r="E13" s="9">
        <v>24</v>
      </c>
      <c r="F13" s="9">
        <v>11</v>
      </c>
      <c r="G13" s="9">
        <v>1</v>
      </c>
      <c r="H13" s="9">
        <v>184</v>
      </c>
      <c r="I13" s="9">
        <v>59</v>
      </c>
      <c r="J13" s="9">
        <v>122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185</v>
      </c>
      <c r="D14" s="9">
        <v>32</v>
      </c>
      <c r="E14" s="9">
        <v>25</v>
      </c>
      <c r="F14" s="9">
        <v>6</v>
      </c>
      <c r="G14" s="9">
        <v>1</v>
      </c>
      <c r="H14" s="9">
        <v>153</v>
      </c>
      <c r="I14" s="9">
        <v>46</v>
      </c>
      <c r="J14" s="9">
        <v>106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150</v>
      </c>
      <c r="D15" s="9">
        <v>28</v>
      </c>
      <c r="E15" s="9">
        <v>23</v>
      </c>
      <c r="F15" s="9">
        <v>5</v>
      </c>
      <c r="G15" s="9" t="s">
        <v>37</v>
      </c>
      <c r="H15" s="9">
        <v>122</v>
      </c>
      <c r="I15" s="9">
        <v>36</v>
      </c>
      <c r="J15" s="9">
        <v>83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114</v>
      </c>
      <c r="D16" s="9">
        <v>16</v>
      </c>
      <c r="E16" s="9">
        <v>11</v>
      </c>
      <c r="F16" s="9">
        <v>5</v>
      </c>
      <c r="G16" s="9" t="s">
        <v>37</v>
      </c>
      <c r="H16" s="9">
        <v>98</v>
      </c>
      <c r="I16" s="9">
        <v>20</v>
      </c>
      <c r="J16" s="9">
        <v>76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95</v>
      </c>
      <c r="D17" s="9">
        <v>17</v>
      </c>
      <c r="E17" s="9">
        <v>13</v>
      </c>
      <c r="F17" s="9">
        <v>4</v>
      </c>
      <c r="G17" s="9" t="s">
        <v>37</v>
      </c>
      <c r="H17" s="9">
        <v>78</v>
      </c>
      <c r="I17" s="9">
        <v>11</v>
      </c>
      <c r="J17" s="9">
        <v>62</v>
      </c>
      <c r="K17" s="9">
        <v>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47</v>
      </c>
      <c r="D18" s="9">
        <v>5</v>
      </c>
      <c r="E18" s="9">
        <v>5</v>
      </c>
      <c r="F18" s="9" t="s">
        <v>37</v>
      </c>
      <c r="G18" s="9" t="s">
        <v>37</v>
      </c>
      <c r="H18" s="9">
        <v>42</v>
      </c>
      <c r="I18" s="9">
        <v>6</v>
      </c>
      <c r="J18" s="9">
        <v>35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40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40</v>
      </c>
      <c r="I19" s="9">
        <v>6</v>
      </c>
      <c r="J19" s="9">
        <v>32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15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15</v>
      </c>
      <c r="I20" s="9">
        <v>1</v>
      </c>
      <c r="J20" s="9">
        <v>14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6</v>
      </c>
      <c r="D21" s="9">
        <v>1</v>
      </c>
      <c r="E21" s="9" t="s">
        <v>37</v>
      </c>
      <c r="F21" s="9">
        <v>1</v>
      </c>
      <c r="G21" s="9" t="s">
        <v>37</v>
      </c>
      <c r="H21" s="9">
        <v>5</v>
      </c>
      <c r="I21" s="9" t="s">
        <v>37</v>
      </c>
      <c r="J21" s="9">
        <v>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729</v>
      </c>
      <c r="D22" s="3">
        <v>100</v>
      </c>
      <c r="E22" s="3">
        <v>66</v>
      </c>
      <c r="F22" s="3">
        <v>32</v>
      </c>
      <c r="G22" s="3">
        <v>2</v>
      </c>
      <c r="H22" s="3">
        <v>629</v>
      </c>
      <c r="I22" s="3">
        <v>135</v>
      </c>
      <c r="J22" s="3">
        <v>482</v>
      </c>
      <c r="K22" s="3">
        <v>12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31</v>
      </c>
      <c r="D24" s="9">
        <v>1</v>
      </c>
      <c r="E24" s="9">
        <v>1</v>
      </c>
      <c r="F24" s="9" t="s">
        <v>37</v>
      </c>
      <c r="G24" s="9" t="s">
        <v>37</v>
      </c>
      <c r="H24" s="9">
        <v>30</v>
      </c>
      <c r="I24" s="9" t="s">
        <v>37</v>
      </c>
      <c r="J24" s="9">
        <v>28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79</v>
      </c>
      <c r="D25" s="9">
        <v>16</v>
      </c>
      <c r="E25" s="9">
        <v>8</v>
      </c>
      <c r="F25" s="9">
        <v>8</v>
      </c>
      <c r="G25" s="9" t="s">
        <v>37</v>
      </c>
      <c r="H25" s="9">
        <v>63</v>
      </c>
      <c r="I25" s="9">
        <v>10</v>
      </c>
      <c r="J25" s="9">
        <v>51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118</v>
      </c>
      <c r="D26" s="9">
        <v>21</v>
      </c>
      <c r="E26" s="9">
        <v>13</v>
      </c>
      <c r="F26" s="9">
        <v>7</v>
      </c>
      <c r="G26" s="9">
        <v>1</v>
      </c>
      <c r="H26" s="9">
        <v>97</v>
      </c>
      <c r="I26" s="9">
        <v>13</v>
      </c>
      <c r="J26" s="9">
        <v>83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106</v>
      </c>
      <c r="D27" s="9">
        <v>17</v>
      </c>
      <c r="E27" s="9">
        <v>11</v>
      </c>
      <c r="F27" s="9">
        <v>6</v>
      </c>
      <c r="G27" s="9" t="s">
        <v>37</v>
      </c>
      <c r="H27" s="9">
        <v>89</v>
      </c>
      <c r="I27" s="9">
        <v>17</v>
      </c>
      <c r="J27" s="9">
        <v>70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96</v>
      </c>
      <c r="D28" s="9">
        <v>15</v>
      </c>
      <c r="E28" s="9">
        <v>10</v>
      </c>
      <c r="F28" s="9">
        <v>4</v>
      </c>
      <c r="G28" s="9">
        <v>1</v>
      </c>
      <c r="H28" s="9">
        <v>81</v>
      </c>
      <c r="I28" s="9">
        <v>16</v>
      </c>
      <c r="J28" s="9">
        <v>64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82</v>
      </c>
      <c r="D29" s="9">
        <v>12</v>
      </c>
      <c r="E29" s="9">
        <v>10</v>
      </c>
      <c r="F29" s="9">
        <v>2</v>
      </c>
      <c r="G29" s="9" t="s">
        <v>37</v>
      </c>
      <c r="H29" s="9">
        <v>70</v>
      </c>
      <c r="I29" s="9">
        <v>24</v>
      </c>
      <c r="J29" s="9">
        <v>45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79</v>
      </c>
      <c r="D30" s="9">
        <v>7</v>
      </c>
      <c r="E30" s="9">
        <v>5</v>
      </c>
      <c r="F30" s="9">
        <v>2</v>
      </c>
      <c r="G30" s="9" t="s">
        <v>37</v>
      </c>
      <c r="H30" s="9">
        <v>72</v>
      </c>
      <c r="I30" s="9">
        <v>29</v>
      </c>
      <c r="J30" s="9">
        <v>42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48</v>
      </c>
      <c r="D31" s="9">
        <v>6</v>
      </c>
      <c r="E31" s="9">
        <v>5</v>
      </c>
      <c r="F31" s="9">
        <v>1</v>
      </c>
      <c r="G31" s="9" t="s">
        <v>37</v>
      </c>
      <c r="H31" s="9">
        <v>42</v>
      </c>
      <c r="I31" s="9">
        <v>16</v>
      </c>
      <c r="J31" s="9">
        <v>25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38</v>
      </c>
      <c r="D32" s="9">
        <v>2</v>
      </c>
      <c r="E32" s="9" t="s">
        <v>37</v>
      </c>
      <c r="F32" s="9">
        <v>2</v>
      </c>
      <c r="G32" s="9" t="s">
        <v>37</v>
      </c>
      <c r="H32" s="9">
        <v>36</v>
      </c>
      <c r="I32" s="9">
        <v>7</v>
      </c>
      <c r="J32" s="9">
        <v>29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24</v>
      </c>
      <c r="D33" s="9">
        <v>2</v>
      </c>
      <c r="E33" s="9">
        <v>2</v>
      </c>
      <c r="F33" s="9" t="s">
        <v>37</v>
      </c>
      <c r="G33" s="9" t="s">
        <v>37</v>
      </c>
      <c r="H33" s="9">
        <v>22</v>
      </c>
      <c r="I33" s="9">
        <v>2</v>
      </c>
      <c r="J33" s="9">
        <v>19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9</v>
      </c>
      <c r="D34" s="9">
        <v>1</v>
      </c>
      <c r="E34" s="9">
        <v>1</v>
      </c>
      <c r="F34" s="9" t="s">
        <v>37</v>
      </c>
      <c r="G34" s="9" t="s">
        <v>37</v>
      </c>
      <c r="H34" s="9">
        <v>8</v>
      </c>
      <c r="I34" s="9" t="s">
        <v>37</v>
      </c>
      <c r="J34" s="9">
        <v>8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14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14</v>
      </c>
      <c r="I35" s="9">
        <v>1</v>
      </c>
      <c r="J35" s="9">
        <v>13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 t="s">
        <v>37</v>
      </c>
      <c r="J36" s="9">
        <v>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1095</v>
      </c>
      <c r="D38" s="3">
        <v>231</v>
      </c>
      <c r="E38" s="3">
        <v>155</v>
      </c>
      <c r="F38" s="3">
        <v>71</v>
      </c>
      <c r="G38" s="3">
        <v>5</v>
      </c>
      <c r="H38" s="3">
        <v>864</v>
      </c>
      <c r="I38" s="3">
        <v>170</v>
      </c>
      <c r="J38" s="3">
        <v>670</v>
      </c>
      <c r="K38" s="3">
        <v>24</v>
      </c>
    </row>
    <row r="39" spans="1:16" ht="12" customHeight="1" x14ac:dyDescent="0.2">
      <c r="A39" s="29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53</v>
      </c>
      <c r="D40" s="9">
        <v>5</v>
      </c>
      <c r="E40" s="9">
        <v>2</v>
      </c>
      <c r="F40" s="9">
        <v>3</v>
      </c>
      <c r="G40" s="9" t="s">
        <v>37</v>
      </c>
      <c r="H40" s="9">
        <v>48</v>
      </c>
      <c r="I40" s="9" t="s">
        <v>37</v>
      </c>
      <c r="J40" s="9">
        <v>45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96</v>
      </c>
      <c r="D41" s="9">
        <v>22</v>
      </c>
      <c r="E41" s="9">
        <v>14</v>
      </c>
      <c r="F41" s="9">
        <v>8</v>
      </c>
      <c r="G41" s="9" t="s">
        <v>37</v>
      </c>
      <c r="H41" s="9">
        <v>74</v>
      </c>
      <c r="I41" s="9">
        <v>8</v>
      </c>
      <c r="J41" s="9">
        <v>66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101</v>
      </c>
      <c r="D42" s="9">
        <v>28</v>
      </c>
      <c r="E42" s="9">
        <v>17</v>
      </c>
      <c r="F42" s="9">
        <v>9</v>
      </c>
      <c r="G42" s="9">
        <v>2</v>
      </c>
      <c r="H42" s="9">
        <v>73</v>
      </c>
      <c r="I42" s="9">
        <v>7</v>
      </c>
      <c r="J42" s="9">
        <v>61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129</v>
      </c>
      <c r="D43" s="9">
        <v>40</v>
      </c>
      <c r="E43" s="9">
        <v>22</v>
      </c>
      <c r="F43" s="9">
        <v>17</v>
      </c>
      <c r="G43" s="9">
        <v>1</v>
      </c>
      <c r="H43" s="9">
        <v>89</v>
      </c>
      <c r="I43" s="9">
        <v>20</v>
      </c>
      <c r="J43" s="9">
        <v>67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141</v>
      </c>
      <c r="D44" s="9">
        <v>31</v>
      </c>
      <c r="E44" s="9">
        <v>22</v>
      </c>
      <c r="F44" s="9">
        <v>9</v>
      </c>
      <c r="G44" s="9" t="s">
        <v>37</v>
      </c>
      <c r="H44" s="9">
        <v>110</v>
      </c>
      <c r="I44" s="9">
        <v>29</v>
      </c>
      <c r="J44" s="9">
        <v>80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138</v>
      </c>
      <c r="D45" s="9">
        <v>24</v>
      </c>
      <c r="E45" s="9">
        <v>14</v>
      </c>
      <c r="F45" s="9">
        <v>9</v>
      </c>
      <c r="G45" s="9">
        <v>1</v>
      </c>
      <c r="H45" s="9">
        <v>114</v>
      </c>
      <c r="I45" s="9">
        <v>35</v>
      </c>
      <c r="J45" s="9">
        <v>77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106</v>
      </c>
      <c r="D46" s="9">
        <v>25</v>
      </c>
      <c r="E46" s="9">
        <v>20</v>
      </c>
      <c r="F46" s="9">
        <v>4</v>
      </c>
      <c r="G46" s="9">
        <v>1</v>
      </c>
      <c r="H46" s="9">
        <v>81</v>
      </c>
      <c r="I46" s="9">
        <v>17</v>
      </c>
      <c r="J46" s="9">
        <v>64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102</v>
      </c>
      <c r="D47" s="9">
        <v>22</v>
      </c>
      <c r="E47" s="9">
        <v>18</v>
      </c>
      <c r="F47" s="9">
        <v>4</v>
      </c>
      <c r="G47" s="9" t="s">
        <v>37</v>
      </c>
      <c r="H47" s="9">
        <v>80</v>
      </c>
      <c r="I47" s="9">
        <v>20</v>
      </c>
      <c r="J47" s="9">
        <v>58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76</v>
      </c>
      <c r="D48" s="9">
        <v>14</v>
      </c>
      <c r="E48" s="9">
        <v>11</v>
      </c>
      <c r="F48" s="9">
        <v>3</v>
      </c>
      <c r="G48" s="9" t="s">
        <v>37</v>
      </c>
      <c r="H48" s="9">
        <v>62</v>
      </c>
      <c r="I48" s="9">
        <v>13</v>
      </c>
      <c r="J48" s="9">
        <v>47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71</v>
      </c>
      <c r="D49" s="9">
        <v>15</v>
      </c>
      <c r="E49" s="9">
        <v>11</v>
      </c>
      <c r="F49" s="9">
        <v>4</v>
      </c>
      <c r="G49" s="9" t="s">
        <v>37</v>
      </c>
      <c r="H49" s="9">
        <v>56</v>
      </c>
      <c r="I49" s="9">
        <v>9</v>
      </c>
      <c r="J49" s="9">
        <v>43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38</v>
      </c>
      <c r="D50" s="9">
        <v>4</v>
      </c>
      <c r="E50" s="9">
        <v>4</v>
      </c>
      <c r="F50" s="9" t="s">
        <v>37</v>
      </c>
      <c r="G50" s="9" t="s">
        <v>37</v>
      </c>
      <c r="H50" s="9">
        <v>34</v>
      </c>
      <c r="I50" s="9">
        <v>6</v>
      </c>
      <c r="J50" s="9">
        <v>27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26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26</v>
      </c>
      <c r="I51" s="9">
        <v>5</v>
      </c>
      <c r="J51" s="9">
        <v>19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12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12</v>
      </c>
      <c r="I52" s="9">
        <v>1</v>
      </c>
      <c r="J52" s="9">
        <v>11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4</v>
      </c>
      <c r="D53" s="5">
        <v>1</v>
      </c>
      <c r="E53" s="5" t="s">
        <v>37</v>
      </c>
      <c r="F53" s="5">
        <v>1</v>
      </c>
      <c r="G53" s="5" t="s">
        <v>37</v>
      </c>
      <c r="H53" s="5">
        <v>3</v>
      </c>
      <c r="I53" s="5" t="s">
        <v>37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372</v>
      </c>
      <c r="D6" s="3">
        <v>33</v>
      </c>
      <c r="E6" s="3">
        <v>19</v>
      </c>
      <c r="F6" s="3">
        <v>14</v>
      </c>
      <c r="G6" s="3" t="s">
        <v>37</v>
      </c>
      <c r="H6" s="3">
        <v>339</v>
      </c>
      <c r="I6" s="3">
        <v>21</v>
      </c>
      <c r="J6" s="3">
        <v>311</v>
      </c>
      <c r="K6" s="3">
        <v>7</v>
      </c>
    </row>
    <row r="7" spans="1:31" ht="12" customHeight="1" x14ac:dyDescent="0.2">
      <c r="A7" s="29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25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25</v>
      </c>
      <c r="I8" s="9" t="s">
        <v>37</v>
      </c>
      <c r="J8" s="9">
        <v>25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24</v>
      </c>
      <c r="D9" s="9" t="s">
        <v>37</v>
      </c>
      <c r="E9" s="9" t="s">
        <v>37</v>
      </c>
      <c r="F9" s="9" t="s">
        <v>37</v>
      </c>
      <c r="G9" s="9" t="s">
        <v>37</v>
      </c>
      <c r="H9" s="9">
        <v>24</v>
      </c>
      <c r="I9" s="9">
        <v>1</v>
      </c>
      <c r="J9" s="9">
        <v>22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22</v>
      </c>
      <c r="D10" s="9">
        <v>1</v>
      </c>
      <c r="E10" s="9" t="s">
        <v>37</v>
      </c>
      <c r="F10" s="9">
        <v>1</v>
      </c>
      <c r="G10" s="9" t="s">
        <v>37</v>
      </c>
      <c r="H10" s="9">
        <v>21</v>
      </c>
      <c r="I10" s="9" t="s">
        <v>37</v>
      </c>
      <c r="J10" s="9">
        <v>20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38</v>
      </c>
      <c r="D11" s="9" t="s">
        <v>37</v>
      </c>
      <c r="E11" s="9" t="s">
        <v>37</v>
      </c>
      <c r="F11" s="9" t="s">
        <v>37</v>
      </c>
      <c r="G11" s="9" t="s">
        <v>37</v>
      </c>
      <c r="H11" s="9">
        <v>38</v>
      </c>
      <c r="I11" s="9">
        <v>1</v>
      </c>
      <c r="J11" s="9">
        <v>36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32</v>
      </c>
      <c r="D12" s="9">
        <v>5</v>
      </c>
      <c r="E12" s="9">
        <v>4</v>
      </c>
      <c r="F12" s="9">
        <v>1</v>
      </c>
      <c r="G12" s="9" t="s">
        <v>37</v>
      </c>
      <c r="H12" s="9">
        <v>27</v>
      </c>
      <c r="I12" s="9">
        <v>3</v>
      </c>
      <c r="J12" s="9">
        <v>24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36</v>
      </c>
      <c r="D13" s="9">
        <v>8</v>
      </c>
      <c r="E13" s="9">
        <v>6</v>
      </c>
      <c r="F13" s="9">
        <v>2</v>
      </c>
      <c r="G13" s="9" t="s">
        <v>37</v>
      </c>
      <c r="H13" s="9">
        <v>28</v>
      </c>
      <c r="I13" s="9">
        <v>7</v>
      </c>
      <c r="J13" s="9">
        <v>21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37</v>
      </c>
      <c r="D14" s="9">
        <v>5</v>
      </c>
      <c r="E14" s="9">
        <v>1</v>
      </c>
      <c r="F14" s="9">
        <v>4</v>
      </c>
      <c r="G14" s="9" t="s">
        <v>37</v>
      </c>
      <c r="H14" s="9">
        <v>32</v>
      </c>
      <c r="I14" s="9" t="s">
        <v>37</v>
      </c>
      <c r="J14" s="9">
        <v>31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37</v>
      </c>
      <c r="D15" s="9">
        <v>8</v>
      </c>
      <c r="E15" s="9">
        <v>4</v>
      </c>
      <c r="F15" s="9">
        <v>4</v>
      </c>
      <c r="G15" s="9" t="s">
        <v>37</v>
      </c>
      <c r="H15" s="9">
        <v>29</v>
      </c>
      <c r="I15" s="9">
        <v>2</v>
      </c>
      <c r="J15" s="9">
        <v>27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26</v>
      </c>
      <c r="D16" s="9">
        <v>2</v>
      </c>
      <c r="E16" s="9">
        <v>2</v>
      </c>
      <c r="F16" s="9" t="s">
        <v>37</v>
      </c>
      <c r="G16" s="9" t="s">
        <v>37</v>
      </c>
      <c r="H16" s="9">
        <v>24</v>
      </c>
      <c r="I16" s="9">
        <v>1</v>
      </c>
      <c r="J16" s="9">
        <v>23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34</v>
      </c>
      <c r="D17" s="9">
        <v>3</v>
      </c>
      <c r="E17" s="9">
        <v>1</v>
      </c>
      <c r="F17" s="9">
        <v>2</v>
      </c>
      <c r="G17" s="9" t="s">
        <v>37</v>
      </c>
      <c r="H17" s="9">
        <v>31</v>
      </c>
      <c r="I17" s="9">
        <v>3</v>
      </c>
      <c r="J17" s="9">
        <v>27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22</v>
      </c>
      <c r="D18" s="9">
        <v>1</v>
      </c>
      <c r="E18" s="9">
        <v>1</v>
      </c>
      <c r="F18" s="9" t="s">
        <v>37</v>
      </c>
      <c r="G18" s="9" t="s">
        <v>37</v>
      </c>
      <c r="H18" s="9">
        <v>21</v>
      </c>
      <c r="I18" s="9">
        <v>1</v>
      </c>
      <c r="J18" s="9">
        <v>20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17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17</v>
      </c>
      <c r="I19" s="9" t="s">
        <v>37</v>
      </c>
      <c r="J19" s="9">
        <v>17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10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10</v>
      </c>
      <c r="I20" s="9">
        <v>1</v>
      </c>
      <c r="J20" s="9">
        <v>8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12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12</v>
      </c>
      <c r="I21" s="9">
        <v>1</v>
      </c>
      <c r="J21" s="9">
        <v>10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109</v>
      </c>
      <c r="D22" s="3">
        <v>7</v>
      </c>
      <c r="E22" s="3">
        <v>4</v>
      </c>
      <c r="F22" s="3">
        <v>3</v>
      </c>
      <c r="G22" s="3" t="s">
        <v>37</v>
      </c>
      <c r="H22" s="3">
        <v>102</v>
      </c>
      <c r="I22" s="3">
        <v>9</v>
      </c>
      <c r="J22" s="3">
        <v>92</v>
      </c>
      <c r="K22" s="3">
        <v>1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8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8</v>
      </c>
      <c r="I24" s="9" t="s">
        <v>37</v>
      </c>
      <c r="J24" s="9">
        <v>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12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12</v>
      </c>
      <c r="I25" s="9">
        <v>1</v>
      </c>
      <c r="J25" s="9">
        <v>10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12</v>
      </c>
      <c r="D26" s="9" t="s">
        <v>37</v>
      </c>
      <c r="E26" s="9" t="s">
        <v>37</v>
      </c>
      <c r="F26" s="9" t="s">
        <v>37</v>
      </c>
      <c r="G26" s="9" t="s">
        <v>37</v>
      </c>
      <c r="H26" s="9">
        <v>12</v>
      </c>
      <c r="I26" s="9" t="s">
        <v>37</v>
      </c>
      <c r="J26" s="9">
        <v>12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14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14</v>
      </c>
      <c r="I27" s="9" t="s">
        <v>37</v>
      </c>
      <c r="J27" s="9">
        <v>14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8</v>
      </c>
      <c r="D28" s="9">
        <v>2</v>
      </c>
      <c r="E28" s="9">
        <v>2</v>
      </c>
      <c r="F28" s="9" t="s">
        <v>37</v>
      </c>
      <c r="G28" s="9" t="s">
        <v>37</v>
      </c>
      <c r="H28" s="9">
        <v>6</v>
      </c>
      <c r="I28" s="9">
        <v>2</v>
      </c>
      <c r="J28" s="9">
        <v>4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12</v>
      </c>
      <c r="D29" s="9">
        <v>1</v>
      </c>
      <c r="E29" s="9">
        <v>1</v>
      </c>
      <c r="F29" s="9" t="s">
        <v>37</v>
      </c>
      <c r="G29" s="9" t="s">
        <v>37</v>
      </c>
      <c r="H29" s="9">
        <v>11</v>
      </c>
      <c r="I29" s="9">
        <v>4</v>
      </c>
      <c r="J29" s="9">
        <v>7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9</v>
      </c>
      <c r="D30" s="9">
        <v>2</v>
      </c>
      <c r="E30" s="9" t="s">
        <v>37</v>
      </c>
      <c r="F30" s="9">
        <v>2</v>
      </c>
      <c r="G30" s="9" t="s">
        <v>37</v>
      </c>
      <c r="H30" s="9">
        <v>7</v>
      </c>
      <c r="I30" s="9" t="s">
        <v>37</v>
      </c>
      <c r="J30" s="9">
        <v>7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6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6</v>
      </c>
      <c r="I31" s="9" t="s">
        <v>37</v>
      </c>
      <c r="J31" s="9">
        <v>6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5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5</v>
      </c>
      <c r="I32" s="9">
        <v>1</v>
      </c>
      <c r="J32" s="9">
        <v>4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13</v>
      </c>
      <c r="D33" s="9">
        <v>2</v>
      </c>
      <c r="E33" s="9">
        <v>1</v>
      </c>
      <c r="F33" s="9">
        <v>1</v>
      </c>
      <c r="G33" s="9" t="s">
        <v>37</v>
      </c>
      <c r="H33" s="9">
        <v>11</v>
      </c>
      <c r="I33" s="9">
        <v>1</v>
      </c>
      <c r="J33" s="9">
        <v>10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3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3</v>
      </c>
      <c r="I34" s="9" t="s">
        <v>37</v>
      </c>
      <c r="J34" s="9">
        <v>3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3</v>
      </c>
      <c r="I35" s="9" t="s">
        <v>37</v>
      </c>
      <c r="J35" s="9">
        <v>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3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3</v>
      </c>
      <c r="I37" s="9" t="s">
        <v>37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263</v>
      </c>
      <c r="D38" s="3">
        <v>26</v>
      </c>
      <c r="E38" s="3">
        <v>15</v>
      </c>
      <c r="F38" s="3">
        <v>11</v>
      </c>
      <c r="G38" s="3" t="s">
        <v>37</v>
      </c>
      <c r="H38" s="3">
        <v>237</v>
      </c>
      <c r="I38" s="3">
        <v>12</v>
      </c>
      <c r="J38" s="3">
        <v>219</v>
      </c>
      <c r="K38" s="3">
        <v>6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17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17</v>
      </c>
      <c r="I40" s="9" t="s">
        <v>37</v>
      </c>
      <c r="J40" s="9">
        <v>17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12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12</v>
      </c>
      <c r="I41" s="9" t="s">
        <v>37</v>
      </c>
      <c r="J41" s="9">
        <v>12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10</v>
      </c>
      <c r="D42" s="9">
        <v>1</v>
      </c>
      <c r="E42" s="9" t="s">
        <v>37</v>
      </c>
      <c r="F42" s="9">
        <v>1</v>
      </c>
      <c r="G42" s="9" t="s">
        <v>37</v>
      </c>
      <c r="H42" s="9">
        <v>9</v>
      </c>
      <c r="I42" s="9" t="s">
        <v>37</v>
      </c>
      <c r="J42" s="9">
        <v>8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24</v>
      </c>
      <c r="D43" s="9" t="s">
        <v>37</v>
      </c>
      <c r="E43" s="9" t="s">
        <v>37</v>
      </c>
      <c r="F43" s="9" t="s">
        <v>37</v>
      </c>
      <c r="G43" s="9" t="s">
        <v>37</v>
      </c>
      <c r="H43" s="9">
        <v>24</v>
      </c>
      <c r="I43" s="9">
        <v>1</v>
      </c>
      <c r="J43" s="9">
        <v>22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24</v>
      </c>
      <c r="D44" s="9">
        <v>3</v>
      </c>
      <c r="E44" s="9">
        <v>2</v>
      </c>
      <c r="F44" s="9">
        <v>1</v>
      </c>
      <c r="G44" s="9" t="s">
        <v>37</v>
      </c>
      <c r="H44" s="9">
        <v>21</v>
      </c>
      <c r="I44" s="9">
        <v>1</v>
      </c>
      <c r="J44" s="9">
        <v>20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24</v>
      </c>
      <c r="D45" s="9">
        <v>7</v>
      </c>
      <c r="E45" s="9">
        <v>5</v>
      </c>
      <c r="F45" s="9">
        <v>2</v>
      </c>
      <c r="G45" s="9" t="s">
        <v>37</v>
      </c>
      <c r="H45" s="9">
        <v>17</v>
      </c>
      <c r="I45" s="9">
        <v>3</v>
      </c>
      <c r="J45" s="9">
        <v>14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28</v>
      </c>
      <c r="D46" s="9">
        <v>3</v>
      </c>
      <c r="E46" s="9">
        <v>1</v>
      </c>
      <c r="F46" s="9">
        <v>2</v>
      </c>
      <c r="G46" s="9" t="s">
        <v>37</v>
      </c>
      <c r="H46" s="9">
        <v>25</v>
      </c>
      <c r="I46" s="9" t="s">
        <v>37</v>
      </c>
      <c r="J46" s="9">
        <v>24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31</v>
      </c>
      <c r="D47" s="9">
        <v>8</v>
      </c>
      <c r="E47" s="9">
        <v>4</v>
      </c>
      <c r="F47" s="9">
        <v>4</v>
      </c>
      <c r="G47" s="9" t="s">
        <v>37</v>
      </c>
      <c r="H47" s="9">
        <v>23</v>
      </c>
      <c r="I47" s="9">
        <v>2</v>
      </c>
      <c r="J47" s="9">
        <v>21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21</v>
      </c>
      <c r="D48" s="9">
        <v>2</v>
      </c>
      <c r="E48" s="9">
        <v>2</v>
      </c>
      <c r="F48" s="9" t="s">
        <v>37</v>
      </c>
      <c r="G48" s="9" t="s">
        <v>37</v>
      </c>
      <c r="H48" s="9">
        <v>19</v>
      </c>
      <c r="I48" s="9" t="s">
        <v>37</v>
      </c>
      <c r="J48" s="9">
        <v>19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21</v>
      </c>
      <c r="D49" s="9">
        <v>1</v>
      </c>
      <c r="E49" s="9" t="s">
        <v>37</v>
      </c>
      <c r="F49" s="9">
        <v>1</v>
      </c>
      <c r="G49" s="9" t="s">
        <v>37</v>
      </c>
      <c r="H49" s="9">
        <v>20</v>
      </c>
      <c r="I49" s="9">
        <v>2</v>
      </c>
      <c r="J49" s="9">
        <v>17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19</v>
      </c>
      <c r="D50" s="9">
        <v>1</v>
      </c>
      <c r="E50" s="9">
        <v>1</v>
      </c>
      <c r="F50" s="9" t="s">
        <v>37</v>
      </c>
      <c r="G50" s="9" t="s">
        <v>37</v>
      </c>
      <c r="H50" s="9">
        <v>18</v>
      </c>
      <c r="I50" s="9">
        <v>1</v>
      </c>
      <c r="J50" s="9">
        <v>17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14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14</v>
      </c>
      <c r="I51" s="9" t="s">
        <v>37</v>
      </c>
      <c r="J51" s="9">
        <v>14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9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9</v>
      </c>
      <c r="I52" s="9">
        <v>1</v>
      </c>
      <c r="J52" s="9">
        <v>7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9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9</v>
      </c>
      <c r="I53" s="5">
        <v>1</v>
      </c>
      <c r="J53" s="5">
        <v>7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2662</v>
      </c>
      <c r="D6" s="3">
        <v>343</v>
      </c>
      <c r="E6" s="3">
        <v>245</v>
      </c>
      <c r="F6" s="3">
        <v>90</v>
      </c>
      <c r="G6" s="3">
        <v>8</v>
      </c>
      <c r="H6" s="3">
        <v>2319</v>
      </c>
      <c r="I6" s="3">
        <v>468</v>
      </c>
      <c r="J6" s="3">
        <v>1783</v>
      </c>
      <c r="K6" s="3">
        <v>68</v>
      </c>
    </row>
    <row r="7" spans="1:31" ht="12" customHeight="1" x14ac:dyDescent="0.2">
      <c r="A7" s="29" t="s">
        <v>26</v>
      </c>
      <c r="B7" s="1" t="s">
        <v>9</v>
      </c>
      <c r="C7" s="9">
        <v>6</v>
      </c>
      <c r="D7" s="9">
        <v>1</v>
      </c>
      <c r="E7" s="9" t="s">
        <v>37</v>
      </c>
      <c r="F7" s="9" t="s">
        <v>37</v>
      </c>
      <c r="G7" s="9">
        <v>1</v>
      </c>
      <c r="H7" s="9">
        <v>5</v>
      </c>
      <c r="I7" s="9" t="s">
        <v>37</v>
      </c>
      <c r="J7" s="9">
        <v>5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103</v>
      </c>
      <c r="D8" s="9">
        <v>5</v>
      </c>
      <c r="E8" s="9">
        <v>1</v>
      </c>
      <c r="F8" s="9">
        <v>4</v>
      </c>
      <c r="G8" s="9" t="s">
        <v>37</v>
      </c>
      <c r="H8" s="9">
        <v>98</v>
      </c>
      <c r="I8" s="9">
        <v>1</v>
      </c>
      <c r="J8" s="9">
        <v>94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206</v>
      </c>
      <c r="D9" s="9">
        <v>11</v>
      </c>
      <c r="E9" s="9">
        <v>4</v>
      </c>
      <c r="F9" s="9">
        <v>7</v>
      </c>
      <c r="G9" s="9" t="s">
        <v>37</v>
      </c>
      <c r="H9" s="9">
        <v>195</v>
      </c>
      <c r="I9" s="9">
        <v>22</v>
      </c>
      <c r="J9" s="9">
        <v>167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272</v>
      </c>
      <c r="D10" s="9">
        <v>40</v>
      </c>
      <c r="E10" s="9">
        <v>28</v>
      </c>
      <c r="F10" s="9">
        <v>10</v>
      </c>
      <c r="G10" s="9">
        <v>2</v>
      </c>
      <c r="H10" s="9">
        <v>232</v>
      </c>
      <c r="I10" s="9">
        <v>33</v>
      </c>
      <c r="J10" s="9">
        <v>194</v>
      </c>
      <c r="K10" s="9">
        <v>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339</v>
      </c>
      <c r="D11" s="9">
        <v>58</v>
      </c>
      <c r="E11" s="9">
        <v>44</v>
      </c>
      <c r="F11" s="9">
        <v>14</v>
      </c>
      <c r="G11" s="9" t="s">
        <v>37</v>
      </c>
      <c r="H11" s="9">
        <v>281</v>
      </c>
      <c r="I11" s="9">
        <v>55</v>
      </c>
      <c r="J11" s="9">
        <v>222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289</v>
      </c>
      <c r="D12" s="9">
        <v>39</v>
      </c>
      <c r="E12" s="9">
        <v>30</v>
      </c>
      <c r="F12" s="9">
        <v>9</v>
      </c>
      <c r="G12" s="9" t="s">
        <v>37</v>
      </c>
      <c r="H12" s="9">
        <v>250</v>
      </c>
      <c r="I12" s="9">
        <v>68</v>
      </c>
      <c r="J12" s="9">
        <v>177</v>
      </c>
      <c r="K12" s="9">
        <v>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298</v>
      </c>
      <c r="D13" s="9">
        <v>53</v>
      </c>
      <c r="E13" s="9">
        <v>37</v>
      </c>
      <c r="F13" s="9">
        <v>16</v>
      </c>
      <c r="G13" s="9" t="s">
        <v>37</v>
      </c>
      <c r="H13" s="9">
        <v>245</v>
      </c>
      <c r="I13" s="9">
        <v>68</v>
      </c>
      <c r="J13" s="9">
        <v>174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270</v>
      </c>
      <c r="D14" s="9">
        <v>44</v>
      </c>
      <c r="E14" s="9">
        <v>35</v>
      </c>
      <c r="F14" s="9">
        <v>9</v>
      </c>
      <c r="G14" s="9" t="s">
        <v>37</v>
      </c>
      <c r="H14" s="9">
        <v>226</v>
      </c>
      <c r="I14" s="9">
        <v>63</v>
      </c>
      <c r="J14" s="9">
        <v>155</v>
      </c>
      <c r="K14" s="9">
        <v>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226</v>
      </c>
      <c r="D15" s="9">
        <v>33</v>
      </c>
      <c r="E15" s="9">
        <v>26</v>
      </c>
      <c r="F15" s="9">
        <v>6</v>
      </c>
      <c r="G15" s="9">
        <v>1</v>
      </c>
      <c r="H15" s="9">
        <v>193</v>
      </c>
      <c r="I15" s="9">
        <v>60</v>
      </c>
      <c r="J15" s="9">
        <v>128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232</v>
      </c>
      <c r="D16" s="9">
        <v>32</v>
      </c>
      <c r="E16" s="9">
        <v>24</v>
      </c>
      <c r="F16" s="9">
        <v>8</v>
      </c>
      <c r="G16" s="9" t="s">
        <v>37</v>
      </c>
      <c r="H16" s="9">
        <v>200</v>
      </c>
      <c r="I16" s="9">
        <v>47</v>
      </c>
      <c r="J16" s="9">
        <v>147</v>
      </c>
      <c r="K16" s="9">
        <v>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188</v>
      </c>
      <c r="D17" s="9">
        <v>6</v>
      </c>
      <c r="E17" s="9">
        <v>4</v>
      </c>
      <c r="F17" s="9">
        <v>2</v>
      </c>
      <c r="G17" s="9" t="s">
        <v>37</v>
      </c>
      <c r="H17" s="9">
        <v>182</v>
      </c>
      <c r="I17" s="9">
        <v>32</v>
      </c>
      <c r="J17" s="9">
        <v>143</v>
      </c>
      <c r="K17" s="9">
        <v>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125</v>
      </c>
      <c r="D18" s="9">
        <v>10</v>
      </c>
      <c r="E18" s="9">
        <v>6</v>
      </c>
      <c r="F18" s="9">
        <v>3</v>
      </c>
      <c r="G18" s="9">
        <v>1</v>
      </c>
      <c r="H18" s="9">
        <v>115</v>
      </c>
      <c r="I18" s="9">
        <v>9</v>
      </c>
      <c r="J18" s="9">
        <v>97</v>
      </c>
      <c r="K18" s="9">
        <v>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55</v>
      </c>
      <c r="D19" s="9">
        <v>6</v>
      </c>
      <c r="E19" s="9">
        <v>4</v>
      </c>
      <c r="F19" s="9">
        <v>1</v>
      </c>
      <c r="G19" s="9">
        <v>1</v>
      </c>
      <c r="H19" s="9">
        <v>49</v>
      </c>
      <c r="I19" s="9">
        <v>10</v>
      </c>
      <c r="J19" s="9">
        <v>39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29</v>
      </c>
      <c r="D20" s="9">
        <v>4</v>
      </c>
      <c r="E20" s="9">
        <v>2</v>
      </c>
      <c r="F20" s="9">
        <v>1</v>
      </c>
      <c r="G20" s="9">
        <v>1</v>
      </c>
      <c r="H20" s="9">
        <v>25</v>
      </c>
      <c r="I20" s="9" t="s">
        <v>37</v>
      </c>
      <c r="J20" s="9">
        <v>22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24</v>
      </c>
      <c r="D21" s="9">
        <v>1</v>
      </c>
      <c r="E21" s="9" t="s">
        <v>37</v>
      </c>
      <c r="F21" s="9" t="s">
        <v>37</v>
      </c>
      <c r="G21" s="9">
        <v>1</v>
      </c>
      <c r="H21" s="9">
        <v>23</v>
      </c>
      <c r="I21" s="9" t="s">
        <v>37</v>
      </c>
      <c r="J21" s="9">
        <v>19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885</v>
      </c>
      <c r="D22" s="3">
        <v>146</v>
      </c>
      <c r="E22" s="3">
        <v>113</v>
      </c>
      <c r="F22" s="3">
        <v>30</v>
      </c>
      <c r="G22" s="3">
        <v>3</v>
      </c>
      <c r="H22" s="3">
        <v>739</v>
      </c>
      <c r="I22" s="3">
        <v>178</v>
      </c>
      <c r="J22" s="3">
        <v>536</v>
      </c>
      <c r="K22" s="3">
        <v>25</v>
      </c>
    </row>
    <row r="23" spans="1:16" ht="12" customHeight="1" x14ac:dyDescent="0.2">
      <c r="A23" s="29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34</v>
      </c>
      <c r="D24" s="9">
        <v>3</v>
      </c>
      <c r="E24" s="9">
        <v>1</v>
      </c>
      <c r="F24" s="9">
        <v>2</v>
      </c>
      <c r="G24" s="9" t="s">
        <v>37</v>
      </c>
      <c r="H24" s="9">
        <v>31</v>
      </c>
      <c r="I24" s="9" t="s">
        <v>37</v>
      </c>
      <c r="J24" s="9">
        <v>28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66</v>
      </c>
      <c r="D25" s="9">
        <v>3</v>
      </c>
      <c r="E25" s="9">
        <v>2</v>
      </c>
      <c r="F25" s="9">
        <v>1</v>
      </c>
      <c r="G25" s="9" t="s">
        <v>37</v>
      </c>
      <c r="H25" s="9">
        <v>63</v>
      </c>
      <c r="I25" s="9">
        <v>8</v>
      </c>
      <c r="J25" s="9">
        <v>54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104</v>
      </c>
      <c r="D26" s="9">
        <v>22</v>
      </c>
      <c r="E26" s="9">
        <v>19</v>
      </c>
      <c r="F26" s="9">
        <v>2</v>
      </c>
      <c r="G26" s="9">
        <v>1</v>
      </c>
      <c r="H26" s="9">
        <v>82</v>
      </c>
      <c r="I26" s="9">
        <v>14</v>
      </c>
      <c r="J26" s="9">
        <v>66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122</v>
      </c>
      <c r="D27" s="9">
        <v>23</v>
      </c>
      <c r="E27" s="9">
        <v>20</v>
      </c>
      <c r="F27" s="9">
        <v>3</v>
      </c>
      <c r="G27" s="9" t="s">
        <v>37</v>
      </c>
      <c r="H27" s="9">
        <v>99</v>
      </c>
      <c r="I27" s="9">
        <v>34</v>
      </c>
      <c r="J27" s="9">
        <v>64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103</v>
      </c>
      <c r="D28" s="9">
        <v>21</v>
      </c>
      <c r="E28" s="9">
        <v>15</v>
      </c>
      <c r="F28" s="9">
        <v>6</v>
      </c>
      <c r="G28" s="9" t="s">
        <v>37</v>
      </c>
      <c r="H28" s="9">
        <v>82</v>
      </c>
      <c r="I28" s="9">
        <v>30</v>
      </c>
      <c r="J28" s="9">
        <v>50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109</v>
      </c>
      <c r="D29" s="9">
        <v>20</v>
      </c>
      <c r="E29" s="9">
        <v>16</v>
      </c>
      <c r="F29" s="9">
        <v>4</v>
      </c>
      <c r="G29" s="9" t="s">
        <v>37</v>
      </c>
      <c r="H29" s="9">
        <v>89</v>
      </c>
      <c r="I29" s="9">
        <v>27</v>
      </c>
      <c r="J29" s="9">
        <v>59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91</v>
      </c>
      <c r="D30" s="9">
        <v>21</v>
      </c>
      <c r="E30" s="9">
        <v>15</v>
      </c>
      <c r="F30" s="9">
        <v>6</v>
      </c>
      <c r="G30" s="9" t="s">
        <v>37</v>
      </c>
      <c r="H30" s="9">
        <v>70</v>
      </c>
      <c r="I30" s="9">
        <v>21</v>
      </c>
      <c r="J30" s="9">
        <v>47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76</v>
      </c>
      <c r="D31" s="9">
        <v>15</v>
      </c>
      <c r="E31" s="9">
        <v>13</v>
      </c>
      <c r="F31" s="9">
        <v>2</v>
      </c>
      <c r="G31" s="9" t="s">
        <v>37</v>
      </c>
      <c r="H31" s="9">
        <v>61</v>
      </c>
      <c r="I31" s="9">
        <v>15</v>
      </c>
      <c r="J31" s="9">
        <v>45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74</v>
      </c>
      <c r="D32" s="9">
        <v>8</v>
      </c>
      <c r="E32" s="9">
        <v>5</v>
      </c>
      <c r="F32" s="9">
        <v>3</v>
      </c>
      <c r="G32" s="9" t="s">
        <v>37</v>
      </c>
      <c r="H32" s="9">
        <v>66</v>
      </c>
      <c r="I32" s="9">
        <v>18</v>
      </c>
      <c r="J32" s="9">
        <v>45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51</v>
      </c>
      <c r="D33" s="9">
        <v>2</v>
      </c>
      <c r="E33" s="9">
        <v>2</v>
      </c>
      <c r="F33" s="9" t="s">
        <v>37</v>
      </c>
      <c r="G33" s="9" t="s">
        <v>37</v>
      </c>
      <c r="H33" s="9">
        <v>49</v>
      </c>
      <c r="I33" s="9">
        <v>9</v>
      </c>
      <c r="J33" s="9">
        <v>37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23</v>
      </c>
      <c r="D34" s="9">
        <v>2</v>
      </c>
      <c r="E34" s="9">
        <v>1</v>
      </c>
      <c r="F34" s="9">
        <v>1</v>
      </c>
      <c r="G34" s="9" t="s">
        <v>37</v>
      </c>
      <c r="H34" s="9">
        <v>21</v>
      </c>
      <c r="I34" s="9" t="s">
        <v>37</v>
      </c>
      <c r="J34" s="9">
        <v>20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15</v>
      </c>
      <c r="D35" s="9">
        <v>3</v>
      </c>
      <c r="E35" s="9">
        <v>2</v>
      </c>
      <c r="F35" s="9" t="s">
        <v>37</v>
      </c>
      <c r="G35" s="9">
        <v>1</v>
      </c>
      <c r="H35" s="9">
        <v>12</v>
      </c>
      <c r="I35" s="9">
        <v>2</v>
      </c>
      <c r="J35" s="9">
        <v>10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9</v>
      </c>
      <c r="D36" s="9">
        <v>2</v>
      </c>
      <c r="E36" s="9">
        <v>2</v>
      </c>
      <c r="F36" s="9" t="s">
        <v>37</v>
      </c>
      <c r="G36" s="9" t="s">
        <v>37</v>
      </c>
      <c r="H36" s="9">
        <v>7</v>
      </c>
      <c r="I36" s="9" t="s">
        <v>37</v>
      </c>
      <c r="J36" s="9">
        <v>5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7</v>
      </c>
      <c r="D37" s="9">
        <v>1</v>
      </c>
      <c r="E37" s="9" t="s">
        <v>37</v>
      </c>
      <c r="F37" s="9" t="s">
        <v>37</v>
      </c>
      <c r="G37" s="9">
        <v>1</v>
      </c>
      <c r="H37" s="9">
        <v>6</v>
      </c>
      <c r="I37" s="9" t="s">
        <v>37</v>
      </c>
      <c r="J37" s="9">
        <v>5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1777</v>
      </c>
      <c r="D38" s="3">
        <v>197</v>
      </c>
      <c r="E38" s="3">
        <v>132</v>
      </c>
      <c r="F38" s="3">
        <v>60</v>
      </c>
      <c r="G38" s="3">
        <v>5</v>
      </c>
      <c r="H38" s="3">
        <v>1580</v>
      </c>
      <c r="I38" s="3">
        <v>290</v>
      </c>
      <c r="J38" s="3">
        <v>1247</v>
      </c>
      <c r="K38" s="3">
        <v>43</v>
      </c>
    </row>
    <row r="39" spans="1:16" ht="12" customHeight="1" x14ac:dyDescent="0.2">
      <c r="A39" s="29" t="s">
        <v>26</v>
      </c>
      <c r="B39" s="1" t="s">
        <v>9</v>
      </c>
      <c r="C39" s="9">
        <v>5</v>
      </c>
      <c r="D39" s="9">
        <v>1</v>
      </c>
      <c r="E39" s="9" t="s">
        <v>37</v>
      </c>
      <c r="F39" s="9" t="s">
        <v>37</v>
      </c>
      <c r="G39" s="9">
        <v>1</v>
      </c>
      <c r="H39" s="9">
        <v>4</v>
      </c>
      <c r="I39" s="9" t="s">
        <v>37</v>
      </c>
      <c r="J39" s="9">
        <v>4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69</v>
      </c>
      <c r="D40" s="9">
        <v>2</v>
      </c>
      <c r="E40" s="9" t="s">
        <v>37</v>
      </c>
      <c r="F40" s="9">
        <v>2</v>
      </c>
      <c r="G40" s="9" t="s">
        <v>37</v>
      </c>
      <c r="H40" s="9">
        <v>67</v>
      </c>
      <c r="I40" s="9">
        <v>1</v>
      </c>
      <c r="J40" s="9">
        <v>66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140</v>
      </c>
      <c r="D41" s="9">
        <v>8</v>
      </c>
      <c r="E41" s="9">
        <v>2</v>
      </c>
      <c r="F41" s="9">
        <v>6</v>
      </c>
      <c r="G41" s="9" t="s">
        <v>37</v>
      </c>
      <c r="H41" s="9">
        <v>132</v>
      </c>
      <c r="I41" s="9">
        <v>14</v>
      </c>
      <c r="J41" s="9">
        <v>113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168</v>
      </c>
      <c r="D42" s="9">
        <v>18</v>
      </c>
      <c r="E42" s="9">
        <v>9</v>
      </c>
      <c r="F42" s="9">
        <v>8</v>
      </c>
      <c r="G42" s="9">
        <v>1</v>
      </c>
      <c r="H42" s="9">
        <v>150</v>
      </c>
      <c r="I42" s="9">
        <v>19</v>
      </c>
      <c r="J42" s="9">
        <v>128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217</v>
      </c>
      <c r="D43" s="9">
        <v>35</v>
      </c>
      <c r="E43" s="9">
        <v>24</v>
      </c>
      <c r="F43" s="9">
        <v>11</v>
      </c>
      <c r="G43" s="9" t="s">
        <v>37</v>
      </c>
      <c r="H43" s="9">
        <v>182</v>
      </c>
      <c r="I43" s="9">
        <v>21</v>
      </c>
      <c r="J43" s="9">
        <v>158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186</v>
      </c>
      <c r="D44" s="9">
        <v>18</v>
      </c>
      <c r="E44" s="9">
        <v>15</v>
      </c>
      <c r="F44" s="9">
        <v>3</v>
      </c>
      <c r="G44" s="9" t="s">
        <v>37</v>
      </c>
      <c r="H44" s="9">
        <v>168</v>
      </c>
      <c r="I44" s="9">
        <v>38</v>
      </c>
      <c r="J44" s="9">
        <v>127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189</v>
      </c>
      <c r="D45" s="9">
        <v>33</v>
      </c>
      <c r="E45" s="9">
        <v>21</v>
      </c>
      <c r="F45" s="9">
        <v>12</v>
      </c>
      <c r="G45" s="9" t="s">
        <v>37</v>
      </c>
      <c r="H45" s="9">
        <v>156</v>
      </c>
      <c r="I45" s="9">
        <v>41</v>
      </c>
      <c r="J45" s="9">
        <v>115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179</v>
      </c>
      <c r="D46" s="9">
        <v>23</v>
      </c>
      <c r="E46" s="9">
        <v>20</v>
      </c>
      <c r="F46" s="9">
        <v>3</v>
      </c>
      <c r="G46" s="9" t="s">
        <v>37</v>
      </c>
      <c r="H46" s="9">
        <v>156</v>
      </c>
      <c r="I46" s="9">
        <v>42</v>
      </c>
      <c r="J46" s="9">
        <v>108</v>
      </c>
      <c r="K46" s="9">
        <v>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150</v>
      </c>
      <c r="D47" s="9">
        <v>18</v>
      </c>
      <c r="E47" s="9">
        <v>13</v>
      </c>
      <c r="F47" s="9">
        <v>4</v>
      </c>
      <c r="G47" s="9">
        <v>1</v>
      </c>
      <c r="H47" s="9">
        <v>132</v>
      </c>
      <c r="I47" s="9">
        <v>45</v>
      </c>
      <c r="J47" s="9">
        <v>83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158</v>
      </c>
      <c r="D48" s="9">
        <v>24</v>
      </c>
      <c r="E48" s="9">
        <v>19</v>
      </c>
      <c r="F48" s="9">
        <v>5</v>
      </c>
      <c r="G48" s="9" t="s">
        <v>37</v>
      </c>
      <c r="H48" s="9">
        <v>134</v>
      </c>
      <c r="I48" s="9">
        <v>29</v>
      </c>
      <c r="J48" s="9">
        <v>102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137</v>
      </c>
      <c r="D49" s="9">
        <v>4</v>
      </c>
      <c r="E49" s="9">
        <v>2</v>
      </c>
      <c r="F49" s="9">
        <v>2</v>
      </c>
      <c r="G49" s="9" t="s">
        <v>37</v>
      </c>
      <c r="H49" s="9">
        <v>133</v>
      </c>
      <c r="I49" s="9">
        <v>23</v>
      </c>
      <c r="J49" s="9">
        <v>106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102</v>
      </c>
      <c r="D50" s="9">
        <v>8</v>
      </c>
      <c r="E50" s="9">
        <v>5</v>
      </c>
      <c r="F50" s="9">
        <v>2</v>
      </c>
      <c r="G50" s="9">
        <v>1</v>
      </c>
      <c r="H50" s="9">
        <v>94</v>
      </c>
      <c r="I50" s="9">
        <v>9</v>
      </c>
      <c r="J50" s="9">
        <v>77</v>
      </c>
      <c r="K50" s="9">
        <v>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40</v>
      </c>
      <c r="D51" s="9">
        <v>3</v>
      </c>
      <c r="E51" s="9">
        <v>2</v>
      </c>
      <c r="F51" s="9">
        <v>1</v>
      </c>
      <c r="G51" s="9" t="s">
        <v>37</v>
      </c>
      <c r="H51" s="9">
        <v>37</v>
      </c>
      <c r="I51" s="9">
        <v>8</v>
      </c>
      <c r="J51" s="9">
        <v>29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20</v>
      </c>
      <c r="D52" s="9">
        <v>2</v>
      </c>
      <c r="E52" s="9" t="s">
        <v>37</v>
      </c>
      <c r="F52" s="9">
        <v>1</v>
      </c>
      <c r="G52" s="9">
        <v>1</v>
      </c>
      <c r="H52" s="9">
        <v>18</v>
      </c>
      <c r="I52" s="9" t="s">
        <v>37</v>
      </c>
      <c r="J52" s="9">
        <v>17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17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17</v>
      </c>
      <c r="I53" s="5" t="s">
        <v>37</v>
      </c>
      <c r="J53" s="5">
        <v>14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532</v>
      </c>
      <c r="D6" s="3">
        <v>68</v>
      </c>
      <c r="E6" s="3">
        <v>44</v>
      </c>
      <c r="F6" s="3">
        <v>20</v>
      </c>
      <c r="G6" s="3">
        <v>4</v>
      </c>
      <c r="H6" s="3">
        <v>464</v>
      </c>
      <c r="I6" s="3">
        <v>114</v>
      </c>
      <c r="J6" s="3">
        <v>340</v>
      </c>
      <c r="K6" s="3">
        <v>10</v>
      </c>
    </row>
    <row r="7" spans="1:31" ht="12" customHeight="1" x14ac:dyDescent="0.2">
      <c r="A7" s="29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19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19</v>
      </c>
      <c r="I8" s="9" t="s">
        <v>37</v>
      </c>
      <c r="J8" s="9">
        <v>17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57</v>
      </c>
      <c r="D9" s="9">
        <v>6</v>
      </c>
      <c r="E9" s="9">
        <v>4</v>
      </c>
      <c r="F9" s="9">
        <v>2</v>
      </c>
      <c r="G9" s="9" t="s">
        <v>37</v>
      </c>
      <c r="H9" s="9">
        <v>51</v>
      </c>
      <c r="I9" s="9">
        <v>4</v>
      </c>
      <c r="J9" s="9">
        <v>47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68</v>
      </c>
      <c r="D10" s="9">
        <v>11</v>
      </c>
      <c r="E10" s="9">
        <v>6</v>
      </c>
      <c r="F10" s="9">
        <v>5</v>
      </c>
      <c r="G10" s="9" t="s">
        <v>37</v>
      </c>
      <c r="H10" s="9">
        <v>57</v>
      </c>
      <c r="I10" s="9">
        <v>13</v>
      </c>
      <c r="J10" s="9">
        <v>42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42</v>
      </c>
      <c r="D11" s="9">
        <v>4</v>
      </c>
      <c r="E11" s="9">
        <v>2</v>
      </c>
      <c r="F11" s="9">
        <v>1</v>
      </c>
      <c r="G11" s="9">
        <v>1</v>
      </c>
      <c r="H11" s="9">
        <v>38</v>
      </c>
      <c r="I11" s="9">
        <v>8</v>
      </c>
      <c r="J11" s="9">
        <v>29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47</v>
      </c>
      <c r="D12" s="9">
        <v>7</v>
      </c>
      <c r="E12" s="9">
        <v>2</v>
      </c>
      <c r="F12" s="9">
        <v>3</v>
      </c>
      <c r="G12" s="9">
        <v>2</v>
      </c>
      <c r="H12" s="9">
        <v>40</v>
      </c>
      <c r="I12" s="9">
        <v>8</v>
      </c>
      <c r="J12" s="9">
        <v>31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59</v>
      </c>
      <c r="D13" s="9">
        <v>8</v>
      </c>
      <c r="E13" s="9">
        <v>6</v>
      </c>
      <c r="F13" s="9">
        <v>2</v>
      </c>
      <c r="G13" s="9" t="s">
        <v>37</v>
      </c>
      <c r="H13" s="9">
        <v>51</v>
      </c>
      <c r="I13" s="9">
        <v>21</v>
      </c>
      <c r="J13" s="9">
        <v>29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55</v>
      </c>
      <c r="D14" s="9">
        <v>8</v>
      </c>
      <c r="E14" s="9">
        <v>8</v>
      </c>
      <c r="F14" s="9" t="s">
        <v>37</v>
      </c>
      <c r="G14" s="9" t="s">
        <v>37</v>
      </c>
      <c r="H14" s="9">
        <v>47</v>
      </c>
      <c r="I14" s="9">
        <v>19</v>
      </c>
      <c r="J14" s="9">
        <v>27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43</v>
      </c>
      <c r="D15" s="9">
        <v>6</v>
      </c>
      <c r="E15" s="9">
        <v>5</v>
      </c>
      <c r="F15" s="9" t="s">
        <v>37</v>
      </c>
      <c r="G15" s="9">
        <v>1</v>
      </c>
      <c r="H15" s="9">
        <v>37</v>
      </c>
      <c r="I15" s="9">
        <v>14</v>
      </c>
      <c r="J15" s="9">
        <v>22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51</v>
      </c>
      <c r="D16" s="9">
        <v>11</v>
      </c>
      <c r="E16" s="9">
        <v>8</v>
      </c>
      <c r="F16" s="9">
        <v>3</v>
      </c>
      <c r="G16" s="9" t="s">
        <v>37</v>
      </c>
      <c r="H16" s="9">
        <v>40</v>
      </c>
      <c r="I16" s="9">
        <v>9</v>
      </c>
      <c r="J16" s="9">
        <v>31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48</v>
      </c>
      <c r="D17" s="9">
        <v>4</v>
      </c>
      <c r="E17" s="9">
        <v>2</v>
      </c>
      <c r="F17" s="9">
        <v>2</v>
      </c>
      <c r="G17" s="9" t="s">
        <v>37</v>
      </c>
      <c r="H17" s="9">
        <v>44</v>
      </c>
      <c r="I17" s="9">
        <v>9</v>
      </c>
      <c r="J17" s="9">
        <v>35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22</v>
      </c>
      <c r="D18" s="9">
        <v>2</v>
      </c>
      <c r="E18" s="9">
        <v>1</v>
      </c>
      <c r="F18" s="9">
        <v>1</v>
      </c>
      <c r="G18" s="9" t="s">
        <v>37</v>
      </c>
      <c r="H18" s="9">
        <v>20</v>
      </c>
      <c r="I18" s="9">
        <v>5</v>
      </c>
      <c r="J18" s="9">
        <v>14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14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14</v>
      </c>
      <c r="I19" s="9">
        <v>2</v>
      </c>
      <c r="J19" s="9">
        <v>12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3</v>
      </c>
      <c r="D20" s="9">
        <v>1</v>
      </c>
      <c r="E20" s="9" t="s">
        <v>37</v>
      </c>
      <c r="F20" s="9">
        <v>1</v>
      </c>
      <c r="G20" s="9" t="s">
        <v>37</v>
      </c>
      <c r="H20" s="9">
        <v>2</v>
      </c>
      <c r="I20" s="9">
        <v>1</v>
      </c>
      <c r="J20" s="9">
        <v>1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4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4</v>
      </c>
      <c r="I21" s="9">
        <v>1</v>
      </c>
      <c r="J21" s="9">
        <v>3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194</v>
      </c>
      <c r="D22" s="3">
        <v>22</v>
      </c>
      <c r="E22" s="3">
        <v>16</v>
      </c>
      <c r="F22" s="3">
        <v>6</v>
      </c>
      <c r="G22" s="3" t="s">
        <v>37</v>
      </c>
      <c r="H22" s="3">
        <v>172</v>
      </c>
      <c r="I22" s="3">
        <v>43</v>
      </c>
      <c r="J22" s="3">
        <v>125</v>
      </c>
      <c r="K22" s="3">
        <v>4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4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4</v>
      </c>
      <c r="I24" s="9" t="s">
        <v>37</v>
      </c>
      <c r="J24" s="9">
        <v>3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15</v>
      </c>
      <c r="D25" s="9">
        <v>2</v>
      </c>
      <c r="E25" s="9">
        <v>2</v>
      </c>
      <c r="F25" s="9" t="s">
        <v>37</v>
      </c>
      <c r="G25" s="9" t="s">
        <v>37</v>
      </c>
      <c r="H25" s="9">
        <v>13</v>
      </c>
      <c r="I25" s="9" t="s">
        <v>37</v>
      </c>
      <c r="J25" s="9">
        <v>13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29</v>
      </c>
      <c r="D26" s="9">
        <v>2</v>
      </c>
      <c r="E26" s="9">
        <v>2</v>
      </c>
      <c r="F26" s="9" t="s">
        <v>37</v>
      </c>
      <c r="G26" s="9" t="s">
        <v>37</v>
      </c>
      <c r="H26" s="9">
        <v>27</v>
      </c>
      <c r="I26" s="9">
        <v>8</v>
      </c>
      <c r="J26" s="9">
        <v>18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15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15</v>
      </c>
      <c r="I27" s="9">
        <v>3</v>
      </c>
      <c r="J27" s="9">
        <v>12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20</v>
      </c>
      <c r="D28" s="9">
        <v>1</v>
      </c>
      <c r="E28" s="9" t="s">
        <v>37</v>
      </c>
      <c r="F28" s="9">
        <v>1</v>
      </c>
      <c r="G28" s="9" t="s">
        <v>37</v>
      </c>
      <c r="H28" s="9">
        <v>19</v>
      </c>
      <c r="I28" s="9">
        <v>5</v>
      </c>
      <c r="J28" s="9">
        <v>13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26</v>
      </c>
      <c r="D29" s="9">
        <v>4</v>
      </c>
      <c r="E29" s="9">
        <v>2</v>
      </c>
      <c r="F29" s="9">
        <v>2</v>
      </c>
      <c r="G29" s="9" t="s">
        <v>37</v>
      </c>
      <c r="H29" s="9">
        <v>22</v>
      </c>
      <c r="I29" s="9">
        <v>7</v>
      </c>
      <c r="J29" s="9">
        <v>15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24</v>
      </c>
      <c r="D30" s="9">
        <v>5</v>
      </c>
      <c r="E30" s="9">
        <v>5</v>
      </c>
      <c r="F30" s="9" t="s">
        <v>37</v>
      </c>
      <c r="G30" s="9" t="s">
        <v>37</v>
      </c>
      <c r="H30" s="9">
        <v>19</v>
      </c>
      <c r="I30" s="9">
        <v>9</v>
      </c>
      <c r="J30" s="9">
        <v>9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16</v>
      </c>
      <c r="D31" s="9">
        <v>2</v>
      </c>
      <c r="E31" s="9">
        <v>2</v>
      </c>
      <c r="F31" s="9" t="s">
        <v>37</v>
      </c>
      <c r="G31" s="9" t="s">
        <v>37</v>
      </c>
      <c r="H31" s="9">
        <v>14</v>
      </c>
      <c r="I31" s="9">
        <v>5</v>
      </c>
      <c r="J31" s="9">
        <v>9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18</v>
      </c>
      <c r="D32" s="9">
        <v>3</v>
      </c>
      <c r="E32" s="9">
        <v>1</v>
      </c>
      <c r="F32" s="9">
        <v>2</v>
      </c>
      <c r="G32" s="9" t="s">
        <v>37</v>
      </c>
      <c r="H32" s="9">
        <v>15</v>
      </c>
      <c r="I32" s="9">
        <v>3</v>
      </c>
      <c r="J32" s="9">
        <v>12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13</v>
      </c>
      <c r="D33" s="9">
        <v>3</v>
      </c>
      <c r="E33" s="9">
        <v>2</v>
      </c>
      <c r="F33" s="9">
        <v>1</v>
      </c>
      <c r="G33" s="9" t="s">
        <v>37</v>
      </c>
      <c r="H33" s="9">
        <v>10</v>
      </c>
      <c r="I33" s="9">
        <v>1</v>
      </c>
      <c r="J33" s="9">
        <v>9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8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8</v>
      </c>
      <c r="I34" s="9">
        <v>1</v>
      </c>
      <c r="J34" s="9">
        <v>7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5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5</v>
      </c>
      <c r="I35" s="9">
        <v>1</v>
      </c>
      <c r="J35" s="9">
        <v>4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 t="s">
        <v>37</v>
      </c>
      <c r="D37" s="9" t="s">
        <v>37</v>
      </c>
      <c r="E37" s="9" t="s">
        <v>37</v>
      </c>
      <c r="F37" s="9" t="s">
        <v>37</v>
      </c>
      <c r="G37" s="9" t="s">
        <v>37</v>
      </c>
      <c r="H37" s="9" t="s">
        <v>37</v>
      </c>
      <c r="I37" s="9" t="s">
        <v>37</v>
      </c>
      <c r="J37" s="9" t="s">
        <v>37</v>
      </c>
      <c r="K37" s="9" t="s">
        <v>37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338</v>
      </c>
      <c r="D38" s="3">
        <v>46</v>
      </c>
      <c r="E38" s="3">
        <v>28</v>
      </c>
      <c r="F38" s="3">
        <v>14</v>
      </c>
      <c r="G38" s="3">
        <v>4</v>
      </c>
      <c r="H38" s="3">
        <v>292</v>
      </c>
      <c r="I38" s="3">
        <v>71</v>
      </c>
      <c r="J38" s="3">
        <v>215</v>
      </c>
      <c r="K38" s="3">
        <v>6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15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15</v>
      </c>
      <c r="I40" s="9" t="s">
        <v>37</v>
      </c>
      <c r="J40" s="9">
        <v>14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42</v>
      </c>
      <c r="D41" s="9">
        <v>4</v>
      </c>
      <c r="E41" s="9">
        <v>2</v>
      </c>
      <c r="F41" s="9">
        <v>2</v>
      </c>
      <c r="G41" s="9" t="s">
        <v>37</v>
      </c>
      <c r="H41" s="9">
        <v>38</v>
      </c>
      <c r="I41" s="9">
        <v>4</v>
      </c>
      <c r="J41" s="9">
        <v>34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39</v>
      </c>
      <c r="D42" s="9">
        <v>9</v>
      </c>
      <c r="E42" s="9">
        <v>4</v>
      </c>
      <c r="F42" s="9">
        <v>5</v>
      </c>
      <c r="G42" s="9" t="s">
        <v>37</v>
      </c>
      <c r="H42" s="9">
        <v>30</v>
      </c>
      <c r="I42" s="9">
        <v>5</v>
      </c>
      <c r="J42" s="9">
        <v>24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27</v>
      </c>
      <c r="D43" s="9">
        <v>4</v>
      </c>
      <c r="E43" s="9">
        <v>2</v>
      </c>
      <c r="F43" s="9">
        <v>1</v>
      </c>
      <c r="G43" s="9">
        <v>1</v>
      </c>
      <c r="H43" s="9">
        <v>23</v>
      </c>
      <c r="I43" s="9">
        <v>5</v>
      </c>
      <c r="J43" s="9">
        <v>17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27</v>
      </c>
      <c r="D44" s="9">
        <v>6</v>
      </c>
      <c r="E44" s="9">
        <v>2</v>
      </c>
      <c r="F44" s="9">
        <v>2</v>
      </c>
      <c r="G44" s="9">
        <v>2</v>
      </c>
      <c r="H44" s="9">
        <v>21</v>
      </c>
      <c r="I44" s="9">
        <v>3</v>
      </c>
      <c r="J44" s="9">
        <v>18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33</v>
      </c>
      <c r="D45" s="9">
        <v>4</v>
      </c>
      <c r="E45" s="9">
        <v>4</v>
      </c>
      <c r="F45" s="9" t="s">
        <v>37</v>
      </c>
      <c r="G45" s="9" t="s">
        <v>37</v>
      </c>
      <c r="H45" s="9">
        <v>29</v>
      </c>
      <c r="I45" s="9">
        <v>14</v>
      </c>
      <c r="J45" s="9">
        <v>14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31</v>
      </c>
      <c r="D46" s="9">
        <v>3</v>
      </c>
      <c r="E46" s="9">
        <v>3</v>
      </c>
      <c r="F46" s="9" t="s">
        <v>37</v>
      </c>
      <c r="G46" s="9" t="s">
        <v>37</v>
      </c>
      <c r="H46" s="9">
        <v>28</v>
      </c>
      <c r="I46" s="9">
        <v>10</v>
      </c>
      <c r="J46" s="9">
        <v>18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27</v>
      </c>
      <c r="D47" s="9">
        <v>4</v>
      </c>
      <c r="E47" s="9">
        <v>3</v>
      </c>
      <c r="F47" s="9" t="s">
        <v>37</v>
      </c>
      <c r="G47" s="9">
        <v>1</v>
      </c>
      <c r="H47" s="9">
        <v>23</v>
      </c>
      <c r="I47" s="9">
        <v>9</v>
      </c>
      <c r="J47" s="9">
        <v>13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33</v>
      </c>
      <c r="D48" s="9">
        <v>8</v>
      </c>
      <c r="E48" s="9">
        <v>7</v>
      </c>
      <c r="F48" s="9">
        <v>1</v>
      </c>
      <c r="G48" s="9" t="s">
        <v>37</v>
      </c>
      <c r="H48" s="9">
        <v>25</v>
      </c>
      <c r="I48" s="9">
        <v>6</v>
      </c>
      <c r="J48" s="9">
        <v>19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35</v>
      </c>
      <c r="D49" s="9">
        <v>1</v>
      </c>
      <c r="E49" s="9" t="s">
        <v>37</v>
      </c>
      <c r="F49" s="9">
        <v>1</v>
      </c>
      <c r="G49" s="9" t="s">
        <v>37</v>
      </c>
      <c r="H49" s="9">
        <v>34</v>
      </c>
      <c r="I49" s="9">
        <v>8</v>
      </c>
      <c r="J49" s="9">
        <v>26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14</v>
      </c>
      <c r="D50" s="9">
        <v>2</v>
      </c>
      <c r="E50" s="9">
        <v>1</v>
      </c>
      <c r="F50" s="9">
        <v>1</v>
      </c>
      <c r="G50" s="9" t="s">
        <v>37</v>
      </c>
      <c r="H50" s="9">
        <v>12</v>
      </c>
      <c r="I50" s="9">
        <v>4</v>
      </c>
      <c r="J50" s="9">
        <v>7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9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9</v>
      </c>
      <c r="I51" s="9">
        <v>1</v>
      </c>
      <c r="J51" s="9">
        <v>8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2</v>
      </c>
      <c r="D52" s="9">
        <v>1</v>
      </c>
      <c r="E52" s="9" t="s">
        <v>37</v>
      </c>
      <c r="F52" s="9">
        <v>1</v>
      </c>
      <c r="G52" s="9" t="s">
        <v>37</v>
      </c>
      <c r="H52" s="9">
        <v>1</v>
      </c>
      <c r="I52" s="9">
        <v>1</v>
      </c>
      <c r="J52" s="9" t="s">
        <v>37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4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4</v>
      </c>
      <c r="I53" s="5">
        <v>1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67618</v>
      </c>
      <c r="D6" s="3">
        <v>10854</v>
      </c>
      <c r="E6" s="3">
        <v>7587</v>
      </c>
      <c r="F6" s="3">
        <v>2971</v>
      </c>
      <c r="G6" s="3">
        <v>296</v>
      </c>
      <c r="H6" s="3">
        <v>56764</v>
      </c>
      <c r="I6" s="3">
        <v>17601</v>
      </c>
      <c r="J6" s="3">
        <v>37751</v>
      </c>
      <c r="K6" s="3">
        <v>1412</v>
      </c>
    </row>
    <row r="7" spans="1:31" ht="12" customHeight="1" x14ac:dyDescent="0.2">
      <c r="A7" s="29" t="s">
        <v>26</v>
      </c>
      <c r="B7" s="1" t="s">
        <v>9</v>
      </c>
      <c r="C7" s="9">
        <v>91</v>
      </c>
      <c r="D7" s="9">
        <v>10</v>
      </c>
      <c r="E7" s="9">
        <v>7</v>
      </c>
      <c r="F7" s="9">
        <v>2</v>
      </c>
      <c r="G7" s="9">
        <v>1</v>
      </c>
      <c r="H7" s="9">
        <v>81</v>
      </c>
      <c r="I7" s="9">
        <v>10</v>
      </c>
      <c r="J7" s="9">
        <v>68</v>
      </c>
      <c r="K7" s="9">
        <v>3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2004</v>
      </c>
      <c r="D8" s="9">
        <v>133</v>
      </c>
      <c r="E8" s="9">
        <v>29</v>
      </c>
      <c r="F8" s="9">
        <v>99</v>
      </c>
      <c r="G8" s="9">
        <v>5</v>
      </c>
      <c r="H8" s="9">
        <v>1871</v>
      </c>
      <c r="I8" s="9">
        <v>65</v>
      </c>
      <c r="J8" s="9">
        <v>1770</v>
      </c>
      <c r="K8" s="9">
        <v>36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5283</v>
      </c>
      <c r="D9" s="9">
        <v>687</v>
      </c>
      <c r="E9" s="9">
        <v>306</v>
      </c>
      <c r="F9" s="9">
        <v>355</v>
      </c>
      <c r="G9" s="9">
        <v>26</v>
      </c>
      <c r="H9" s="9">
        <v>4596</v>
      </c>
      <c r="I9" s="9">
        <v>487</v>
      </c>
      <c r="J9" s="9">
        <v>3992</v>
      </c>
      <c r="K9" s="9">
        <v>117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7241</v>
      </c>
      <c r="D10" s="9">
        <v>1246</v>
      </c>
      <c r="E10" s="9">
        <v>765</v>
      </c>
      <c r="F10" s="9">
        <v>435</v>
      </c>
      <c r="G10" s="9">
        <v>46</v>
      </c>
      <c r="H10" s="9">
        <v>5995</v>
      </c>
      <c r="I10" s="9">
        <v>1348</v>
      </c>
      <c r="J10" s="9">
        <v>4497</v>
      </c>
      <c r="K10" s="9">
        <v>150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8531</v>
      </c>
      <c r="D11" s="9">
        <v>1560</v>
      </c>
      <c r="E11" s="9">
        <v>1105</v>
      </c>
      <c r="F11" s="9">
        <v>417</v>
      </c>
      <c r="G11" s="9">
        <v>38</v>
      </c>
      <c r="H11" s="9">
        <v>6971</v>
      </c>
      <c r="I11" s="9">
        <v>2140</v>
      </c>
      <c r="J11" s="9">
        <v>4683</v>
      </c>
      <c r="K11" s="9">
        <v>148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7967</v>
      </c>
      <c r="D12" s="9">
        <v>1507</v>
      </c>
      <c r="E12" s="9">
        <v>1092</v>
      </c>
      <c r="F12" s="9">
        <v>379</v>
      </c>
      <c r="G12" s="9">
        <v>36</v>
      </c>
      <c r="H12" s="9">
        <v>6460</v>
      </c>
      <c r="I12" s="9">
        <v>2340</v>
      </c>
      <c r="J12" s="9">
        <v>3975</v>
      </c>
      <c r="K12" s="9">
        <v>145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8123</v>
      </c>
      <c r="D13" s="9">
        <v>1439</v>
      </c>
      <c r="E13" s="9">
        <v>1078</v>
      </c>
      <c r="F13" s="9">
        <v>326</v>
      </c>
      <c r="G13" s="9">
        <v>35</v>
      </c>
      <c r="H13" s="9">
        <v>6684</v>
      </c>
      <c r="I13" s="9">
        <v>2691</v>
      </c>
      <c r="J13" s="9">
        <v>3856</v>
      </c>
      <c r="K13" s="9">
        <v>137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7205</v>
      </c>
      <c r="D14" s="9">
        <v>1318</v>
      </c>
      <c r="E14" s="9">
        <v>1004</v>
      </c>
      <c r="F14" s="9">
        <v>283</v>
      </c>
      <c r="G14" s="9">
        <v>31</v>
      </c>
      <c r="H14" s="9">
        <v>5887</v>
      </c>
      <c r="I14" s="9">
        <v>2325</v>
      </c>
      <c r="J14" s="9">
        <v>3433</v>
      </c>
      <c r="K14" s="9">
        <v>129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5988</v>
      </c>
      <c r="D15" s="9">
        <v>1016</v>
      </c>
      <c r="E15" s="9">
        <v>798</v>
      </c>
      <c r="F15" s="9">
        <v>198</v>
      </c>
      <c r="G15" s="9">
        <v>20</v>
      </c>
      <c r="H15" s="9">
        <v>4972</v>
      </c>
      <c r="I15" s="9">
        <v>1984</v>
      </c>
      <c r="J15" s="9">
        <v>2850</v>
      </c>
      <c r="K15" s="9">
        <v>138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5306</v>
      </c>
      <c r="D16" s="9">
        <v>770</v>
      </c>
      <c r="E16" s="9">
        <v>595</v>
      </c>
      <c r="F16" s="9">
        <v>152</v>
      </c>
      <c r="G16" s="9">
        <v>23</v>
      </c>
      <c r="H16" s="9">
        <v>4536</v>
      </c>
      <c r="I16" s="9">
        <v>1668</v>
      </c>
      <c r="J16" s="9">
        <v>2775</v>
      </c>
      <c r="K16" s="9">
        <v>93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4331</v>
      </c>
      <c r="D17" s="9">
        <v>548</v>
      </c>
      <c r="E17" s="9">
        <v>413</v>
      </c>
      <c r="F17" s="9">
        <v>122</v>
      </c>
      <c r="G17" s="9">
        <v>13</v>
      </c>
      <c r="H17" s="9">
        <v>3783</v>
      </c>
      <c r="I17" s="9">
        <v>1246</v>
      </c>
      <c r="J17" s="9">
        <v>2427</v>
      </c>
      <c r="K17" s="9">
        <v>110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2978</v>
      </c>
      <c r="D18" s="9">
        <v>307</v>
      </c>
      <c r="E18" s="9">
        <v>207</v>
      </c>
      <c r="F18" s="9">
        <v>90</v>
      </c>
      <c r="G18" s="9">
        <v>10</v>
      </c>
      <c r="H18" s="9">
        <v>2671</v>
      </c>
      <c r="I18" s="9">
        <v>765</v>
      </c>
      <c r="J18" s="9">
        <v>1808</v>
      </c>
      <c r="K18" s="9">
        <v>98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1509</v>
      </c>
      <c r="D19" s="9">
        <v>166</v>
      </c>
      <c r="E19" s="9">
        <v>104</v>
      </c>
      <c r="F19" s="9">
        <v>52</v>
      </c>
      <c r="G19" s="9">
        <v>10</v>
      </c>
      <c r="H19" s="9">
        <v>1343</v>
      </c>
      <c r="I19" s="9">
        <v>336</v>
      </c>
      <c r="J19" s="9">
        <v>952</v>
      </c>
      <c r="K19" s="9">
        <v>55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709</v>
      </c>
      <c r="D20" s="9">
        <v>100</v>
      </c>
      <c r="E20" s="9">
        <v>61</v>
      </c>
      <c r="F20" s="9">
        <v>38</v>
      </c>
      <c r="G20" s="9">
        <v>1</v>
      </c>
      <c r="H20" s="9">
        <v>609</v>
      </c>
      <c r="I20" s="9">
        <v>132</v>
      </c>
      <c r="J20" s="9">
        <v>439</v>
      </c>
      <c r="K20" s="9">
        <v>38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352</v>
      </c>
      <c r="D21" s="9">
        <v>47</v>
      </c>
      <c r="E21" s="9">
        <v>23</v>
      </c>
      <c r="F21" s="9">
        <v>23</v>
      </c>
      <c r="G21" s="9">
        <v>1</v>
      </c>
      <c r="H21" s="9">
        <v>305</v>
      </c>
      <c r="I21" s="9">
        <v>64</v>
      </c>
      <c r="J21" s="9">
        <v>226</v>
      </c>
      <c r="K21" s="9">
        <v>15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27579</v>
      </c>
      <c r="D22" s="3">
        <v>3984</v>
      </c>
      <c r="E22" s="3">
        <v>2825</v>
      </c>
      <c r="F22" s="3">
        <v>1071</v>
      </c>
      <c r="G22" s="3">
        <v>88</v>
      </c>
      <c r="H22" s="3">
        <v>23595</v>
      </c>
      <c r="I22" s="3">
        <v>7778</v>
      </c>
      <c r="J22" s="3">
        <v>15278</v>
      </c>
      <c r="K22" s="3">
        <v>539</v>
      </c>
    </row>
    <row r="23" spans="1:16" ht="12" customHeight="1" x14ac:dyDescent="0.2">
      <c r="A23" s="29" t="s">
        <v>26</v>
      </c>
      <c r="B23" s="1" t="s">
        <v>9</v>
      </c>
      <c r="C23" s="9">
        <v>38</v>
      </c>
      <c r="D23" s="9">
        <v>7</v>
      </c>
      <c r="E23" s="9">
        <v>5</v>
      </c>
      <c r="F23" s="9">
        <v>1</v>
      </c>
      <c r="G23" s="9">
        <v>1</v>
      </c>
      <c r="H23" s="9">
        <v>31</v>
      </c>
      <c r="I23" s="9">
        <v>5</v>
      </c>
      <c r="J23" s="9">
        <v>24</v>
      </c>
      <c r="K23" s="9">
        <v>2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819</v>
      </c>
      <c r="D24" s="9">
        <v>56</v>
      </c>
      <c r="E24" s="9">
        <v>15</v>
      </c>
      <c r="F24" s="9">
        <v>37</v>
      </c>
      <c r="G24" s="9">
        <v>4</v>
      </c>
      <c r="H24" s="9">
        <v>763</v>
      </c>
      <c r="I24" s="9">
        <v>24</v>
      </c>
      <c r="J24" s="9">
        <v>724</v>
      </c>
      <c r="K24" s="9">
        <v>15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2131</v>
      </c>
      <c r="D25" s="9">
        <v>222</v>
      </c>
      <c r="E25" s="9">
        <v>106</v>
      </c>
      <c r="F25" s="9">
        <v>107</v>
      </c>
      <c r="G25" s="9">
        <v>9</v>
      </c>
      <c r="H25" s="9">
        <v>1909</v>
      </c>
      <c r="I25" s="9">
        <v>186</v>
      </c>
      <c r="J25" s="9">
        <v>1672</v>
      </c>
      <c r="K25" s="9">
        <v>51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3373</v>
      </c>
      <c r="D26" s="9">
        <v>486</v>
      </c>
      <c r="E26" s="9">
        <v>316</v>
      </c>
      <c r="F26" s="9">
        <v>166</v>
      </c>
      <c r="G26" s="9">
        <v>4</v>
      </c>
      <c r="H26" s="9">
        <v>2887</v>
      </c>
      <c r="I26" s="9">
        <v>679</v>
      </c>
      <c r="J26" s="9">
        <v>2133</v>
      </c>
      <c r="K26" s="9">
        <v>75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3913</v>
      </c>
      <c r="D27" s="9">
        <v>604</v>
      </c>
      <c r="E27" s="9">
        <v>434</v>
      </c>
      <c r="F27" s="9">
        <v>154</v>
      </c>
      <c r="G27" s="9">
        <v>16</v>
      </c>
      <c r="H27" s="9">
        <v>3309</v>
      </c>
      <c r="I27" s="9">
        <v>1086</v>
      </c>
      <c r="J27" s="9">
        <v>2168</v>
      </c>
      <c r="K27" s="9">
        <v>55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3602</v>
      </c>
      <c r="D28" s="9">
        <v>597</v>
      </c>
      <c r="E28" s="9">
        <v>433</v>
      </c>
      <c r="F28" s="9">
        <v>151</v>
      </c>
      <c r="G28" s="9">
        <v>13</v>
      </c>
      <c r="H28" s="9">
        <v>3005</v>
      </c>
      <c r="I28" s="9">
        <v>1190</v>
      </c>
      <c r="J28" s="9">
        <v>1753</v>
      </c>
      <c r="K28" s="9">
        <v>62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3484</v>
      </c>
      <c r="D29" s="9">
        <v>549</v>
      </c>
      <c r="E29" s="9">
        <v>418</v>
      </c>
      <c r="F29" s="9">
        <v>121</v>
      </c>
      <c r="G29" s="9">
        <v>10</v>
      </c>
      <c r="H29" s="9">
        <v>2935</v>
      </c>
      <c r="I29" s="9">
        <v>1267</v>
      </c>
      <c r="J29" s="9">
        <v>1630</v>
      </c>
      <c r="K29" s="9">
        <v>38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2869</v>
      </c>
      <c r="D30" s="9">
        <v>475</v>
      </c>
      <c r="E30" s="9">
        <v>363</v>
      </c>
      <c r="F30" s="9">
        <v>104</v>
      </c>
      <c r="G30" s="9">
        <v>8</v>
      </c>
      <c r="H30" s="9">
        <v>2394</v>
      </c>
      <c r="I30" s="9">
        <v>1037</v>
      </c>
      <c r="J30" s="9">
        <v>1295</v>
      </c>
      <c r="K30" s="9">
        <v>62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2305</v>
      </c>
      <c r="D31" s="9">
        <v>398</v>
      </c>
      <c r="E31" s="9">
        <v>314</v>
      </c>
      <c r="F31" s="9">
        <v>79</v>
      </c>
      <c r="G31" s="9">
        <v>5</v>
      </c>
      <c r="H31" s="9">
        <v>1907</v>
      </c>
      <c r="I31" s="9">
        <v>832</v>
      </c>
      <c r="J31" s="9">
        <v>1040</v>
      </c>
      <c r="K31" s="9">
        <v>35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1910</v>
      </c>
      <c r="D32" s="9">
        <v>253</v>
      </c>
      <c r="E32" s="9">
        <v>187</v>
      </c>
      <c r="F32" s="9">
        <v>57</v>
      </c>
      <c r="G32" s="9">
        <v>9</v>
      </c>
      <c r="H32" s="9">
        <v>1657</v>
      </c>
      <c r="I32" s="9">
        <v>670</v>
      </c>
      <c r="J32" s="9">
        <v>953</v>
      </c>
      <c r="K32" s="9">
        <v>34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1386</v>
      </c>
      <c r="D33" s="9">
        <v>167</v>
      </c>
      <c r="E33" s="9">
        <v>122</v>
      </c>
      <c r="F33" s="9">
        <v>41</v>
      </c>
      <c r="G33" s="9">
        <v>4</v>
      </c>
      <c r="H33" s="9">
        <v>1219</v>
      </c>
      <c r="I33" s="9">
        <v>412</v>
      </c>
      <c r="J33" s="9">
        <v>764</v>
      </c>
      <c r="K33" s="9">
        <v>43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922</v>
      </c>
      <c r="D34" s="9">
        <v>82</v>
      </c>
      <c r="E34" s="9">
        <v>55</v>
      </c>
      <c r="F34" s="9">
        <v>24</v>
      </c>
      <c r="G34" s="9">
        <v>3</v>
      </c>
      <c r="H34" s="9">
        <v>840</v>
      </c>
      <c r="I34" s="9">
        <v>225</v>
      </c>
      <c r="J34" s="9">
        <v>582</v>
      </c>
      <c r="K34" s="9">
        <v>33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470</v>
      </c>
      <c r="D35" s="9">
        <v>49</v>
      </c>
      <c r="E35" s="9">
        <v>32</v>
      </c>
      <c r="F35" s="9">
        <v>15</v>
      </c>
      <c r="G35" s="9">
        <v>2</v>
      </c>
      <c r="H35" s="9">
        <v>421</v>
      </c>
      <c r="I35" s="9">
        <v>96</v>
      </c>
      <c r="J35" s="9">
        <v>308</v>
      </c>
      <c r="K35" s="9">
        <v>17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228</v>
      </c>
      <c r="D36" s="9">
        <v>27</v>
      </c>
      <c r="E36" s="9">
        <v>19</v>
      </c>
      <c r="F36" s="9">
        <v>8</v>
      </c>
      <c r="G36" s="9" t="s">
        <v>37</v>
      </c>
      <c r="H36" s="9">
        <v>201</v>
      </c>
      <c r="I36" s="9">
        <v>44</v>
      </c>
      <c r="J36" s="9">
        <v>148</v>
      </c>
      <c r="K36" s="9">
        <v>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129</v>
      </c>
      <c r="D37" s="9">
        <v>12</v>
      </c>
      <c r="E37" s="9">
        <v>6</v>
      </c>
      <c r="F37" s="9">
        <v>6</v>
      </c>
      <c r="G37" s="9" t="s">
        <v>37</v>
      </c>
      <c r="H37" s="9">
        <v>117</v>
      </c>
      <c r="I37" s="9">
        <v>25</v>
      </c>
      <c r="J37" s="9">
        <v>84</v>
      </c>
      <c r="K37" s="9">
        <v>8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40039</v>
      </c>
      <c r="D38" s="3">
        <v>6870</v>
      </c>
      <c r="E38" s="3">
        <v>4762</v>
      </c>
      <c r="F38" s="3">
        <v>1900</v>
      </c>
      <c r="G38" s="3">
        <v>208</v>
      </c>
      <c r="H38" s="3">
        <v>33169</v>
      </c>
      <c r="I38" s="3">
        <v>9823</v>
      </c>
      <c r="J38" s="3">
        <v>22473</v>
      </c>
      <c r="K38" s="3">
        <v>873</v>
      </c>
    </row>
    <row r="39" spans="1:16" ht="12" customHeight="1" x14ac:dyDescent="0.2">
      <c r="A39" s="29" t="s">
        <v>26</v>
      </c>
      <c r="B39" s="1" t="s">
        <v>9</v>
      </c>
      <c r="C39" s="9">
        <v>53</v>
      </c>
      <c r="D39" s="9">
        <v>3</v>
      </c>
      <c r="E39" s="9">
        <v>2</v>
      </c>
      <c r="F39" s="9">
        <v>1</v>
      </c>
      <c r="G39" s="9" t="s">
        <v>37</v>
      </c>
      <c r="H39" s="9">
        <v>50</v>
      </c>
      <c r="I39" s="9">
        <v>5</v>
      </c>
      <c r="J39" s="9">
        <v>44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1185</v>
      </c>
      <c r="D40" s="9">
        <v>77</v>
      </c>
      <c r="E40" s="9">
        <v>14</v>
      </c>
      <c r="F40" s="9">
        <v>62</v>
      </c>
      <c r="G40" s="9">
        <v>1</v>
      </c>
      <c r="H40" s="9">
        <v>1108</v>
      </c>
      <c r="I40" s="9">
        <v>41</v>
      </c>
      <c r="J40" s="9">
        <v>1046</v>
      </c>
      <c r="K40" s="9">
        <v>21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3152</v>
      </c>
      <c r="D41" s="9">
        <v>465</v>
      </c>
      <c r="E41" s="9">
        <v>200</v>
      </c>
      <c r="F41" s="9">
        <v>248</v>
      </c>
      <c r="G41" s="9">
        <v>17</v>
      </c>
      <c r="H41" s="9">
        <v>2687</v>
      </c>
      <c r="I41" s="9">
        <v>301</v>
      </c>
      <c r="J41" s="9">
        <v>2320</v>
      </c>
      <c r="K41" s="9">
        <v>66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3868</v>
      </c>
      <c r="D42" s="9">
        <v>760</v>
      </c>
      <c r="E42" s="9">
        <v>449</v>
      </c>
      <c r="F42" s="9">
        <v>269</v>
      </c>
      <c r="G42" s="9">
        <v>42</v>
      </c>
      <c r="H42" s="9">
        <v>3108</v>
      </c>
      <c r="I42" s="9">
        <v>669</v>
      </c>
      <c r="J42" s="9">
        <v>2364</v>
      </c>
      <c r="K42" s="9">
        <v>75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4618</v>
      </c>
      <c r="D43" s="9">
        <v>956</v>
      </c>
      <c r="E43" s="9">
        <v>671</v>
      </c>
      <c r="F43" s="9">
        <v>263</v>
      </c>
      <c r="G43" s="9">
        <v>22</v>
      </c>
      <c r="H43" s="9">
        <v>3662</v>
      </c>
      <c r="I43" s="9">
        <v>1054</v>
      </c>
      <c r="J43" s="9">
        <v>2515</v>
      </c>
      <c r="K43" s="9">
        <v>93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4365</v>
      </c>
      <c r="D44" s="9">
        <v>910</v>
      </c>
      <c r="E44" s="9">
        <v>659</v>
      </c>
      <c r="F44" s="9">
        <v>228</v>
      </c>
      <c r="G44" s="9">
        <v>23</v>
      </c>
      <c r="H44" s="9">
        <v>3455</v>
      </c>
      <c r="I44" s="9">
        <v>1150</v>
      </c>
      <c r="J44" s="9">
        <v>2222</v>
      </c>
      <c r="K44" s="9">
        <v>83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4639</v>
      </c>
      <c r="D45" s="9">
        <v>890</v>
      </c>
      <c r="E45" s="9">
        <v>660</v>
      </c>
      <c r="F45" s="9">
        <v>205</v>
      </c>
      <c r="G45" s="9">
        <v>25</v>
      </c>
      <c r="H45" s="9">
        <v>3749</v>
      </c>
      <c r="I45" s="9">
        <v>1424</v>
      </c>
      <c r="J45" s="9">
        <v>2226</v>
      </c>
      <c r="K45" s="9">
        <v>99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4336</v>
      </c>
      <c r="D46" s="9">
        <v>843</v>
      </c>
      <c r="E46" s="9">
        <v>641</v>
      </c>
      <c r="F46" s="9">
        <v>179</v>
      </c>
      <c r="G46" s="9">
        <v>23</v>
      </c>
      <c r="H46" s="9">
        <v>3493</v>
      </c>
      <c r="I46" s="9">
        <v>1288</v>
      </c>
      <c r="J46" s="9">
        <v>2138</v>
      </c>
      <c r="K46" s="9">
        <v>67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3683</v>
      </c>
      <c r="D47" s="9">
        <v>618</v>
      </c>
      <c r="E47" s="9">
        <v>484</v>
      </c>
      <c r="F47" s="9">
        <v>119</v>
      </c>
      <c r="G47" s="9">
        <v>15</v>
      </c>
      <c r="H47" s="9">
        <v>3065</v>
      </c>
      <c r="I47" s="9">
        <v>1152</v>
      </c>
      <c r="J47" s="9">
        <v>1810</v>
      </c>
      <c r="K47" s="9">
        <v>103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3396</v>
      </c>
      <c r="D48" s="9">
        <v>517</v>
      </c>
      <c r="E48" s="9">
        <v>408</v>
      </c>
      <c r="F48" s="9">
        <v>95</v>
      </c>
      <c r="G48" s="9">
        <v>14</v>
      </c>
      <c r="H48" s="9">
        <v>2879</v>
      </c>
      <c r="I48" s="9">
        <v>998</v>
      </c>
      <c r="J48" s="9">
        <v>1822</v>
      </c>
      <c r="K48" s="9">
        <v>59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2945</v>
      </c>
      <c r="D49" s="9">
        <v>381</v>
      </c>
      <c r="E49" s="9">
        <v>291</v>
      </c>
      <c r="F49" s="9">
        <v>81</v>
      </c>
      <c r="G49" s="9">
        <v>9</v>
      </c>
      <c r="H49" s="9">
        <v>2564</v>
      </c>
      <c r="I49" s="9">
        <v>834</v>
      </c>
      <c r="J49" s="9">
        <v>1663</v>
      </c>
      <c r="K49" s="9">
        <v>67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2056</v>
      </c>
      <c r="D50" s="9">
        <v>225</v>
      </c>
      <c r="E50" s="9">
        <v>152</v>
      </c>
      <c r="F50" s="9">
        <v>66</v>
      </c>
      <c r="G50" s="9">
        <v>7</v>
      </c>
      <c r="H50" s="9">
        <v>1831</v>
      </c>
      <c r="I50" s="9">
        <v>540</v>
      </c>
      <c r="J50" s="9">
        <v>1226</v>
      </c>
      <c r="K50" s="9">
        <v>65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1039</v>
      </c>
      <c r="D51" s="9">
        <v>117</v>
      </c>
      <c r="E51" s="9">
        <v>72</v>
      </c>
      <c r="F51" s="9">
        <v>37</v>
      </c>
      <c r="G51" s="9">
        <v>8</v>
      </c>
      <c r="H51" s="9">
        <v>922</v>
      </c>
      <c r="I51" s="9">
        <v>240</v>
      </c>
      <c r="J51" s="9">
        <v>644</v>
      </c>
      <c r="K51" s="9">
        <v>38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481</v>
      </c>
      <c r="D52" s="9">
        <v>73</v>
      </c>
      <c r="E52" s="9">
        <v>42</v>
      </c>
      <c r="F52" s="9">
        <v>30</v>
      </c>
      <c r="G52" s="9">
        <v>1</v>
      </c>
      <c r="H52" s="9">
        <v>408</v>
      </c>
      <c r="I52" s="9">
        <v>88</v>
      </c>
      <c r="J52" s="9">
        <v>291</v>
      </c>
      <c r="K52" s="9">
        <v>29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223</v>
      </c>
      <c r="D53" s="5">
        <v>35</v>
      </c>
      <c r="E53" s="5">
        <v>17</v>
      </c>
      <c r="F53" s="5">
        <v>17</v>
      </c>
      <c r="G53" s="5">
        <v>1</v>
      </c>
      <c r="H53" s="5">
        <v>188</v>
      </c>
      <c r="I53" s="5">
        <v>39</v>
      </c>
      <c r="J53" s="5">
        <v>142</v>
      </c>
      <c r="K53" s="5">
        <v>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2839</v>
      </c>
      <c r="D6" s="3">
        <v>412</v>
      </c>
      <c r="E6" s="3">
        <v>286</v>
      </c>
      <c r="F6" s="3">
        <v>113</v>
      </c>
      <c r="G6" s="3">
        <v>13</v>
      </c>
      <c r="H6" s="3">
        <v>2427</v>
      </c>
      <c r="I6" s="3">
        <v>688</v>
      </c>
      <c r="J6" s="3">
        <v>1673</v>
      </c>
      <c r="K6" s="3">
        <v>66</v>
      </c>
    </row>
    <row r="7" spans="1:31" ht="12" customHeight="1" x14ac:dyDescent="0.2">
      <c r="A7" s="29" t="s">
        <v>26</v>
      </c>
      <c r="B7" s="1" t="s">
        <v>9</v>
      </c>
      <c r="C7" s="9">
        <v>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4</v>
      </c>
      <c r="I7" s="9" t="s">
        <v>37</v>
      </c>
      <c r="J7" s="9">
        <v>4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87</v>
      </c>
      <c r="D8" s="9">
        <v>3</v>
      </c>
      <c r="E8" s="9" t="s">
        <v>37</v>
      </c>
      <c r="F8" s="9">
        <v>3</v>
      </c>
      <c r="G8" s="9" t="s">
        <v>37</v>
      </c>
      <c r="H8" s="9">
        <v>84</v>
      </c>
      <c r="I8" s="9">
        <v>2</v>
      </c>
      <c r="J8" s="9">
        <v>77</v>
      </c>
      <c r="K8" s="9">
        <v>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243</v>
      </c>
      <c r="D9" s="9">
        <v>28</v>
      </c>
      <c r="E9" s="9">
        <v>15</v>
      </c>
      <c r="F9" s="9">
        <v>11</v>
      </c>
      <c r="G9" s="9">
        <v>2</v>
      </c>
      <c r="H9" s="9">
        <v>215</v>
      </c>
      <c r="I9" s="9">
        <v>21</v>
      </c>
      <c r="J9" s="9">
        <v>184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324</v>
      </c>
      <c r="D10" s="9">
        <v>50</v>
      </c>
      <c r="E10" s="9">
        <v>34</v>
      </c>
      <c r="F10" s="9">
        <v>16</v>
      </c>
      <c r="G10" s="9" t="s">
        <v>37</v>
      </c>
      <c r="H10" s="9">
        <v>274</v>
      </c>
      <c r="I10" s="9">
        <v>57</v>
      </c>
      <c r="J10" s="9">
        <v>210</v>
      </c>
      <c r="K10" s="9">
        <v>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357</v>
      </c>
      <c r="D11" s="9">
        <v>73</v>
      </c>
      <c r="E11" s="9">
        <v>47</v>
      </c>
      <c r="F11" s="9">
        <v>26</v>
      </c>
      <c r="G11" s="9" t="s">
        <v>37</v>
      </c>
      <c r="H11" s="9">
        <v>284</v>
      </c>
      <c r="I11" s="9">
        <v>77</v>
      </c>
      <c r="J11" s="9">
        <v>201</v>
      </c>
      <c r="K11" s="9">
        <v>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325</v>
      </c>
      <c r="D12" s="9">
        <v>45</v>
      </c>
      <c r="E12" s="9">
        <v>31</v>
      </c>
      <c r="F12" s="9">
        <v>14</v>
      </c>
      <c r="G12" s="9" t="s">
        <v>37</v>
      </c>
      <c r="H12" s="9">
        <v>280</v>
      </c>
      <c r="I12" s="9">
        <v>88</v>
      </c>
      <c r="J12" s="9">
        <v>189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323</v>
      </c>
      <c r="D13" s="9">
        <v>60</v>
      </c>
      <c r="E13" s="9">
        <v>44</v>
      </c>
      <c r="F13" s="9">
        <v>15</v>
      </c>
      <c r="G13" s="9">
        <v>1</v>
      </c>
      <c r="H13" s="9">
        <v>263</v>
      </c>
      <c r="I13" s="9">
        <v>91</v>
      </c>
      <c r="J13" s="9">
        <v>169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295</v>
      </c>
      <c r="D14" s="9">
        <v>47</v>
      </c>
      <c r="E14" s="9">
        <v>43</v>
      </c>
      <c r="F14" s="9">
        <v>2</v>
      </c>
      <c r="G14" s="9">
        <v>2</v>
      </c>
      <c r="H14" s="9">
        <v>248</v>
      </c>
      <c r="I14" s="9">
        <v>98</v>
      </c>
      <c r="J14" s="9">
        <v>146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263</v>
      </c>
      <c r="D15" s="9">
        <v>37</v>
      </c>
      <c r="E15" s="9">
        <v>23</v>
      </c>
      <c r="F15" s="9">
        <v>10</v>
      </c>
      <c r="G15" s="9">
        <v>4</v>
      </c>
      <c r="H15" s="9">
        <v>226</v>
      </c>
      <c r="I15" s="9">
        <v>80</v>
      </c>
      <c r="J15" s="9">
        <v>138</v>
      </c>
      <c r="K15" s="9">
        <v>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242</v>
      </c>
      <c r="D16" s="9">
        <v>35</v>
      </c>
      <c r="E16" s="9">
        <v>29</v>
      </c>
      <c r="F16" s="9">
        <v>5</v>
      </c>
      <c r="G16" s="9">
        <v>1</v>
      </c>
      <c r="H16" s="9">
        <v>207</v>
      </c>
      <c r="I16" s="9">
        <v>75</v>
      </c>
      <c r="J16" s="9">
        <v>128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179</v>
      </c>
      <c r="D17" s="9">
        <v>20</v>
      </c>
      <c r="E17" s="9">
        <v>14</v>
      </c>
      <c r="F17" s="9">
        <v>4</v>
      </c>
      <c r="G17" s="9">
        <v>2</v>
      </c>
      <c r="H17" s="9">
        <v>159</v>
      </c>
      <c r="I17" s="9">
        <v>67</v>
      </c>
      <c r="J17" s="9">
        <v>91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93</v>
      </c>
      <c r="D18" s="9">
        <v>6</v>
      </c>
      <c r="E18" s="9">
        <v>5</v>
      </c>
      <c r="F18" s="9">
        <v>1</v>
      </c>
      <c r="G18" s="9" t="s">
        <v>37</v>
      </c>
      <c r="H18" s="9">
        <v>87</v>
      </c>
      <c r="I18" s="9">
        <v>19</v>
      </c>
      <c r="J18" s="9">
        <v>61</v>
      </c>
      <c r="K18" s="9">
        <v>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58</v>
      </c>
      <c r="D19" s="9">
        <v>5</v>
      </c>
      <c r="E19" s="9">
        <v>1</v>
      </c>
      <c r="F19" s="9">
        <v>3</v>
      </c>
      <c r="G19" s="9">
        <v>1</v>
      </c>
      <c r="H19" s="9">
        <v>53</v>
      </c>
      <c r="I19" s="9">
        <v>6</v>
      </c>
      <c r="J19" s="9">
        <v>41</v>
      </c>
      <c r="K19" s="9">
        <v>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31</v>
      </c>
      <c r="D20" s="9">
        <v>2</v>
      </c>
      <c r="E20" s="9" t="s">
        <v>37</v>
      </c>
      <c r="F20" s="9">
        <v>2</v>
      </c>
      <c r="G20" s="9" t="s">
        <v>37</v>
      </c>
      <c r="H20" s="9">
        <v>29</v>
      </c>
      <c r="I20" s="9">
        <v>4</v>
      </c>
      <c r="J20" s="9">
        <v>24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15</v>
      </c>
      <c r="D21" s="9">
        <v>1</v>
      </c>
      <c r="E21" s="9" t="s">
        <v>37</v>
      </c>
      <c r="F21" s="9">
        <v>1</v>
      </c>
      <c r="G21" s="9" t="s">
        <v>37</v>
      </c>
      <c r="H21" s="9">
        <v>14</v>
      </c>
      <c r="I21" s="9">
        <v>3</v>
      </c>
      <c r="J21" s="9">
        <v>10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1121</v>
      </c>
      <c r="D22" s="3">
        <v>169</v>
      </c>
      <c r="E22" s="3">
        <v>115</v>
      </c>
      <c r="F22" s="3">
        <v>48</v>
      </c>
      <c r="G22" s="3">
        <v>6</v>
      </c>
      <c r="H22" s="3">
        <v>952</v>
      </c>
      <c r="I22" s="3">
        <v>281</v>
      </c>
      <c r="J22" s="3">
        <v>642</v>
      </c>
      <c r="K22" s="3">
        <v>29</v>
      </c>
    </row>
    <row r="23" spans="1:16" ht="12" customHeight="1" x14ac:dyDescent="0.2">
      <c r="A23" s="29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26</v>
      </c>
      <c r="D24" s="9">
        <v>1</v>
      </c>
      <c r="E24" s="9" t="s">
        <v>37</v>
      </c>
      <c r="F24" s="9">
        <v>1</v>
      </c>
      <c r="G24" s="9" t="s">
        <v>37</v>
      </c>
      <c r="H24" s="9">
        <v>25</v>
      </c>
      <c r="I24" s="9" t="s">
        <v>37</v>
      </c>
      <c r="J24" s="9">
        <v>22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88</v>
      </c>
      <c r="D25" s="9">
        <v>7</v>
      </c>
      <c r="E25" s="9">
        <v>4</v>
      </c>
      <c r="F25" s="9">
        <v>3</v>
      </c>
      <c r="G25" s="9" t="s">
        <v>37</v>
      </c>
      <c r="H25" s="9">
        <v>81</v>
      </c>
      <c r="I25" s="9">
        <v>12</v>
      </c>
      <c r="J25" s="9">
        <v>65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137</v>
      </c>
      <c r="D26" s="9">
        <v>22</v>
      </c>
      <c r="E26" s="9">
        <v>17</v>
      </c>
      <c r="F26" s="9">
        <v>5</v>
      </c>
      <c r="G26" s="9" t="s">
        <v>37</v>
      </c>
      <c r="H26" s="9">
        <v>115</v>
      </c>
      <c r="I26" s="9">
        <v>31</v>
      </c>
      <c r="J26" s="9">
        <v>82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165</v>
      </c>
      <c r="D27" s="9">
        <v>27</v>
      </c>
      <c r="E27" s="9">
        <v>20</v>
      </c>
      <c r="F27" s="9">
        <v>7</v>
      </c>
      <c r="G27" s="9" t="s">
        <v>37</v>
      </c>
      <c r="H27" s="9">
        <v>138</v>
      </c>
      <c r="I27" s="9">
        <v>34</v>
      </c>
      <c r="J27" s="9">
        <v>102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127</v>
      </c>
      <c r="D28" s="9">
        <v>25</v>
      </c>
      <c r="E28" s="9">
        <v>16</v>
      </c>
      <c r="F28" s="9">
        <v>9</v>
      </c>
      <c r="G28" s="9" t="s">
        <v>37</v>
      </c>
      <c r="H28" s="9">
        <v>102</v>
      </c>
      <c r="I28" s="9">
        <v>44</v>
      </c>
      <c r="J28" s="9">
        <v>57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140</v>
      </c>
      <c r="D29" s="9">
        <v>33</v>
      </c>
      <c r="E29" s="9">
        <v>23</v>
      </c>
      <c r="F29" s="9">
        <v>10</v>
      </c>
      <c r="G29" s="9" t="s">
        <v>37</v>
      </c>
      <c r="H29" s="9">
        <v>107</v>
      </c>
      <c r="I29" s="9">
        <v>40</v>
      </c>
      <c r="J29" s="9">
        <v>67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126</v>
      </c>
      <c r="D30" s="9">
        <v>15</v>
      </c>
      <c r="E30" s="9">
        <v>14</v>
      </c>
      <c r="F30" s="9" t="s">
        <v>37</v>
      </c>
      <c r="G30" s="9">
        <v>1</v>
      </c>
      <c r="H30" s="9">
        <v>111</v>
      </c>
      <c r="I30" s="9">
        <v>42</v>
      </c>
      <c r="J30" s="9">
        <v>66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85</v>
      </c>
      <c r="D31" s="9">
        <v>15</v>
      </c>
      <c r="E31" s="9">
        <v>6</v>
      </c>
      <c r="F31" s="9">
        <v>7</v>
      </c>
      <c r="G31" s="9">
        <v>2</v>
      </c>
      <c r="H31" s="9">
        <v>70</v>
      </c>
      <c r="I31" s="9">
        <v>25</v>
      </c>
      <c r="J31" s="9">
        <v>40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83</v>
      </c>
      <c r="D32" s="9">
        <v>13</v>
      </c>
      <c r="E32" s="9">
        <v>10</v>
      </c>
      <c r="F32" s="9">
        <v>2</v>
      </c>
      <c r="G32" s="9">
        <v>1</v>
      </c>
      <c r="H32" s="9">
        <v>70</v>
      </c>
      <c r="I32" s="9">
        <v>18</v>
      </c>
      <c r="J32" s="9">
        <v>48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71</v>
      </c>
      <c r="D33" s="9">
        <v>6</v>
      </c>
      <c r="E33" s="9">
        <v>3</v>
      </c>
      <c r="F33" s="9">
        <v>2</v>
      </c>
      <c r="G33" s="9">
        <v>1</v>
      </c>
      <c r="H33" s="9">
        <v>65</v>
      </c>
      <c r="I33" s="9">
        <v>25</v>
      </c>
      <c r="J33" s="9">
        <v>40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37</v>
      </c>
      <c r="D34" s="9">
        <v>3</v>
      </c>
      <c r="E34" s="9">
        <v>2</v>
      </c>
      <c r="F34" s="9">
        <v>1</v>
      </c>
      <c r="G34" s="9" t="s">
        <v>37</v>
      </c>
      <c r="H34" s="9">
        <v>34</v>
      </c>
      <c r="I34" s="9">
        <v>6</v>
      </c>
      <c r="J34" s="9">
        <v>26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18</v>
      </c>
      <c r="D35" s="9">
        <v>1</v>
      </c>
      <c r="E35" s="9" t="s">
        <v>37</v>
      </c>
      <c r="F35" s="9" t="s">
        <v>37</v>
      </c>
      <c r="G35" s="9">
        <v>1</v>
      </c>
      <c r="H35" s="9">
        <v>17</v>
      </c>
      <c r="I35" s="9">
        <v>4</v>
      </c>
      <c r="J35" s="9">
        <v>11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10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10</v>
      </c>
      <c r="I36" s="9" t="s">
        <v>37</v>
      </c>
      <c r="J36" s="9">
        <v>10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7</v>
      </c>
      <c r="D37" s="9">
        <v>1</v>
      </c>
      <c r="E37" s="9" t="s">
        <v>37</v>
      </c>
      <c r="F37" s="9">
        <v>1</v>
      </c>
      <c r="G37" s="9" t="s">
        <v>37</v>
      </c>
      <c r="H37" s="9">
        <v>6</v>
      </c>
      <c r="I37" s="9" t="s">
        <v>37</v>
      </c>
      <c r="J37" s="9">
        <v>5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1718</v>
      </c>
      <c r="D38" s="3">
        <v>243</v>
      </c>
      <c r="E38" s="3">
        <v>171</v>
      </c>
      <c r="F38" s="3">
        <v>65</v>
      </c>
      <c r="G38" s="3">
        <v>7</v>
      </c>
      <c r="H38" s="3">
        <v>1475</v>
      </c>
      <c r="I38" s="3">
        <v>407</v>
      </c>
      <c r="J38" s="3">
        <v>1031</v>
      </c>
      <c r="K38" s="3">
        <v>37</v>
      </c>
    </row>
    <row r="39" spans="1:16" ht="12" customHeight="1" x14ac:dyDescent="0.2">
      <c r="A39" s="29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 t="s">
        <v>37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61</v>
      </c>
      <c r="D40" s="9">
        <v>2</v>
      </c>
      <c r="E40" s="9" t="s">
        <v>37</v>
      </c>
      <c r="F40" s="9">
        <v>2</v>
      </c>
      <c r="G40" s="9" t="s">
        <v>37</v>
      </c>
      <c r="H40" s="9">
        <v>59</v>
      </c>
      <c r="I40" s="9">
        <v>2</v>
      </c>
      <c r="J40" s="9">
        <v>55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155</v>
      </c>
      <c r="D41" s="9">
        <v>21</v>
      </c>
      <c r="E41" s="9">
        <v>11</v>
      </c>
      <c r="F41" s="9">
        <v>8</v>
      </c>
      <c r="G41" s="9">
        <v>2</v>
      </c>
      <c r="H41" s="9">
        <v>134</v>
      </c>
      <c r="I41" s="9">
        <v>9</v>
      </c>
      <c r="J41" s="9">
        <v>119</v>
      </c>
      <c r="K41" s="9">
        <v>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187</v>
      </c>
      <c r="D42" s="9">
        <v>28</v>
      </c>
      <c r="E42" s="9">
        <v>17</v>
      </c>
      <c r="F42" s="9">
        <v>11</v>
      </c>
      <c r="G42" s="9" t="s">
        <v>37</v>
      </c>
      <c r="H42" s="9">
        <v>159</v>
      </c>
      <c r="I42" s="9">
        <v>26</v>
      </c>
      <c r="J42" s="9">
        <v>128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192</v>
      </c>
      <c r="D43" s="9">
        <v>46</v>
      </c>
      <c r="E43" s="9">
        <v>27</v>
      </c>
      <c r="F43" s="9">
        <v>19</v>
      </c>
      <c r="G43" s="9" t="s">
        <v>37</v>
      </c>
      <c r="H43" s="9">
        <v>146</v>
      </c>
      <c r="I43" s="9">
        <v>43</v>
      </c>
      <c r="J43" s="9">
        <v>99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198</v>
      </c>
      <c r="D44" s="9">
        <v>20</v>
      </c>
      <c r="E44" s="9">
        <v>15</v>
      </c>
      <c r="F44" s="9">
        <v>5</v>
      </c>
      <c r="G44" s="9" t="s">
        <v>37</v>
      </c>
      <c r="H44" s="9">
        <v>178</v>
      </c>
      <c r="I44" s="9">
        <v>44</v>
      </c>
      <c r="J44" s="9">
        <v>132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183</v>
      </c>
      <c r="D45" s="9">
        <v>27</v>
      </c>
      <c r="E45" s="9">
        <v>21</v>
      </c>
      <c r="F45" s="9">
        <v>5</v>
      </c>
      <c r="G45" s="9">
        <v>1</v>
      </c>
      <c r="H45" s="9">
        <v>156</v>
      </c>
      <c r="I45" s="9">
        <v>51</v>
      </c>
      <c r="J45" s="9">
        <v>102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169</v>
      </c>
      <c r="D46" s="9">
        <v>32</v>
      </c>
      <c r="E46" s="9">
        <v>29</v>
      </c>
      <c r="F46" s="9">
        <v>2</v>
      </c>
      <c r="G46" s="9">
        <v>1</v>
      </c>
      <c r="H46" s="9">
        <v>137</v>
      </c>
      <c r="I46" s="9">
        <v>56</v>
      </c>
      <c r="J46" s="9">
        <v>80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178</v>
      </c>
      <c r="D47" s="9">
        <v>22</v>
      </c>
      <c r="E47" s="9">
        <v>17</v>
      </c>
      <c r="F47" s="9">
        <v>3</v>
      </c>
      <c r="G47" s="9">
        <v>2</v>
      </c>
      <c r="H47" s="9">
        <v>156</v>
      </c>
      <c r="I47" s="9">
        <v>55</v>
      </c>
      <c r="J47" s="9">
        <v>98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159</v>
      </c>
      <c r="D48" s="9">
        <v>22</v>
      </c>
      <c r="E48" s="9">
        <v>19</v>
      </c>
      <c r="F48" s="9">
        <v>3</v>
      </c>
      <c r="G48" s="9" t="s">
        <v>37</v>
      </c>
      <c r="H48" s="9">
        <v>137</v>
      </c>
      <c r="I48" s="9">
        <v>57</v>
      </c>
      <c r="J48" s="9">
        <v>80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108</v>
      </c>
      <c r="D49" s="9">
        <v>14</v>
      </c>
      <c r="E49" s="9">
        <v>11</v>
      </c>
      <c r="F49" s="9">
        <v>2</v>
      </c>
      <c r="G49" s="9">
        <v>1</v>
      </c>
      <c r="H49" s="9">
        <v>94</v>
      </c>
      <c r="I49" s="9">
        <v>42</v>
      </c>
      <c r="J49" s="9">
        <v>51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56</v>
      </c>
      <c r="D50" s="9">
        <v>3</v>
      </c>
      <c r="E50" s="9">
        <v>3</v>
      </c>
      <c r="F50" s="9" t="s">
        <v>37</v>
      </c>
      <c r="G50" s="9" t="s">
        <v>37</v>
      </c>
      <c r="H50" s="9">
        <v>53</v>
      </c>
      <c r="I50" s="9">
        <v>13</v>
      </c>
      <c r="J50" s="9">
        <v>35</v>
      </c>
      <c r="K50" s="9">
        <v>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40</v>
      </c>
      <c r="D51" s="9">
        <v>4</v>
      </c>
      <c r="E51" s="9">
        <v>1</v>
      </c>
      <c r="F51" s="9">
        <v>3</v>
      </c>
      <c r="G51" s="9" t="s">
        <v>37</v>
      </c>
      <c r="H51" s="9">
        <v>36</v>
      </c>
      <c r="I51" s="9">
        <v>2</v>
      </c>
      <c r="J51" s="9">
        <v>30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21</v>
      </c>
      <c r="D52" s="9">
        <v>2</v>
      </c>
      <c r="E52" s="9" t="s">
        <v>37</v>
      </c>
      <c r="F52" s="9">
        <v>2</v>
      </c>
      <c r="G52" s="9" t="s">
        <v>37</v>
      </c>
      <c r="H52" s="9">
        <v>19</v>
      </c>
      <c r="I52" s="9">
        <v>4</v>
      </c>
      <c r="J52" s="9">
        <v>14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8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8</v>
      </c>
      <c r="I53" s="5">
        <v>3</v>
      </c>
      <c r="J53" s="5">
        <v>5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7276</v>
      </c>
      <c r="D6" s="3">
        <v>1174</v>
      </c>
      <c r="E6" s="3">
        <v>831</v>
      </c>
      <c r="F6" s="3">
        <v>308</v>
      </c>
      <c r="G6" s="3">
        <v>35</v>
      </c>
      <c r="H6" s="3">
        <v>6102</v>
      </c>
      <c r="I6" s="3">
        <v>2797</v>
      </c>
      <c r="J6" s="3">
        <v>3135</v>
      </c>
      <c r="K6" s="3">
        <v>170</v>
      </c>
    </row>
    <row r="7" spans="1:31" ht="12" customHeight="1" x14ac:dyDescent="0.2">
      <c r="A7" s="29" t="s">
        <v>26</v>
      </c>
      <c r="B7" s="1" t="s">
        <v>9</v>
      </c>
      <c r="C7" s="9">
        <v>10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10</v>
      </c>
      <c r="I7" s="9">
        <v>1</v>
      </c>
      <c r="J7" s="9">
        <v>7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140</v>
      </c>
      <c r="D8" s="9">
        <v>19</v>
      </c>
      <c r="E8" s="9">
        <v>2</v>
      </c>
      <c r="F8" s="9">
        <v>17</v>
      </c>
      <c r="G8" s="9" t="s">
        <v>37</v>
      </c>
      <c r="H8" s="9">
        <v>121</v>
      </c>
      <c r="I8" s="9">
        <v>4</v>
      </c>
      <c r="J8" s="9">
        <v>113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383</v>
      </c>
      <c r="D9" s="9">
        <v>65</v>
      </c>
      <c r="E9" s="9">
        <v>31</v>
      </c>
      <c r="F9" s="9">
        <v>31</v>
      </c>
      <c r="G9" s="9">
        <v>3</v>
      </c>
      <c r="H9" s="9">
        <v>318</v>
      </c>
      <c r="I9" s="9">
        <v>46</v>
      </c>
      <c r="J9" s="9">
        <v>266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545</v>
      </c>
      <c r="D10" s="9">
        <v>118</v>
      </c>
      <c r="E10" s="9">
        <v>75</v>
      </c>
      <c r="F10" s="9">
        <v>39</v>
      </c>
      <c r="G10" s="9">
        <v>4</v>
      </c>
      <c r="H10" s="9">
        <v>427</v>
      </c>
      <c r="I10" s="9">
        <v>130</v>
      </c>
      <c r="J10" s="9">
        <v>280</v>
      </c>
      <c r="K10" s="9">
        <v>17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883</v>
      </c>
      <c r="D11" s="9">
        <v>153</v>
      </c>
      <c r="E11" s="9">
        <v>98</v>
      </c>
      <c r="F11" s="9">
        <v>50</v>
      </c>
      <c r="G11" s="9">
        <v>5</v>
      </c>
      <c r="H11" s="9">
        <v>730</v>
      </c>
      <c r="I11" s="9">
        <v>264</v>
      </c>
      <c r="J11" s="9">
        <v>446</v>
      </c>
      <c r="K11" s="9">
        <v>20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971</v>
      </c>
      <c r="D12" s="9">
        <v>149</v>
      </c>
      <c r="E12" s="9">
        <v>101</v>
      </c>
      <c r="F12" s="9">
        <v>42</v>
      </c>
      <c r="G12" s="9">
        <v>6</v>
      </c>
      <c r="H12" s="9">
        <v>822</v>
      </c>
      <c r="I12" s="9">
        <v>409</v>
      </c>
      <c r="J12" s="9">
        <v>392</v>
      </c>
      <c r="K12" s="9">
        <v>21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1034</v>
      </c>
      <c r="D13" s="9">
        <v>182</v>
      </c>
      <c r="E13" s="9">
        <v>137</v>
      </c>
      <c r="F13" s="9">
        <v>39</v>
      </c>
      <c r="G13" s="9">
        <v>6</v>
      </c>
      <c r="H13" s="9">
        <v>852</v>
      </c>
      <c r="I13" s="9">
        <v>460</v>
      </c>
      <c r="J13" s="9">
        <v>368</v>
      </c>
      <c r="K13" s="9">
        <v>24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898</v>
      </c>
      <c r="D14" s="9">
        <v>141</v>
      </c>
      <c r="E14" s="9">
        <v>105</v>
      </c>
      <c r="F14" s="9">
        <v>34</v>
      </c>
      <c r="G14" s="9">
        <v>2</v>
      </c>
      <c r="H14" s="9">
        <v>757</v>
      </c>
      <c r="I14" s="9">
        <v>420</v>
      </c>
      <c r="J14" s="9">
        <v>313</v>
      </c>
      <c r="K14" s="9">
        <v>24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777</v>
      </c>
      <c r="D15" s="9">
        <v>131</v>
      </c>
      <c r="E15" s="9">
        <v>111</v>
      </c>
      <c r="F15" s="9">
        <v>17</v>
      </c>
      <c r="G15" s="9">
        <v>3</v>
      </c>
      <c r="H15" s="9">
        <v>646</v>
      </c>
      <c r="I15" s="9">
        <v>375</v>
      </c>
      <c r="J15" s="9">
        <v>255</v>
      </c>
      <c r="K15" s="9">
        <v>16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616</v>
      </c>
      <c r="D16" s="9">
        <v>86</v>
      </c>
      <c r="E16" s="9">
        <v>65</v>
      </c>
      <c r="F16" s="9">
        <v>18</v>
      </c>
      <c r="G16" s="9">
        <v>3</v>
      </c>
      <c r="H16" s="9">
        <v>530</v>
      </c>
      <c r="I16" s="9">
        <v>307</v>
      </c>
      <c r="J16" s="9">
        <v>217</v>
      </c>
      <c r="K16" s="9">
        <v>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478</v>
      </c>
      <c r="D17" s="9">
        <v>66</v>
      </c>
      <c r="E17" s="9">
        <v>55</v>
      </c>
      <c r="F17" s="9">
        <v>11</v>
      </c>
      <c r="G17" s="9" t="s">
        <v>37</v>
      </c>
      <c r="H17" s="9">
        <v>412</v>
      </c>
      <c r="I17" s="9">
        <v>213</v>
      </c>
      <c r="J17" s="9">
        <v>188</v>
      </c>
      <c r="K17" s="9">
        <v>11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308</v>
      </c>
      <c r="D18" s="9">
        <v>36</v>
      </c>
      <c r="E18" s="9">
        <v>28</v>
      </c>
      <c r="F18" s="9">
        <v>5</v>
      </c>
      <c r="G18" s="9">
        <v>3</v>
      </c>
      <c r="H18" s="9">
        <v>272</v>
      </c>
      <c r="I18" s="9">
        <v>112</v>
      </c>
      <c r="J18" s="9">
        <v>152</v>
      </c>
      <c r="K18" s="9">
        <v>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137</v>
      </c>
      <c r="D19" s="9">
        <v>18</v>
      </c>
      <c r="E19" s="9">
        <v>14</v>
      </c>
      <c r="F19" s="9">
        <v>4</v>
      </c>
      <c r="G19" s="9" t="s">
        <v>37</v>
      </c>
      <c r="H19" s="9">
        <v>119</v>
      </c>
      <c r="I19" s="9">
        <v>37</v>
      </c>
      <c r="J19" s="9">
        <v>78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62</v>
      </c>
      <c r="D20" s="9">
        <v>6</v>
      </c>
      <c r="E20" s="9">
        <v>6</v>
      </c>
      <c r="F20" s="9" t="s">
        <v>37</v>
      </c>
      <c r="G20" s="9" t="s">
        <v>37</v>
      </c>
      <c r="H20" s="9">
        <v>56</v>
      </c>
      <c r="I20" s="9">
        <v>12</v>
      </c>
      <c r="J20" s="9">
        <v>39</v>
      </c>
      <c r="K20" s="9">
        <v>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34</v>
      </c>
      <c r="D21" s="9">
        <v>4</v>
      </c>
      <c r="E21" s="9">
        <v>3</v>
      </c>
      <c r="F21" s="9">
        <v>1</v>
      </c>
      <c r="G21" s="9" t="s">
        <v>37</v>
      </c>
      <c r="H21" s="9">
        <v>30</v>
      </c>
      <c r="I21" s="9">
        <v>7</v>
      </c>
      <c r="J21" s="9">
        <v>21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2785</v>
      </c>
      <c r="D22" s="3">
        <v>439</v>
      </c>
      <c r="E22" s="3">
        <v>308</v>
      </c>
      <c r="F22" s="3">
        <v>118</v>
      </c>
      <c r="G22" s="3">
        <v>13</v>
      </c>
      <c r="H22" s="3">
        <v>2346</v>
      </c>
      <c r="I22" s="3">
        <v>1147</v>
      </c>
      <c r="J22" s="3">
        <v>1147</v>
      </c>
      <c r="K22" s="3">
        <v>52</v>
      </c>
    </row>
    <row r="23" spans="1:16" ht="12" customHeight="1" x14ac:dyDescent="0.2">
      <c r="A23" s="29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 t="s">
        <v>37</v>
      </c>
      <c r="J23" s="9" t="s">
        <v>37</v>
      </c>
      <c r="K23" s="9">
        <v>2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49</v>
      </c>
      <c r="D24" s="9">
        <v>7</v>
      </c>
      <c r="E24" s="9">
        <v>1</v>
      </c>
      <c r="F24" s="9">
        <v>6</v>
      </c>
      <c r="G24" s="9" t="s">
        <v>37</v>
      </c>
      <c r="H24" s="9">
        <v>42</v>
      </c>
      <c r="I24" s="9">
        <v>2</v>
      </c>
      <c r="J24" s="9">
        <v>38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145</v>
      </c>
      <c r="D25" s="9">
        <v>19</v>
      </c>
      <c r="E25" s="9">
        <v>11</v>
      </c>
      <c r="F25" s="9">
        <v>6</v>
      </c>
      <c r="G25" s="9">
        <v>2</v>
      </c>
      <c r="H25" s="9">
        <v>126</v>
      </c>
      <c r="I25" s="9">
        <v>23</v>
      </c>
      <c r="J25" s="9">
        <v>101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239</v>
      </c>
      <c r="D26" s="9">
        <v>56</v>
      </c>
      <c r="E26" s="9">
        <v>39</v>
      </c>
      <c r="F26" s="9">
        <v>15</v>
      </c>
      <c r="G26" s="9">
        <v>2</v>
      </c>
      <c r="H26" s="9">
        <v>183</v>
      </c>
      <c r="I26" s="9">
        <v>61</v>
      </c>
      <c r="J26" s="9">
        <v>117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398</v>
      </c>
      <c r="D27" s="9">
        <v>71</v>
      </c>
      <c r="E27" s="9">
        <v>49</v>
      </c>
      <c r="F27" s="9">
        <v>19</v>
      </c>
      <c r="G27" s="9">
        <v>3</v>
      </c>
      <c r="H27" s="9">
        <v>327</v>
      </c>
      <c r="I27" s="9">
        <v>143</v>
      </c>
      <c r="J27" s="9">
        <v>177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428</v>
      </c>
      <c r="D28" s="9">
        <v>65</v>
      </c>
      <c r="E28" s="9">
        <v>43</v>
      </c>
      <c r="F28" s="9">
        <v>20</v>
      </c>
      <c r="G28" s="9">
        <v>2</v>
      </c>
      <c r="H28" s="9">
        <v>363</v>
      </c>
      <c r="I28" s="9">
        <v>186</v>
      </c>
      <c r="J28" s="9">
        <v>172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410</v>
      </c>
      <c r="D29" s="9">
        <v>68</v>
      </c>
      <c r="E29" s="9">
        <v>46</v>
      </c>
      <c r="F29" s="9">
        <v>19</v>
      </c>
      <c r="G29" s="9">
        <v>3</v>
      </c>
      <c r="H29" s="9">
        <v>342</v>
      </c>
      <c r="I29" s="9">
        <v>203</v>
      </c>
      <c r="J29" s="9">
        <v>131</v>
      </c>
      <c r="K29" s="9">
        <v>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315</v>
      </c>
      <c r="D30" s="9">
        <v>49</v>
      </c>
      <c r="E30" s="9">
        <v>36</v>
      </c>
      <c r="F30" s="9">
        <v>13</v>
      </c>
      <c r="G30" s="9" t="s">
        <v>37</v>
      </c>
      <c r="H30" s="9">
        <v>266</v>
      </c>
      <c r="I30" s="9">
        <v>157</v>
      </c>
      <c r="J30" s="9">
        <v>101</v>
      </c>
      <c r="K30" s="9">
        <v>8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288</v>
      </c>
      <c r="D31" s="9">
        <v>52</v>
      </c>
      <c r="E31" s="9">
        <v>46</v>
      </c>
      <c r="F31" s="9">
        <v>6</v>
      </c>
      <c r="G31" s="9" t="s">
        <v>37</v>
      </c>
      <c r="H31" s="9">
        <v>236</v>
      </c>
      <c r="I31" s="9">
        <v>159</v>
      </c>
      <c r="J31" s="9">
        <v>73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200</v>
      </c>
      <c r="D32" s="9">
        <v>20</v>
      </c>
      <c r="E32" s="9">
        <v>13</v>
      </c>
      <c r="F32" s="9">
        <v>7</v>
      </c>
      <c r="G32" s="9" t="s">
        <v>37</v>
      </c>
      <c r="H32" s="9">
        <v>180</v>
      </c>
      <c r="I32" s="9">
        <v>112</v>
      </c>
      <c r="J32" s="9">
        <v>68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150</v>
      </c>
      <c r="D33" s="9">
        <v>18</v>
      </c>
      <c r="E33" s="9">
        <v>13</v>
      </c>
      <c r="F33" s="9">
        <v>5</v>
      </c>
      <c r="G33" s="9" t="s">
        <v>37</v>
      </c>
      <c r="H33" s="9">
        <v>132</v>
      </c>
      <c r="I33" s="9">
        <v>59</v>
      </c>
      <c r="J33" s="9">
        <v>70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85</v>
      </c>
      <c r="D34" s="9">
        <v>9</v>
      </c>
      <c r="E34" s="9">
        <v>7</v>
      </c>
      <c r="F34" s="9">
        <v>1</v>
      </c>
      <c r="G34" s="9">
        <v>1</v>
      </c>
      <c r="H34" s="9">
        <v>76</v>
      </c>
      <c r="I34" s="9">
        <v>23</v>
      </c>
      <c r="J34" s="9">
        <v>51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37</v>
      </c>
      <c r="D35" s="9">
        <v>2</v>
      </c>
      <c r="E35" s="9">
        <v>1</v>
      </c>
      <c r="F35" s="9">
        <v>1</v>
      </c>
      <c r="G35" s="9" t="s">
        <v>37</v>
      </c>
      <c r="H35" s="9">
        <v>35</v>
      </c>
      <c r="I35" s="9">
        <v>9</v>
      </c>
      <c r="J35" s="9">
        <v>24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20</v>
      </c>
      <c r="D36" s="9">
        <v>1</v>
      </c>
      <c r="E36" s="9">
        <v>1</v>
      </c>
      <c r="F36" s="9" t="s">
        <v>37</v>
      </c>
      <c r="G36" s="9" t="s">
        <v>37</v>
      </c>
      <c r="H36" s="9">
        <v>19</v>
      </c>
      <c r="I36" s="9">
        <v>5</v>
      </c>
      <c r="J36" s="9">
        <v>12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19</v>
      </c>
      <c r="D37" s="9">
        <v>2</v>
      </c>
      <c r="E37" s="9">
        <v>2</v>
      </c>
      <c r="F37" s="9" t="s">
        <v>37</v>
      </c>
      <c r="G37" s="9" t="s">
        <v>37</v>
      </c>
      <c r="H37" s="9">
        <v>17</v>
      </c>
      <c r="I37" s="9">
        <v>5</v>
      </c>
      <c r="J37" s="9">
        <v>12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4491</v>
      </c>
      <c r="D38" s="3">
        <v>735</v>
      </c>
      <c r="E38" s="3">
        <v>523</v>
      </c>
      <c r="F38" s="3">
        <v>190</v>
      </c>
      <c r="G38" s="3">
        <v>22</v>
      </c>
      <c r="H38" s="3">
        <v>3756</v>
      </c>
      <c r="I38" s="3">
        <v>1650</v>
      </c>
      <c r="J38" s="3">
        <v>1988</v>
      </c>
      <c r="K38" s="3">
        <v>118</v>
      </c>
    </row>
    <row r="39" spans="1:16" ht="12" customHeight="1" x14ac:dyDescent="0.2">
      <c r="A39" s="29" t="s">
        <v>26</v>
      </c>
      <c r="B39" s="1" t="s">
        <v>9</v>
      </c>
      <c r="C39" s="9">
        <v>8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8</v>
      </c>
      <c r="I39" s="9">
        <v>1</v>
      </c>
      <c r="J39" s="9">
        <v>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91</v>
      </c>
      <c r="D40" s="9">
        <v>12</v>
      </c>
      <c r="E40" s="9">
        <v>1</v>
      </c>
      <c r="F40" s="9">
        <v>11</v>
      </c>
      <c r="G40" s="9" t="s">
        <v>37</v>
      </c>
      <c r="H40" s="9">
        <v>79</v>
      </c>
      <c r="I40" s="9">
        <v>2</v>
      </c>
      <c r="J40" s="9">
        <v>75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238</v>
      </c>
      <c r="D41" s="9">
        <v>46</v>
      </c>
      <c r="E41" s="9">
        <v>20</v>
      </c>
      <c r="F41" s="9">
        <v>25</v>
      </c>
      <c r="G41" s="9">
        <v>1</v>
      </c>
      <c r="H41" s="9">
        <v>192</v>
      </c>
      <c r="I41" s="9">
        <v>23</v>
      </c>
      <c r="J41" s="9">
        <v>165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306</v>
      </c>
      <c r="D42" s="9">
        <v>62</v>
      </c>
      <c r="E42" s="9">
        <v>36</v>
      </c>
      <c r="F42" s="9">
        <v>24</v>
      </c>
      <c r="G42" s="9">
        <v>2</v>
      </c>
      <c r="H42" s="9">
        <v>244</v>
      </c>
      <c r="I42" s="9">
        <v>69</v>
      </c>
      <c r="J42" s="9">
        <v>163</v>
      </c>
      <c r="K42" s="9">
        <v>12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485</v>
      </c>
      <c r="D43" s="9">
        <v>82</v>
      </c>
      <c r="E43" s="9">
        <v>49</v>
      </c>
      <c r="F43" s="9">
        <v>31</v>
      </c>
      <c r="G43" s="9">
        <v>2</v>
      </c>
      <c r="H43" s="9">
        <v>403</v>
      </c>
      <c r="I43" s="9">
        <v>121</v>
      </c>
      <c r="J43" s="9">
        <v>269</v>
      </c>
      <c r="K43" s="9">
        <v>13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543</v>
      </c>
      <c r="D44" s="9">
        <v>84</v>
      </c>
      <c r="E44" s="9">
        <v>58</v>
      </c>
      <c r="F44" s="9">
        <v>22</v>
      </c>
      <c r="G44" s="9">
        <v>4</v>
      </c>
      <c r="H44" s="9">
        <v>459</v>
      </c>
      <c r="I44" s="9">
        <v>223</v>
      </c>
      <c r="J44" s="9">
        <v>220</v>
      </c>
      <c r="K44" s="9">
        <v>16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624</v>
      </c>
      <c r="D45" s="9">
        <v>114</v>
      </c>
      <c r="E45" s="9">
        <v>91</v>
      </c>
      <c r="F45" s="9">
        <v>20</v>
      </c>
      <c r="G45" s="9">
        <v>3</v>
      </c>
      <c r="H45" s="9">
        <v>510</v>
      </c>
      <c r="I45" s="9">
        <v>257</v>
      </c>
      <c r="J45" s="9">
        <v>237</v>
      </c>
      <c r="K45" s="9">
        <v>16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583</v>
      </c>
      <c r="D46" s="9">
        <v>92</v>
      </c>
      <c r="E46" s="9">
        <v>69</v>
      </c>
      <c r="F46" s="9">
        <v>21</v>
      </c>
      <c r="G46" s="9">
        <v>2</v>
      </c>
      <c r="H46" s="9">
        <v>491</v>
      </c>
      <c r="I46" s="9">
        <v>263</v>
      </c>
      <c r="J46" s="9">
        <v>212</v>
      </c>
      <c r="K46" s="9">
        <v>16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489</v>
      </c>
      <c r="D47" s="9">
        <v>79</v>
      </c>
      <c r="E47" s="9">
        <v>65</v>
      </c>
      <c r="F47" s="9">
        <v>11</v>
      </c>
      <c r="G47" s="9">
        <v>3</v>
      </c>
      <c r="H47" s="9">
        <v>410</v>
      </c>
      <c r="I47" s="9">
        <v>216</v>
      </c>
      <c r="J47" s="9">
        <v>182</v>
      </c>
      <c r="K47" s="9">
        <v>12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416</v>
      </c>
      <c r="D48" s="9">
        <v>66</v>
      </c>
      <c r="E48" s="9">
        <v>52</v>
      </c>
      <c r="F48" s="9">
        <v>11</v>
      </c>
      <c r="G48" s="9">
        <v>3</v>
      </c>
      <c r="H48" s="9">
        <v>350</v>
      </c>
      <c r="I48" s="9">
        <v>195</v>
      </c>
      <c r="J48" s="9">
        <v>149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328</v>
      </c>
      <c r="D49" s="9">
        <v>48</v>
      </c>
      <c r="E49" s="9">
        <v>42</v>
      </c>
      <c r="F49" s="9">
        <v>6</v>
      </c>
      <c r="G49" s="9" t="s">
        <v>37</v>
      </c>
      <c r="H49" s="9">
        <v>280</v>
      </c>
      <c r="I49" s="9">
        <v>154</v>
      </c>
      <c r="J49" s="9">
        <v>118</v>
      </c>
      <c r="K49" s="9">
        <v>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223</v>
      </c>
      <c r="D50" s="9">
        <v>27</v>
      </c>
      <c r="E50" s="9">
        <v>21</v>
      </c>
      <c r="F50" s="9">
        <v>4</v>
      </c>
      <c r="G50" s="9">
        <v>2</v>
      </c>
      <c r="H50" s="9">
        <v>196</v>
      </c>
      <c r="I50" s="9">
        <v>89</v>
      </c>
      <c r="J50" s="9">
        <v>101</v>
      </c>
      <c r="K50" s="9">
        <v>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100</v>
      </c>
      <c r="D51" s="9">
        <v>16</v>
      </c>
      <c r="E51" s="9">
        <v>13</v>
      </c>
      <c r="F51" s="9">
        <v>3</v>
      </c>
      <c r="G51" s="9" t="s">
        <v>37</v>
      </c>
      <c r="H51" s="9">
        <v>84</v>
      </c>
      <c r="I51" s="9">
        <v>28</v>
      </c>
      <c r="J51" s="9">
        <v>54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42</v>
      </c>
      <c r="D52" s="9">
        <v>5</v>
      </c>
      <c r="E52" s="9">
        <v>5</v>
      </c>
      <c r="F52" s="9" t="s">
        <v>37</v>
      </c>
      <c r="G52" s="9" t="s">
        <v>37</v>
      </c>
      <c r="H52" s="9">
        <v>37</v>
      </c>
      <c r="I52" s="9">
        <v>7</v>
      </c>
      <c r="J52" s="9">
        <v>27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15</v>
      </c>
      <c r="D53" s="5">
        <v>2</v>
      </c>
      <c r="E53" s="5">
        <v>1</v>
      </c>
      <c r="F53" s="5">
        <v>1</v>
      </c>
      <c r="G53" s="5" t="s">
        <v>37</v>
      </c>
      <c r="H53" s="5">
        <v>13</v>
      </c>
      <c r="I53" s="5">
        <v>2</v>
      </c>
      <c r="J53" s="5">
        <v>9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50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834</v>
      </c>
      <c r="D6" s="3">
        <v>121</v>
      </c>
      <c r="E6" s="3">
        <v>96</v>
      </c>
      <c r="F6" s="3">
        <v>23</v>
      </c>
      <c r="G6" s="3">
        <v>2</v>
      </c>
      <c r="H6" s="3">
        <v>713</v>
      </c>
      <c r="I6" s="3">
        <v>111</v>
      </c>
      <c r="J6" s="3">
        <v>590</v>
      </c>
      <c r="K6" s="3">
        <v>12</v>
      </c>
    </row>
    <row r="7" spans="1:31" ht="12" customHeight="1" x14ac:dyDescent="0.2">
      <c r="A7" s="29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39</v>
      </c>
      <c r="D8" s="9">
        <v>2</v>
      </c>
      <c r="E8" s="9" t="s">
        <v>37</v>
      </c>
      <c r="F8" s="9">
        <v>2</v>
      </c>
      <c r="G8" s="9" t="s">
        <v>37</v>
      </c>
      <c r="H8" s="9">
        <v>37</v>
      </c>
      <c r="I8" s="9" t="s">
        <v>37</v>
      </c>
      <c r="J8" s="9">
        <v>37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85</v>
      </c>
      <c r="D9" s="9">
        <v>11</v>
      </c>
      <c r="E9" s="9">
        <v>4</v>
      </c>
      <c r="F9" s="9">
        <v>7</v>
      </c>
      <c r="G9" s="9" t="s">
        <v>37</v>
      </c>
      <c r="H9" s="9">
        <v>74</v>
      </c>
      <c r="I9" s="9">
        <v>3</v>
      </c>
      <c r="J9" s="9">
        <v>68</v>
      </c>
      <c r="K9" s="9">
        <v>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57</v>
      </c>
      <c r="D10" s="9">
        <v>9</v>
      </c>
      <c r="E10" s="9">
        <v>7</v>
      </c>
      <c r="F10" s="9">
        <v>2</v>
      </c>
      <c r="G10" s="9" t="s">
        <v>37</v>
      </c>
      <c r="H10" s="9">
        <v>48</v>
      </c>
      <c r="I10" s="9">
        <v>9</v>
      </c>
      <c r="J10" s="9">
        <v>39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90</v>
      </c>
      <c r="D11" s="9">
        <v>22</v>
      </c>
      <c r="E11" s="9">
        <v>19</v>
      </c>
      <c r="F11" s="9">
        <v>2</v>
      </c>
      <c r="G11" s="9">
        <v>1</v>
      </c>
      <c r="H11" s="9">
        <v>68</v>
      </c>
      <c r="I11" s="9">
        <v>14</v>
      </c>
      <c r="J11" s="9">
        <v>53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88</v>
      </c>
      <c r="D12" s="9">
        <v>11</v>
      </c>
      <c r="E12" s="9">
        <v>9</v>
      </c>
      <c r="F12" s="9">
        <v>2</v>
      </c>
      <c r="G12" s="9" t="s">
        <v>37</v>
      </c>
      <c r="H12" s="9">
        <v>77</v>
      </c>
      <c r="I12" s="9">
        <v>17</v>
      </c>
      <c r="J12" s="9">
        <v>58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112</v>
      </c>
      <c r="D13" s="9">
        <v>20</v>
      </c>
      <c r="E13" s="9">
        <v>18</v>
      </c>
      <c r="F13" s="9">
        <v>2</v>
      </c>
      <c r="G13" s="9" t="s">
        <v>37</v>
      </c>
      <c r="H13" s="9">
        <v>92</v>
      </c>
      <c r="I13" s="9">
        <v>18</v>
      </c>
      <c r="J13" s="9">
        <v>73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83</v>
      </c>
      <c r="D14" s="9">
        <v>18</v>
      </c>
      <c r="E14" s="9">
        <v>15</v>
      </c>
      <c r="F14" s="9">
        <v>3</v>
      </c>
      <c r="G14" s="9" t="s">
        <v>37</v>
      </c>
      <c r="H14" s="9">
        <v>65</v>
      </c>
      <c r="I14" s="9">
        <v>19</v>
      </c>
      <c r="J14" s="9">
        <v>45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73</v>
      </c>
      <c r="D15" s="9">
        <v>11</v>
      </c>
      <c r="E15" s="9">
        <v>11</v>
      </c>
      <c r="F15" s="9" t="s">
        <v>37</v>
      </c>
      <c r="G15" s="9" t="s">
        <v>37</v>
      </c>
      <c r="H15" s="9">
        <v>62</v>
      </c>
      <c r="I15" s="9">
        <v>8</v>
      </c>
      <c r="J15" s="9">
        <v>54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64</v>
      </c>
      <c r="D16" s="9">
        <v>12</v>
      </c>
      <c r="E16" s="9">
        <v>9</v>
      </c>
      <c r="F16" s="9">
        <v>3</v>
      </c>
      <c r="G16" s="9" t="s">
        <v>37</v>
      </c>
      <c r="H16" s="9">
        <v>52</v>
      </c>
      <c r="I16" s="9">
        <v>10</v>
      </c>
      <c r="J16" s="9">
        <v>40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51</v>
      </c>
      <c r="D17" s="9">
        <v>2</v>
      </c>
      <c r="E17" s="9">
        <v>2</v>
      </c>
      <c r="F17" s="9" t="s">
        <v>37</v>
      </c>
      <c r="G17" s="9" t="s">
        <v>37</v>
      </c>
      <c r="H17" s="9">
        <v>49</v>
      </c>
      <c r="I17" s="9">
        <v>6</v>
      </c>
      <c r="J17" s="9">
        <v>42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40</v>
      </c>
      <c r="D18" s="9">
        <v>2</v>
      </c>
      <c r="E18" s="9">
        <v>1</v>
      </c>
      <c r="F18" s="9" t="s">
        <v>37</v>
      </c>
      <c r="G18" s="9">
        <v>1</v>
      </c>
      <c r="H18" s="9">
        <v>38</v>
      </c>
      <c r="I18" s="9">
        <v>5</v>
      </c>
      <c r="J18" s="9">
        <v>32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29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29</v>
      </c>
      <c r="I19" s="9">
        <v>2</v>
      </c>
      <c r="J19" s="9">
        <v>27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13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13</v>
      </c>
      <c r="I20" s="9" t="s">
        <v>37</v>
      </c>
      <c r="J20" s="9">
        <v>13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8</v>
      </c>
      <c r="D21" s="9">
        <v>1</v>
      </c>
      <c r="E21" s="9">
        <v>1</v>
      </c>
      <c r="F21" s="9" t="s">
        <v>37</v>
      </c>
      <c r="G21" s="9" t="s">
        <v>37</v>
      </c>
      <c r="H21" s="9">
        <v>7</v>
      </c>
      <c r="I21" s="9" t="s">
        <v>37</v>
      </c>
      <c r="J21" s="9">
        <v>7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266</v>
      </c>
      <c r="D22" s="3">
        <v>47</v>
      </c>
      <c r="E22" s="3">
        <v>37</v>
      </c>
      <c r="F22" s="3">
        <v>10</v>
      </c>
      <c r="G22" s="3" t="s">
        <v>37</v>
      </c>
      <c r="H22" s="3">
        <v>219</v>
      </c>
      <c r="I22" s="3">
        <v>33</v>
      </c>
      <c r="J22" s="3">
        <v>182</v>
      </c>
      <c r="K22" s="3">
        <v>4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13</v>
      </c>
      <c r="D24" s="9">
        <v>2</v>
      </c>
      <c r="E24" s="9" t="s">
        <v>37</v>
      </c>
      <c r="F24" s="9">
        <v>2</v>
      </c>
      <c r="G24" s="9" t="s">
        <v>37</v>
      </c>
      <c r="H24" s="9">
        <v>11</v>
      </c>
      <c r="I24" s="9" t="s">
        <v>37</v>
      </c>
      <c r="J24" s="9">
        <v>11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24</v>
      </c>
      <c r="D25" s="9">
        <v>6</v>
      </c>
      <c r="E25" s="9">
        <v>3</v>
      </c>
      <c r="F25" s="9">
        <v>3</v>
      </c>
      <c r="G25" s="9" t="s">
        <v>37</v>
      </c>
      <c r="H25" s="9">
        <v>18</v>
      </c>
      <c r="I25" s="9">
        <v>1</v>
      </c>
      <c r="J25" s="9">
        <v>16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21</v>
      </c>
      <c r="D26" s="9">
        <v>5</v>
      </c>
      <c r="E26" s="9">
        <v>4</v>
      </c>
      <c r="F26" s="9">
        <v>1</v>
      </c>
      <c r="G26" s="9" t="s">
        <v>37</v>
      </c>
      <c r="H26" s="9">
        <v>16</v>
      </c>
      <c r="I26" s="9">
        <v>2</v>
      </c>
      <c r="J26" s="9">
        <v>14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22</v>
      </c>
      <c r="D27" s="9">
        <v>7</v>
      </c>
      <c r="E27" s="9">
        <v>5</v>
      </c>
      <c r="F27" s="9">
        <v>2</v>
      </c>
      <c r="G27" s="9" t="s">
        <v>37</v>
      </c>
      <c r="H27" s="9">
        <v>15</v>
      </c>
      <c r="I27" s="9">
        <v>3</v>
      </c>
      <c r="J27" s="9">
        <v>12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32</v>
      </c>
      <c r="D28" s="9">
        <v>5</v>
      </c>
      <c r="E28" s="9">
        <v>5</v>
      </c>
      <c r="F28" s="9" t="s">
        <v>37</v>
      </c>
      <c r="G28" s="9" t="s">
        <v>37</v>
      </c>
      <c r="H28" s="9">
        <v>27</v>
      </c>
      <c r="I28" s="9">
        <v>6</v>
      </c>
      <c r="J28" s="9">
        <v>20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41</v>
      </c>
      <c r="D29" s="9">
        <v>9</v>
      </c>
      <c r="E29" s="9">
        <v>8</v>
      </c>
      <c r="F29" s="9">
        <v>1</v>
      </c>
      <c r="G29" s="9" t="s">
        <v>37</v>
      </c>
      <c r="H29" s="9">
        <v>32</v>
      </c>
      <c r="I29" s="9">
        <v>7</v>
      </c>
      <c r="J29" s="9">
        <v>25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27</v>
      </c>
      <c r="D30" s="9">
        <v>6</v>
      </c>
      <c r="E30" s="9">
        <v>6</v>
      </c>
      <c r="F30" s="9" t="s">
        <v>37</v>
      </c>
      <c r="G30" s="9" t="s">
        <v>37</v>
      </c>
      <c r="H30" s="9">
        <v>21</v>
      </c>
      <c r="I30" s="9">
        <v>3</v>
      </c>
      <c r="J30" s="9">
        <v>18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29</v>
      </c>
      <c r="D31" s="9">
        <v>5</v>
      </c>
      <c r="E31" s="9">
        <v>5</v>
      </c>
      <c r="F31" s="9" t="s">
        <v>37</v>
      </c>
      <c r="G31" s="9" t="s">
        <v>37</v>
      </c>
      <c r="H31" s="9">
        <v>24</v>
      </c>
      <c r="I31" s="9">
        <v>4</v>
      </c>
      <c r="J31" s="9">
        <v>20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22</v>
      </c>
      <c r="D32" s="9">
        <v>1</v>
      </c>
      <c r="E32" s="9" t="s">
        <v>37</v>
      </c>
      <c r="F32" s="9">
        <v>1</v>
      </c>
      <c r="G32" s="9" t="s">
        <v>37</v>
      </c>
      <c r="H32" s="9">
        <v>21</v>
      </c>
      <c r="I32" s="9">
        <v>3</v>
      </c>
      <c r="J32" s="9">
        <v>17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18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18</v>
      </c>
      <c r="I33" s="9">
        <v>3</v>
      </c>
      <c r="J33" s="9">
        <v>15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4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4</v>
      </c>
      <c r="I34" s="9">
        <v>1</v>
      </c>
      <c r="J34" s="9">
        <v>2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6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6</v>
      </c>
      <c r="I35" s="9" t="s">
        <v>37</v>
      </c>
      <c r="J35" s="9">
        <v>6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 t="s">
        <v>37</v>
      </c>
      <c r="J36" s="9">
        <v>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4</v>
      </c>
      <c r="D37" s="9">
        <v>1</v>
      </c>
      <c r="E37" s="9">
        <v>1</v>
      </c>
      <c r="F37" s="9" t="s">
        <v>37</v>
      </c>
      <c r="G37" s="9" t="s">
        <v>37</v>
      </c>
      <c r="H37" s="9">
        <v>3</v>
      </c>
      <c r="I37" s="9" t="s">
        <v>37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568</v>
      </c>
      <c r="D38" s="3">
        <v>74</v>
      </c>
      <c r="E38" s="3">
        <v>59</v>
      </c>
      <c r="F38" s="3">
        <v>13</v>
      </c>
      <c r="G38" s="3">
        <v>2</v>
      </c>
      <c r="H38" s="3">
        <v>494</v>
      </c>
      <c r="I38" s="3">
        <v>78</v>
      </c>
      <c r="J38" s="3">
        <v>408</v>
      </c>
      <c r="K38" s="3">
        <v>8</v>
      </c>
    </row>
    <row r="39" spans="1:16" ht="12" customHeight="1" x14ac:dyDescent="0.2">
      <c r="A39" s="29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26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26</v>
      </c>
      <c r="I40" s="9" t="s">
        <v>37</v>
      </c>
      <c r="J40" s="9">
        <v>26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61</v>
      </c>
      <c r="D41" s="9">
        <v>5</v>
      </c>
      <c r="E41" s="9">
        <v>1</v>
      </c>
      <c r="F41" s="9">
        <v>4</v>
      </c>
      <c r="G41" s="9" t="s">
        <v>37</v>
      </c>
      <c r="H41" s="9">
        <v>56</v>
      </c>
      <c r="I41" s="9">
        <v>2</v>
      </c>
      <c r="J41" s="9">
        <v>52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36</v>
      </c>
      <c r="D42" s="9">
        <v>4</v>
      </c>
      <c r="E42" s="9">
        <v>3</v>
      </c>
      <c r="F42" s="9">
        <v>1</v>
      </c>
      <c r="G42" s="9" t="s">
        <v>37</v>
      </c>
      <c r="H42" s="9">
        <v>32</v>
      </c>
      <c r="I42" s="9">
        <v>7</v>
      </c>
      <c r="J42" s="9">
        <v>25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68</v>
      </c>
      <c r="D43" s="9">
        <v>15</v>
      </c>
      <c r="E43" s="9">
        <v>14</v>
      </c>
      <c r="F43" s="9" t="s">
        <v>37</v>
      </c>
      <c r="G43" s="9">
        <v>1</v>
      </c>
      <c r="H43" s="9">
        <v>53</v>
      </c>
      <c r="I43" s="9">
        <v>11</v>
      </c>
      <c r="J43" s="9">
        <v>41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56</v>
      </c>
      <c r="D44" s="9">
        <v>6</v>
      </c>
      <c r="E44" s="9">
        <v>4</v>
      </c>
      <c r="F44" s="9">
        <v>2</v>
      </c>
      <c r="G44" s="9" t="s">
        <v>37</v>
      </c>
      <c r="H44" s="9">
        <v>50</v>
      </c>
      <c r="I44" s="9">
        <v>11</v>
      </c>
      <c r="J44" s="9">
        <v>38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71</v>
      </c>
      <c r="D45" s="9">
        <v>11</v>
      </c>
      <c r="E45" s="9">
        <v>10</v>
      </c>
      <c r="F45" s="9">
        <v>1</v>
      </c>
      <c r="G45" s="9" t="s">
        <v>37</v>
      </c>
      <c r="H45" s="9">
        <v>60</v>
      </c>
      <c r="I45" s="9">
        <v>11</v>
      </c>
      <c r="J45" s="9">
        <v>48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56</v>
      </c>
      <c r="D46" s="9">
        <v>12</v>
      </c>
      <c r="E46" s="9">
        <v>9</v>
      </c>
      <c r="F46" s="9">
        <v>3</v>
      </c>
      <c r="G46" s="9" t="s">
        <v>37</v>
      </c>
      <c r="H46" s="9">
        <v>44</v>
      </c>
      <c r="I46" s="9">
        <v>16</v>
      </c>
      <c r="J46" s="9">
        <v>27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44</v>
      </c>
      <c r="D47" s="9">
        <v>6</v>
      </c>
      <c r="E47" s="9">
        <v>6</v>
      </c>
      <c r="F47" s="9" t="s">
        <v>37</v>
      </c>
      <c r="G47" s="9" t="s">
        <v>37</v>
      </c>
      <c r="H47" s="9">
        <v>38</v>
      </c>
      <c r="I47" s="9">
        <v>4</v>
      </c>
      <c r="J47" s="9">
        <v>34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42</v>
      </c>
      <c r="D48" s="9">
        <v>11</v>
      </c>
      <c r="E48" s="9">
        <v>9</v>
      </c>
      <c r="F48" s="9">
        <v>2</v>
      </c>
      <c r="G48" s="9" t="s">
        <v>37</v>
      </c>
      <c r="H48" s="9">
        <v>31</v>
      </c>
      <c r="I48" s="9">
        <v>7</v>
      </c>
      <c r="J48" s="9">
        <v>23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33</v>
      </c>
      <c r="D49" s="9">
        <v>2</v>
      </c>
      <c r="E49" s="9">
        <v>2</v>
      </c>
      <c r="F49" s="9" t="s">
        <v>37</v>
      </c>
      <c r="G49" s="9" t="s">
        <v>37</v>
      </c>
      <c r="H49" s="9">
        <v>31</v>
      </c>
      <c r="I49" s="9">
        <v>3</v>
      </c>
      <c r="J49" s="9">
        <v>27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36</v>
      </c>
      <c r="D50" s="9">
        <v>2</v>
      </c>
      <c r="E50" s="9">
        <v>1</v>
      </c>
      <c r="F50" s="9" t="s">
        <v>37</v>
      </c>
      <c r="G50" s="9">
        <v>1</v>
      </c>
      <c r="H50" s="9">
        <v>34</v>
      </c>
      <c r="I50" s="9">
        <v>4</v>
      </c>
      <c r="J50" s="9">
        <v>30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23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23</v>
      </c>
      <c r="I51" s="9">
        <v>2</v>
      </c>
      <c r="J51" s="9">
        <v>21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10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10</v>
      </c>
      <c r="I52" s="9" t="s">
        <v>37</v>
      </c>
      <c r="J52" s="9">
        <v>10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4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4</v>
      </c>
      <c r="I53" s="5" t="s">
        <v>37</v>
      </c>
      <c r="J53" s="5">
        <v>4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51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2936</v>
      </c>
      <c r="D6" s="3">
        <v>467</v>
      </c>
      <c r="E6" s="3">
        <v>330</v>
      </c>
      <c r="F6" s="3">
        <v>120</v>
      </c>
      <c r="G6" s="3">
        <v>17</v>
      </c>
      <c r="H6" s="3">
        <v>2469</v>
      </c>
      <c r="I6" s="3">
        <v>1237</v>
      </c>
      <c r="J6" s="3">
        <v>1170</v>
      </c>
      <c r="K6" s="3">
        <v>62</v>
      </c>
    </row>
    <row r="7" spans="1:31" ht="12" customHeight="1" x14ac:dyDescent="0.2">
      <c r="A7" s="29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47</v>
      </c>
      <c r="D8" s="9">
        <v>3</v>
      </c>
      <c r="E8" s="9">
        <v>2</v>
      </c>
      <c r="F8" s="9">
        <v>1</v>
      </c>
      <c r="G8" s="9" t="s">
        <v>37</v>
      </c>
      <c r="H8" s="9">
        <v>44</v>
      </c>
      <c r="I8" s="9">
        <v>2</v>
      </c>
      <c r="J8" s="9">
        <v>42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134</v>
      </c>
      <c r="D9" s="9">
        <v>29</v>
      </c>
      <c r="E9" s="9">
        <v>13</v>
      </c>
      <c r="F9" s="9">
        <v>13</v>
      </c>
      <c r="G9" s="9">
        <v>3</v>
      </c>
      <c r="H9" s="9">
        <v>105</v>
      </c>
      <c r="I9" s="9">
        <v>15</v>
      </c>
      <c r="J9" s="9">
        <v>87</v>
      </c>
      <c r="K9" s="9">
        <v>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226</v>
      </c>
      <c r="D10" s="9">
        <v>34</v>
      </c>
      <c r="E10" s="9">
        <v>16</v>
      </c>
      <c r="F10" s="9">
        <v>17</v>
      </c>
      <c r="G10" s="9">
        <v>1</v>
      </c>
      <c r="H10" s="9">
        <v>192</v>
      </c>
      <c r="I10" s="9">
        <v>59</v>
      </c>
      <c r="J10" s="9">
        <v>124</v>
      </c>
      <c r="K10" s="9">
        <v>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316</v>
      </c>
      <c r="D11" s="9">
        <v>45</v>
      </c>
      <c r="E11" s="9">
        <v>30</v>
      </c>
      <c r="F11" s="9">
        <v>12</v>
      </c>
      <c r="G11" s="9">
        <v>3</v>
      </c>
      <c r="H11" s="9">
        <v>271</v>
      </c>
      <c r="I11" s="9">
        <v>119</v>
      </c>
      <c r="J11" s="9">
        <v>146</v>
      </c>
      <c r="K11" s="9">
        <v>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362</v>
      </c>
      <c r="D12" s="9">
        <v>63</v>
      </c>
      <c r="E12" s="9">
        <v>42</v>
      </c>
      <c r="F12" s="9">
        <v>19</v>
      </c>
      <c r="G12" s="9">
        <v>2</v>
      </c>
      <c r="H12" s="9">
        <v>299</v>
      </c>
      <c r="I12" s="9">
        <v>164</v>
      </c>
      <c r="J12" s="9">
        <v>129</v>
      </c>
      <c r="K12" s="9">
        <v>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425</v>
      </c>
      <c r="D13" s="9">
        <v>73</v>
      </c>
      <c r="E13" s="9">
        <v>58</v>
      </c>
      <c r="F13" s="9">
        <v>13</v>
      </c>
      <c r="G13" s="9">
        <v>2</v>
      </c>
      <c r="H13" s="9">
        <v>352</v>
      </c>
      <c r="I13" s="9">
        <v>194</v>
      </c>
      <c r="J13" s="9">
        <v>155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413</v>
      </c>
      <c r="D14" s="9">
        <v>73</v>
      </c>
      <c r="E14" s="9">
        <v>55</v>
      </c>
      <c r="F14" s="9">
        <v>14</v>
      </c>
      <c r="G14" s="9">
        <v>4</v>
      </c>
      <c r="H14" s="9">
        <v>340</v>
      </c>
      <c r="I14" s="9">
        <v>213</v>
      </c>
      <c r="J14" s="9">
        <v>120</v>
      </c>
      <c r="K14" s="9">
        <v>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349</v>
      </c>
      <c r="D15" s="9">
        <v>60</v>
      </c>
      <c r="E15" s="9">
        <v>51</v>
      </c>
      <c r="F15" s="9">
        <v>9</v>
      </c>
      <c r="G15" s="9" t="s">
        <v>37</v>
      </c>
      <c r="H15" s="9">
        <v>289</v>
      </c>
      <c r="I15" s="9">
        <v>184</v>
      </c>
      <c r="J15" s="9">
        <v>95</v>
      </c>
      <c r="K15" s="9">
        <v>10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259</v>
      </c>
      <c r="D16" s="9">
        <v>40</v>
      </c>
      <c r="E16" s="9">
        <v>31</v>
      </c>
      <c r="F16" s="9">
        <v>9</v>
      </c>
      <c r="G16" s="9" t="s">
        <v>37</v>
      </c>
      <c r="H16" s="9">
        <v>219</v>
      </c>
      <c r="I16" s="9">
        <v>140</v>
      </c>
      <c r="J16" s="9">
        <v>73</v>
      </c>
      <c r="K16" s="9">
        <v>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203</v>
      </c>
      <c r="D17" s="9">
        <v>24</v>
      </c>
      <c r="E17" s="9">
        <v>20</v>
      </c>
      <c r="F17" s="9">
        <v>3</v>
      </c>
      <c r="G17" s="9">
        <v>1</v>
      </c>
      <c r="H17" s="9">
        <v>179</v>
      </c>
      <c r="I17" s="9">
        <v>87</v>
      </c>
      <c r="J17" s="9">
        <v>88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121</v>
      </c>
      <c r="D18" s="9">
        <v>18</v>
      </c>
      <c r="E18" s="9">
        <v>10</v>
      </c>
      <c r="F18" s="9">
        <v>8</v>
      </c>
      <c r="G18" s="9" t="s">
        <v>37</v>
      </c>
      <c r="H18" s="9">
        <v>103</v>
      </c>
      <c r="I18" s="9">
        <v>35</v>
      </c>
      <c r="J18" s="9">
        <v>65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56</v>
      </c>
      <c r="D19" s="9">
        <v>4</v>
      </c>
      <c r="E19" s="9">
        <v>2</v>
      </c>
      <c r="F19" s="9">
        <v>2</v>
      </c>
      <c r="G19" s="9" t="s">
        <v>37</v>
      </c>
      <c r="H19" s="9">
        <v>52</v>
      </c>
      <c r="I19" s="9">
        <v>20</v>
      </c>
      <c r="J19" s="9">
        <v>29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15</v>
      </c>
      <c r="D20" s="9">
        <v>1</v>
      </c>
      <c r="E20" s="9" t="s">
        <v>37</v>
      </c>
      <c r="F20" s="9" t="s">
        <v>37</v>
      </c>
      <c r="G20" s="9">
        <v>1</v>
      </c>
      <c r="H20" s="9">
        <v>14</v>
      </c>
      <c r="I20" s="9">
        <v>3</v>
      </c>
      <c r="J20" s="9">
        <v>9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8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8</v>
      </c>
      <c r="I21" s="9">
        <v>2</v>
      </c>
      <c r="J21" s="9">
        <v>6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1054</v>
      </c>
      <c r="D22" s="3">
        <v>165</v>
      </c>
      <c r="E22" s="3">
        <v>123</v>
      </c>
      <c r="F22" s="3">
        <v>36</v>
      </c>
      <c r="G22" s="3">
        <v>6</v>
      </c>
      <c r="H22" s="3">
        <v>889</v>
      </c>
      <c r="I22" s="3">
        <v>452</v>
      </c>
      <c r="J22" s="3">
        <v>415</v>
      </c>
      <c r="K22" s="3">
        <v>22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21</v>
      </c>
      <c r="D24" s="9">
        <v>3</v>
      </c>
      <c r="E24" s="9">
        <v>2</v>
      </c>
      <c r="F24" s="9">
        <v>1</v>
      </c>
      <c r="G24" s="9" t="s">
        <v>37</v>
      </c>
      <c r="H24" s="9">
        <v>18</v>
      </c>
      <c r="I24" s="9">
        <v>2</v>
      </c>
      <c r="J24" s="9">
        <v>16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45</v>
      </c>
      <c r="D25" s="9">
        <v>4</v>
      </c>
      <c r="E25" s="9">
        <v>3</v>
      </c>
      <c r="F25" s="9" t="s">
        <v>37</v>
      </c>
      <c r="G25" s="9">
        <v>1</v>
      </c>
      <c r="H25" s="9">
        <v>41</v>
      </c>
      <c r="I25" s="9">
        <v>7</v>
      </c>
      <c r="J25" s="9">
        <v>33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79</v>
      </c>
      <c r="D26" s="9">
        <v>10</v>
      </c>
      <c r="E26" s="9">
        <v>5</v>
      </c>
      <c r="F26" s="9">
        <v>5</v>
      </c>
      <c r="G26" s="9" t="s">
        <v>37</v>
      </c>
      <c r="H26" s="9">
        <v>69</v>
      </c>
      <c r="I26" s="9">
        <v>21</v>
      </c>
      <c r="J26" s="9">
        <v>46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131</v>
      </c>
      <c r="D27" s="9">
        <v>17</v>
      </c>
      <c r="E27" s="9">
        <v>14</v>
      </c>
      <c r="F27" s="9">
        <v>2</v>
      </c>
      <c r="G27" s="9">
        <v>1</v>
      </c>
      <c r="H27" s="9">
        <v>114</v>
      </c>
      <c r="I27" s="9">
        <v>54</v>
      </c>
      <c r="J27" s="9">
        <v>57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151</v>
      </c>
      <c r="D28" s="9">
        <v>26</v>
      </c>
      <c r="E28" s="9">
        <v>18</v>
      </c>
      <c r="F28" s="9">
        <v>7</v>
      </c>
      <c r="G28" s="9">
        <v>1</v>
      </c>
      <c r="H28" s="9">
        <v>125</v>
      </c>
      <c r="I28" s="9">
        <v>69</v>
      </c>
      <c r="J28" s="9">
        <v>52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167</v>
      </c>
      <c r="D29" s="9">
        <v>28</v>
      </c>
      <c r="E29" s="9">
        <v>23</v>
      </c>
      <c r="F29" s="9">
        <v>5</v>
      </c>
      <c r="G29" s="9" t="s">
        <v>37</v>
      </c>
      <c r="H29" s="9">
        <v>139</v>
      </c>
      <c r="I29" s="9">
        <v>83</v>
      </c>
      <c r="J29" s="9">
        <v>54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139</v>
      </c>
      <c r="D30" s="9">
        <v>27</v>
      </c>
      <c r="E30" s="9">
        <v>20</v>
      </c>
      <c r="F30" s="9">
        <v>5</v>
      </c>
      <c r="G30" s="9">
        <v>2</v>
      </c>
      <c r="H30" s="9">
        <v>112</v>
      </c>
      <c r="I30" s="9">
        <v>73</v>
      </c>
      <c r="J30" s="9">
        <v>37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127</v>
      </c>
      <c r="D31" s="9">
        <v>21</v>
      </c>
      <c r="E31" s="9">
        <v>19</v>
      </c>
      <c r="F31" s="9">
        <v>2</v>
      </c>
      <c r="G31" s="9" t="s">
        <v>37</v>
      </c>
      <c r="H31" s="9">
        <v>106</v>
      </c>
      <c r="I31" s="9">
        <v>72</v>
      </c>
      <c r="J31" s="9">
        <v>30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81</v>
      </c>
      <c r="D32" s="9">
        <v>19</v>
      </c>
      <c r="E32" s="9">
        <v>13</v>
      </c>
      <c r="F32" s="9">
        <v>6</v>
      </c>
      <c r="G32" s="9" t="s">
        <v>37</v>
      </c>
      <c r="H32" s="9">
        <v>62</v>
      </c>
      <c r="I32" s="9">
        <v>37</v>
      </c>
      <c r="J32" s="9">
        <v>24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54</v>
      </c>
      <c r="D33" s="9">
        <v>5</v>
      </c>
      <c r="E33" s="9">
        <v>4</v>
      </c>
      <c r="F33" s="9" t="s">
        <v>37</v>
      </c>
      <c r="G33" s="9">
        <v>1</v>
      </c>
      <c r="H33" s="9">
        <v>49</v>
      </c>
      <c r="I33" s="9">
        <v>19</v>
      </c>
      <c r="J33" s="9">
        <v>29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33</v>
      </c>
      <c r="D34" s="9">
        <v>4</v>
      </c>
      <c r="E34" s="9">
        <v>2</v>
      </c>
      <c r="F34" s="9">
        <v>2</v>
      </c>
      <c r="G34" s="9" t="s">
        <v>37</v>
      </c>
      <c r="H34" s="9">
        <v>29</v>
      </c>
      <c r="I34" s="9">
        <v>8</v>
      </c>
      <c r="J34" s="9">
        <v>20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18</v>
      </c>
      <c r="D35" s="9">
        <v>1</v>
      </c>
      <c r="E35" s="9" t="s">
        <v>37</v>
      </c>
      <c r="F35" s="9">
        <v>1</v>
      </c>
      <c r="G35" s="9" t="s">
        <v>37</v>
      </c>
      <c r="H35" s="9">
        <v>17</v>
      </c>
      <c r="I35" s="9">
        <v>6</v>
      </c>
      <c r="J35" s="9">
        <v>11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5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5</v>
      </c>
      <c r="I36" s="9">
        <v>1</v>
      </c>
      <c r="J36" s="9">
        <v>3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3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3</v>
      </c>
      <c r="I37" s="9" t="s">
        <v>37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1882</v>
      </c>
      <c r="D38" s="3">
        <v>302</v>
      </c>
      <c r="E38" s="3">
        <v>207</v>
      </c>
      <c r="F38" s="3">
        <v>84</v>
      </c>
      <c r="G38" s="3">
        <v>11</v>
      </c>
      <c r="H38" s="3">
        <v>1580</v>
      </c>
      <c r="I38" s="3">
        <v>785</v>
      </c>
      <c r="J38" s="3">
        <v>755</v>
      </c>
      <c r="K38" s="3">
        <v>40</v>
      </c>
    </row>
    <row r="39" spans="1:16" ht="12" customHeight="1" x14ac:dyDescent="0.2">
      <c r="A39" s="29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26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26</v>
      </c>
      <c r="I40" s="9" t="s">
        <v>37</v>
      </c>
      <c r="J40" s="9">
        <v>26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89</v>
      </c>
      <c r="D41" s="9">
        <v>25</v>
      </c>
      <c r="E41" s="9">
        <v>10</v>
      </c>
      <c r="F41" s="9">
        <v>13</v>
      </c>
      <c r="G41" s="9">
        <v>2</v>
      </c>
      <c r="H41" s="9">
        <v>64</v>
      </c>
      <c r="I41" s="9">
        <v>8</v>
      </c>
      <c r="J41" s="9">
        <v>54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147</v>
      </c>
      <c r="D42" s="9">
        <v>24</v>
      </c>
      <c r="E42" s="9">
        <v>11</v>
      </c>
      <c r="F42" s="9">
        <v>12</v>
      </c>
      <c r="G42" s="9">
        <v>1</v>
      </c>
      <c r="H42" s="9">
        <v>123</v>
      </c>
      <c r="I42" s="9">
        <v>38</v>
      </c>
      <c r="J42" s="9">
        <v>78</v>
      </c>
      <c r="K42" s="9">
        <v>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185</v>
      </c>
      <c r="D43" s="9">
        <v>28</v>
      </c>
      <c r="E43" s="9">
        <v>16</v>
      </c>
      <c r="F43" s="9">
        <v>10</v>
      </c>
      <c r="G43" s="9">
        <v>2</v>
      </c>
      <c r="H43" s="9">
        <v>157</v>
      </c>
      <c r="I43" s="9">
        <v>65</v>
      </c>
      <c r="J43" s="9">
        <v>89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211</v>
      </c>
      <c r="D44" s="9">
        <v>37</v>
      </c>
      <c r="E44" s="9">
        <v>24</v>
      </c>
      <c r="F44" s="9">
        <v>12</v>
      </c>
      <c r="G44" s="9">
        <v>1</v>
      </c>
      <c r="H44" s="9">
        <v>174</v>
      </c>
      <c r="I44" s="9">
        <v>95</v>
      </c>
      <c r="J44" s="9">
        <v>77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258</v>
      </c>
      <c r="D45" s="9">
        <v>45</v>
      </c>
      <c r="E45" s="9">
        <v>35</v>
      </c>
      <c r="F45" s="9">
        <v>8</v>
      </c>
      <c r="G45" s="9">
        <v>2</v>
      </c>
      <c r="H45" s="9">
        <v>213</v>
      </c>
      <c r="I45" s="9">
        <v>111</v>
      </c>
      <c r="J45" s="9">
        <v>101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274</v>
      </c>
      <c r="D46" s="9">
        <v>46</v>
      </c>
      <c r="E46" s="9">
        <v>35</v>
      </c>
      <c r="F46" s="9">
        <v>9</v>
      </c>
      <c r="G46" s="9">
        <v>2</v>
      </c>
      <c r="H46" s="9">
        <v>228</v>
      </c>
      <c r="I46" s="9">
        <v>140</v>
      </c>
      <c r="J46" s="9">
        <v>83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222</v>
      </c>
      <c r="D47" s="9">
        <v>39</v>
      </c>
      <c r="E47" s="9">
        <v>32</v>
      </c>
      <c r="F47" s="9">
        <v>7</v>
      </c>
      <c r="G47" s="9" t="s">
        <v>37</v>
      </c>
      <c r="H47" s="9">
        <v>183</v>
      </c>
      <c r="I47" s="9">
        <v>112</v>
      </c>
      <c r="J47" s="9">
        <v>65</v>
      </c>
      <c r="K47" s="9">
        <v>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178</v>
      </c>
      <c r="D48" s="9">
        <v>21</v>
      </c>
      <c r="E48" s="9">
        <v>18</v>
      </c>
      <c r="F48" s="9">
        <v>3</v>
      </c>
      <c r="G48" s="9" t="s">
        <v>37</v>
      </c>
      <c r="H48" s="9">
        <v>157</v>
      </c>
      <c r="I48" s="9">
        <v>103</v>
      </c>
      <c r="J48" s="9">
        <v>49</v>
      </c>
      <c r="K48" s="9">
        <v>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149</v>
      </c>
      <c r="D49" s="9">
        <v>19</v>
      </c>
      <c r="E49" s="9">
        <v>16</v>
      </c>
      <c r="F49" s="9">
        <v>3</v>
      </c>
      <c r="G49" s="9" t="s">
        <v>37</v>
      </c>
      <c r="H49" s="9">
        <v>130</v>
      </c>
      <c r="I49" s="9">
        <v>68</v>
      </c>
      <c r="J49" s="9">
        <v>59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88</v>
      </c>
      <c r="D50" s="9">
        <v>14</v>
      </c>
      <c r="E50" s="9">
        <v>8</v>
      </c>
      <c r="F50" s="9">
        <v>6</v>
      </c>
      <c r="G50" s="9" t="s">
        <v>37</v>
      </c>
      <c r="H50" s="9">
        <v>74</v>
      </c>
      <c r="I50" s="9">
        <v>27</v>
      </c>
      <c r="J50" s="9">
        <v>45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38</v>
      </c>
      <c r="D51" s="9">
        <v>3</v>
      </c>
      <c r="E51" s="9">
        <v>2</v>
      </c>
      <c r="F51" s="9">
        <v>1</v>
      </c>
      <c r="G51" s="9" t="s">
        <v>37</v>
      </c>
      <c r="H51" s="9">
        <v>35</v>
      </c>
      <c r="I51" s="9">
        <v>14</v>
      </c>
      <c r="J51" s="9">
        <v>18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10</v>
      </c>
      <c r="D52" s="9">
        <v>1</v>
      </c>
      <c r="E52" s="9" t="s">
        <v>37</v>
      </c>
      <c r="F52" s="9" t="s">
        <v>37</v>
      </c>
      <c r="G52" s="9">
        <v>1</v>
      </c>
      <c r="H52" s="9">
        <v>9</v>
      </c>
      <c r="I52" s="9">
        <v>2</v>
      </c>
      <c r="J52" s="9">
        <v>6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5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5</v>
      </c>
      <c r="I53" s="5">
        <v>2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52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1113</v>
      </c>
      <c r="D6" s="3">
        <v>113</v>
      </c>
      <c r="E6" s="3">
        <v>72</v>
      </c>
      <c r="F6" s="3">
        <v>39</v>
      </c>
      <c r="G6" s="3">
        <v>2</v>
      </c>
      <c r="H6" s="3">
        <v>1000</v>
      </c>
      <c r="I6" s="3">
        <v>181</v>
      </c>
      <c r="J6" s="3">
        <v>810</v>
      </c>
      <c r="K6" s="3">
        <v>9</v>
      </c>
    </row>
    <row r="7" spans="1:31" ht="12" customHeight="1" x14ac:dyDescent="0.2">
      <c r="A7" s="29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42</v>
      </c>
      <c r="D8" s="9">
        <v>1</v>
      </c>
      <c r="E8" s="9">
        <v>1</v>
      </c>
      <c r="F8" s="9" t="s">
        <v>37</v>
      </c>
      <c r="G8" s="9" t="s">
        <v>37</v>
      </c>
      <c r="H8" s="9">
        <v>41</v>
      </c>
      <c r="I8" s="9" t="s">
        <v>37</v>
      </c>
      <c r="J8" s="9">
        <v>39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85</v>
      </c>
      <c r="D9" s="9">
        <v>9</v>
      </c>
      <c r="E9" s="9">
        <v>5</v>
      </c>
      <c r="F9" s="9">
        <v>4</v>
      </c>
      <c r="G9" s="9" t="s">
        <v>37</v>
      </c>
      <c r="H9" s="9">
        <v>76</v>
      </c>
      <c r="I9" s="9">
        <v>6</v>
      </c>
      <c r="J9" s="9">
        <v>70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105</v>
      </c>
      <c r="D10" s="9">
        <v>18</v>
      </c>
      <c r="E10" s="9">
        <v>10</v>
      </c>
      <c r="F10" s="9">
        <v>8</v>
      </c>
      <c r="G10" s="9" t="s">
        <v>37</v>
      </c>
      <c r="H10" s="9">
        <v>87</v>
      </c>
      <c r="I10" s="9">
        <v>18</v>
      </c>
      <c r="J10" s="9">
        <v>69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128</v>
      </c>
      <c r="D11" s="9">
        <v>20</v>
      </c>
      <c r="E11" s="9">
        <v>15</v>
      </c>
      <c r="F11" s="9">
        <v>5</v>
      </c>
      <c r="G11" s="9" t="s">
        <v>37</v>
      </c>
      <c r="H11" s="9">
        <v>108</v>
      </c>
      <c r="I11" s="9">
        <v>35</v>
      </c>
      <c r="J11" s="9">
        <v>72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96</v>
      </c>
      <c r="D12" s="9">
        <v>11</v>
      </c>
      <c r="E12" s="9">
        <v>8</v>
      </c>
      <c r="F12" s="9">
        <v>2</v>
      </c>
      <c r="G12" s="9">
        <v>1</v>
      </c>
      <c r="H12" s="9">
        <v>85</v>
      </c>
      <c r="I12" s="9">
        <v>16</v>
      </c>
      <c r="J12" s="9">
        <v>69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125</v>
      </c>
      <c r="D13" s="9">
        <v>16</v>
      </c>
      <c r="E13" s="9">
        <v>12</v>
      </c>
      <c r="F13" s="9">
        <v>4</v>
      </c>
      <c r="G13" s="9" t="s">
        <v>37</v>
      </c>
      <c r="H13" s="9">
        <v>109</v>
      </c>
      <c r="I13" s="9">
        <v>21</v>
      </c>
      <c r="J13" s="9">
        <v>87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135</v>
      </c>
      <c r="D14" s="9">
        <v>14</v>
      </c>
      <c r="E14" s="9">
        <v>8</v>
      </c>
      <c r="F14" s="9">
        <v>6</v>
      </c>
      <c r="G14" s="9" t="s">
        <v>37</v>
      </c>
      <c r="H14" s="9">
        <v>121</v>
      </c>
      <c r="I14" s="9">
        <v>21</v>
      </c>
      <c r="J14" s="9">
        <v>99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117</v>
      </c>
      <c r="D15" s="9">
        <v>8</v>
      </c>
      <c r="E15" s="9">
        <v>6</v>
      </c>
      <c r="F15" s="9">
        <v>2</v>
      </c>
      <c r="G15" s="9" t="s">
        <v>37</v>
      </c>
      <c r="H15" s="9">
        <v>109</v>
      </c>
      <c r="I15" s="9">
        <v>26</v>
      </c>
      <c r="J15" s="9">
        <v>81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104</v>
      </c>
      <c r="D16" s="9">
        <v>8</v>
      </c>
      <c r="E16" s="9">
        <v>5</v>
      </c>
      <c r="F16" s="9">
        <v>3</v>
      </c>
      <c r="G16" s="9" t="s">
        <v>37</v>
      </c>
      <c r="H16" s="9">
        <v>96</v>
      </c>
      <c r="I16" s="9">
        <v>23</v>
      </c>
      <c r="J16" s="9">
        <v>73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66</v>
      </c>
      <c r="D17" s="9">
        <v>4</v>
      </c>
      <c r="E17" s="9">
        <v>1</v>
      </c>
      <c r="F17" s="9">
        <v>3</v>
      </c>
      <c r="G17" s="9" t="s">
        <v>37</v>
      </c>
      <c r="H17" s="9">
        <v>62</v>
      </c>
      <c r="I17" s="9">
        <v>7</v>
      </c>
      <c r="J17" s="9">
        <v>54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50</v>
      </c>
      <c r="D18" s="9">
        <v>3</v>
      </c>
      <c r="E18" s="9">
        <v>1</v>
      </c>
      <c r="F18" s="9">
        <v>2</v>
      </c>
      <c r="G18" s="9" t="s">
        <v>37</v>
      </c>
      <c r="H18" s="9">
        <v>47</v>
      </c>
      <c r="I18" s="9">
        <v>4</v>
      </c>
      <c r="J18" s="9">
        <v>42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37</v>
      </c>
      <c r="D19" s="9">
        <v>1</v>
      </c>
      <c r="E19" s="9" t="s">
        <v>37</v>
      </c>
      <c r="F19" s="9" t="s">
        <v>37</v>
      </c>
      <c r="G19" s="9">
        <v>1</v>
      </c>
      <c r="H19" s="9">
        <v>36</v>
      </c>
      <c r="I19" s="9">
        <v>4</v>
      </c>
      <c r="J19" s="9">
        <v>32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18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18</v>
      </c>
      <c r="I20" s="9" t="s">
        <v>37</v>
      </c>
      <c r="J20" s="9">
        <v>18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5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5</v>
      </c>
      <c r="I21" s="9" t="s">
        <v>37</v>
      </c>
      <c r="J21" s="9">
        <v>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376</v>
      </c>
      <c r="D22" s="3">
        <v>38</v>
      </c>
      <c r="E22" s="3">
        <v>30</v>
      </c>
      <c r="F22" s="3">
        <v>7</v>
      </c>
      <c r="G22" s="3">
        <v>1</v>
      </c>
      <c r="H22" s="3">
        <v>338</v>
      </c>
      <c r="I22" s="3">
        <v>74</v>
      </c>
      <c r="J22" s="3">
        <v>260</v>
      </c>
      <c r="K22" s="3">
        <v>4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14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14</v>
      </c>
      <c r="I24" s="9" t="s">
        <v>37</v>
      </c>
      <c r="J24" s="9">
        <v>13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24</v>
      </c>
      <c r="D25" s="9">
        <v>1</v>
      </c>
      <c r="E25" s="9">
        <v>1</v>
      </c>
      <c r="F25" s="9" t="s">
        <v>37</v>
      </c>
      <c r="G25" s="9" t="s">
        <v>37</v>
      </c>
      <c r="H25" s="9">
        <v>23</v>
      </c>
      <c r="I25" s="9">
        <v>2</v>
      </c>
      <c r="J25" s="9">
        <v>21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35</v>
      </c>
      <c r="D26" s="9">
        <v>5</v>
      </c>
      <c r="E26" s="9">
        <v>4</v>
      </c>
      <c r="F26" s="9">
        <v>1</v>
      </c>
      <c r="G26" s="9" t="s">
        <v>37</v>
      </c>
      <c r="H26" s="9">
        <v>30</v>
      </c>
      <c r="I26" s="9">
        <v>8</v>
      </c>
      <c r="J26" s="9">
        <v>22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52</v>
      </c>
      <c r="D27" s="9">
        <v>10</v>
      </c>
      <c r="E27" s="9">
        <v>8</v>
      </c>
      <c r="F27" s="9">
        <v>2</v>
      </c>
      <c r="G27" s="9" t="s">
        <v>37</v>
      </c>
      <c r="H27" s="9">
        <v>42</v>
      </c>
      <c r="I27" s="9">
        <v>16</v>
      </c>
      <c r="J27" s="9">
        <v>26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28</v>
      </c>
      <c r="D28" s="9">
        <v>3</v>
      </c>
      <c r="E28" s="9">
        <v>3</v>
      </c>
      <c r="F28" s="9" t="s">
        <v>37</v>
      </c>
      <c r="G28" s="9" t="s">
        <v>37</v>
      </c>
      <c r="H28" s="9">
        <v>25</v>
      </c>
      <c r="I28" s="9">
        <v>6</v>
      </c>
      <c r="J28" s="9">
        <v>19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45</v>
      </c>
      <c r="D29" s="9">
        <v>8</v>
      </c>
      <c r="E29" s="9">
        <v>6</v>
      </c>
      <c r="F29" s="9">
        <v>2</v>
      </c>
      <c r="G29" s="9" t="s">
        <v>37</v>
      </c>
      <c r="H29" s="9">
        <v>37</v>
      </c>
      <c r="I29" s="9">
        <v>8</v>
      </c>
      <c r="J29" s="9">
        <v>28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38</v>
      </c>
      <c r="D30" s="9">
        <v>4</v>
      </c>
      <c r="E30" s="9">
        <v>4</v>
      </c>
      <c r="F30" s="9" t="s">
        <v>37</v>
      </c>
      <c r="G30" s="9" t="s">
        <v>37</v>
      </c>
      <c r="H30" s="9">
        <v>34</v>
      </c>
      <c r="I30" s="9">
        <v>11</v>
      </c>
      <c r="J30" s="9">
        <v>23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43</v>
      </c>
      <c r="D31" s="9">
        <v>3</v>
      </c>
      <c r="E31" s="9">
        <v>3</v>
      </c>
      <c r="F31" s="9" t="s">
        <v>37</v>
      </c>
      <c r="G31" s="9" t="s">
        <v>37</v>
      </c>
      <c r="H31" s="9">
        <v>40</v>
      </c>
      <c r="I31" s="9">
        <v>10</v>
      </c>
      <c r="J31" s="9">
        <v>30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39</v>
      </c>
      <c r="D32" s="9">
        <v>1</v>
      </c>
      <c r="E32" s="9">
        <v>1</v>
      </c>
      <c r="F32" s="9" t="s">
        <v>37</v>
      </c>
      <c r="G32" s="9" t="s">
        <v>37</v>
      </c>
      <c r="H32" s="9">
        <v>38</v>
      </c>
      <c r="I32" s="9">
        <v>10</v>
      </c>
      <c r="J32" s="9">
        <v>28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23</v>
      </c>
      <c r="D33" s="9">
        <v>1</v>
      </c>
      <c r="E33" s="9" t="s">
        <v>37</v>
      </c>
      <c r="F33" s="9">
        <v>1</v>
      </c>
      <c r="G33" s="9" t="s">
        <v>37</v>
      </c>
      <c r="H33" s="9">
        <v>22</v>
      </c>
      <c r="I33" s="9">
        <v>1</v>
      </c>
      <c r="J33" s="9">
        <v>20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15</v>
      </c>
      <c r="D34" s="9">
        <v>1</v>
      </c>
      <c r="E34" s="9" t="s">
        <v>37</v>
      </c>
      <c r="F34" s="9">
        <v>1</v>
      </c>
      <c r="G34" s="9" t="s">
        <v>37</v>
      </c>
      <c r="H34" s="9">
        <v>14</v>
      </c>
      <c r="I34" s="9" t="s">
        <v>37</v>
      </c>
      <c r="J34" s="9">
        <v>13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13</v>
      </c>
      <c r="D35" s="9">
        <v>1</v>
      </c>
      <c r="E35" s="9" t="s">
        <v>37</v>
      </c>
      <c r="F35" s="9" t="s">
        <v>37</v>
      </c>
      <c r="G35" s="9">
        <v>1</v>
      </c>
      <c r="H35" s="9">
        <v>12</v>
      </c>
      <c r="I35" s="9">
        <v>2</v>
      </c>
      <c r="J35" s="9">
        <v>10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5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5</v>
      </c>
      <c r="I36" s="9" t="s">
        <v>37</v>
      </c>
      <c r="J36" s="9">
        <v>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737</v>
      </c>
      <c r="D38" s="3">
        <v>75</v>
      </c>
      <c r="E38" s="3">
        <v>42</v>
      </c>
      <c r="F38" s="3">
        <v>32</v>
      </c>
      <c r="G38" s="3">
        <v>1</v>
      </c>
      <c r="H38" s="3">
        <v>662</v>
      </c>
      <c r="I38" s="3">
        <v>107</v>
      </c>
      <c r="J38" s="3">
        <v>550</v>
      </c>
      <c r="K38" s="3">
        <v>5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28</v>
      </c>
      <c r="D40" s="9">
        <v>1</v>
      </c>
      <c r="E40" s="9">
        <v>1</v>
      </c>
      <c r="F40" s="9" t="s">
        <v>37</v>
      </c>
      <c r="G40" s="9" t="s">
        <v>37</v>
      </c>
      <c r="H40" s="9">
        <v>27</v>
      </c>
      <c r="I40" s="9" t="s">
        <v>37</v>
      </c>
      <c r="J40" s="9">
        <v>26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61</v>
      </c>
      <c r="D41" s="9">
        <v>8</v>
      </c>
      <c r="E41" s="9">
        <v>4</v>
      </c>
      <c r="F41" s="9">
        <v>4</v>
      </c>
      <c r="G41" s="9" t="s">
        <v>37</v>
      </c>
      <c r="H41" s="9">
        <v>53</v>
      </c>
      <c r="I41" s="9">
        <v>4</v>
      </c>
      <c r="J41" s="9">
        <v>49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70</v>
      </c>
      <c r="D42" s="9">
        <v>13</v>
      </c>
      <c r="E42" s="9">
        <v>6</v>
      </c>
      <c r="F42" s="9">
        <v>7</v>
      </c>
      <c r="G42" s="9" t="s">
        <v>37</v>
      </c>
      <c r="H42" s="9">
        <v>57</v>
      </c>
      <c r="I42" s="9">
        <v>10</v>
      </c>
      <c r="J42" s="9">
        <v>47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76</v>
      </c>
      <c r="D43" s="9">
        <v>10</v>
      </c>
      <c r="E43" s="9">
        <v>7</v>
      </c>
      <c r="F43" s="9">
        <v>3</v>
      </c>
      <c r="G43" s="9" t="s">
        <v>37</v>
      </c>
      <c r="H43" s="9">
        <v>66</v>
      </c>
      <c r="I43" s="9">
        <v>19</v>
      </c>
      <c r="J43" s="9">
        <v>46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68</v>
      </c>
      <c r="D44" s="9">
        <v>8</v>
      </c>
      <c r="E44" s="9">
        <v>5</v>
      </c>
      <c r="F44" s="9">
        <v>2</v>
      </c>
      <c r="G44" s="9">
        <v>1</v>
      </c>
      <c r="H44" s="9">
        <v>60</v>
      </c>
      <c r="I44" s="9">
        <v>10</v>
      </c>
      <c r="J44" s="9">
        <v>50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80</v>
      </c>
      <c r="D45" s="9">
        <v>8</v>
      </c>
      <c r="E45" s="9">
        <v>6</v>
      </c>
      <c r="F45" s="9">
        <v>2</v>
      </c>
      <c r="G45" s="9" t="s">
        <v>37</v>
      </c>
      <c r="H45" s="9">
        <v>72</v>
      </c>
      <c r="I45" s="9">
        <v>13</v>
      </c>
      <c r="J45" s="9">
        <v>59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97</v>
      </c>
      <c r="D46" s="9">
        <v>10</v>
      </c>
      <c r="E46" s="9">
        <v>4</v>
      </c>
      <c r="F46" s="9">
        <v>6</v>
      </c>
      <c r="G46" s="9" t="s">
        <v>37</v>
      </c>
      <c r="H46" s="9">
        <v>87</v>
      </c>
      <c r="I46" s="9">
        <v>10</v>
      </c>
      <c r="J46" s="9">
        <v>76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74</v>
      </c>
      <c r="D47" s="9">
        <v>5</v>
      </c>
      <c r="E47" s="9">
        <v>3</v>
      </c>
      <c r="F47" s="9">
        <v>2</v>
      </c>
      <c r="G47" s="9" t="s">
        <v>37</v>
      </c>
      <c r="H47" s="9">
        <v>69</v>
      </c>
      <c r="I47" s="9">
        <v>16</v>
      </c>
      <c r="J47" s="9">
        <v>51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65</v>
      </c>
      <c r="D48" s="9">
        <v>7</v>
      </c>
      <c r="E48" s="9">
        <v>4</v>
      </c>
      <c r="F48" s="9">
        <v>3</v>
      </c>
      <c r="G48" s="9" t="s">
        <v>37</v>
      </c>
      <c r="H48" s="9">
        <v>58</v>
      </c>
      <c r="I48" s="9">
        <v>13</v>
      </c>
      <c r="J48" s="9">
        <v>45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43</v>
      </c>
      <c r="D49" s="9">
        <v>3</v>
      </c>
      <c r="E49" s="9">
        <v>1</v>
      </c>
      <c r="F49" s="9">
        <v>2</v>
      </c>
      <c r="G49" s="9" t="s">
        <v>37</v>
      </c>
      <c r="H49" s="9">
        <v>40</v>
      </c>
      <c r="I49" s="9">
        <v>6</v>
      </c>
      <c r="J49" s="9">
        <v>34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35</v>
      </c>
      <c r="D50" s="9">
        <v>2</v>
      </c>
      <c r="E50" s="9">
        <v>1</v>
      </c>
      <c r="F50" s="9">
        <v>1</v>
      </c>
      <c r="G50" s="9" t="s">
        <v>37</v>
      </c>
      <c r="H50" s="9">
        <v>33</v>
      </c>
      <c r="I50" s="9">
        <v>4</v>
      </c>
      <c r="J50" s="9">
        <v>29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24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24</v>
      </c>
      <c r="I51" s="9">
        <v>2</v>
      </c>
      <c r="J51" s="9">
        <v>22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13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13</v>
      </c>
      <c r="I52" s="9" t="s">
        <v>37</v>
      </c>
      <c r="J52" s="9">
        <v>13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3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3</v>
      </c>
      <c r="I53" s="5" t="s">
        <v>37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690</v>
      </c>
      <c r="D6" s="3">
        <v>74</v>
      </c>
      <c r="E6" s="3">
        <v>50</v>
      </c>
      <c r="F6" s="3">
        <v>23</v>
      </c>
      <c r="G6" s="3">
        <v>1</v>
      </c>
      <c r="H6" s="3">
        <v>616</v>
      </c>
      <c r="I6" s="3">
        <v>100</v>
      </c>
      <c r="J6" s="3">
        <v>506</v>
      </c>
      <c r="K6" s="3">
        <v>10</v>
      </c>
    </row>
    <row r="7" spans="1:31" ht="12" customHeight="1" x14ac:dyDescent="0.2">
      <c r="A7" s="29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32</v>
      </c>
      <c r="D8" s="9">
        <v>2</v>
      </c>
      <c r="E8" s="9">
        <v>2</v>
      </c>
      <c r="F8" s="9" t="s">
        <v>37</v>
      </c>
      <c r="G8" s="9" t="s">
        <v>37</v>
      </c>
      <c r="H8" s="9">
        <v>30</v>
      </c>
      <c r="I8" s="9" t="s">
        <v>37</v>
      </c>
      <c r="J8" s="9">
        <v>30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51</v>
      </c>
      <c r="D9" s="9">
        <v>1</v>
      </c>
      <c r="E9" s="9" t="s">
        <v>37</v>
      </c>
      <c r="F9" s="9">
        <v>1</v>
      </c>
      <c r="G9" s="9" t="s">
        <v>37</v>
      </c>
      <c r="H9" s="9">
        <v>50</v>
      </c>
      <c r="I9" s="9" t="s">
        <v>37</v>
      </c>
      <c r="J9" s="9">
        <v>50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55</v>
      </c>
      <c r="D10" s="9">
        <v>5</v>
      </c>
      <c r="E10" s="9">
        <v>3</v>
      </c>
      <c r="F10" s="9">
        <v>2</v>
      </c>
      <c r="G10" s="9" t="s">
        <v>37</v>
      </c>
      <c r="H10" s="9">
        <v>50</v>
      </c>
      <c r="I10" s="9">
        <v>4</v>
      </c>
      <c r="J10" s="9">
        <v>45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92</v>
      </c>
      <c r="D11" s="9">
        <v>10</v>
      </c>
      <c r="E11" s="9">
        <v>7</v>
      </c>
      <c r="F11" s="9">
        <v>3</v>
      </c>
      <c r="G11" s="9" t="s">
        <v>37</v>
      </c>
      <c r="H11" s="9">
        <v>82</v>
      </c>
      <c r="I11" s="9">
        <v>17</v>
      </c>
      <c r="J11" s="9">
        <v>63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59</v>
      </c>
      <c r="D12" s="9">
        <v>16</v>
      </c>
      <c r="E12" s="9">
        <v>13</v>
      </c>
      <c r="F12" s="9">
        <v>2</v>
      </c>
      <c r="G12" s="9">
        <v>1</v>
      </c>
      <c r="H12" s="9">
        <v>43</v>
      </c>
      <c r="I12" s="9">
        <v>12</v>
      </c>
      <c r="J12" s="9">
        <v>31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76</v>
      </c>
      <c r="D13" s="9">
        <v>13</v>
      </c>
      <c r="E13" s="9">
        <v>11</v>
      </c>
      <c r="F13" s="9">
        <v>2</v>
      </c>
      <c r="G13" s="9" t="s">
        <v>37</v>
      </c>
      <c r="H13" s="9">
        <v>63</v>
      </c>
      <c r="I13" s="9">
        <v>17</v>
      </c>
      <c r="J13" s="9">
        <v>45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74</v>
      </c>
      <c r="D14" s="9">
        <v>6</v>
      </c>
      <c r="E14" s="9">
        <v>5</v>
      </c>
      <c r="F14" s="9">
        <v>1</v>
      </c>
      <c r="G14" s="9" t="s">
        <v>37</v>
      </c>
      <c r="H14" s="9">
        <v>68</v>
      </c>
      <c r="I14" s="9">
        <v>12</v>
      </c>
      <c r="J14" s="9">
        <v>56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73</v>
      </c>
      <c r="D15" s="9">
        <v>5</v>
      </c>
      <c r="E15" s="9">
        <v>1</v>
      </c>
      <c r="F15" s="9">
        <v>4</v>
      </c>
      <c r="G15" s="9" t="s">
        <v>37</v>
      </c>
      <c r="H15" s="9">
        <v>68</v>
      </c>
      <c r="I15" s="9">
        <v>14</v>
      </c>
      <c r="J15" s="9">
        <v>52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50</v>
      </c>
      <c r="D16" s="9">
        <v>4</v>
      </c>
      <c r="E16" s="9">
        <v>3</v>
      </c>
      <c r="F16" s="9">
        <v>1</v>
      </c>
      <c r="G16" s="9" t="s">
        <v>37</v>
      </c>
      <c r="H16" s="9">
        <v>46</v>
      </c>
      <c r="I16" s="9">
        <v>11</v>
      </c>
      <c r="J16" s="9">
        <v>34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45</v>
      </c>
      <c r="D17" s="9">
        <v>4</v>
      </c>
      <c r="E17" s="9">
        <v>2</v>
      </c>
      <c r="F17" s="9">
        <v>2</v>
      </c>
      <c r="G17" s="9" t="s">
        <v>37</v>
      </c>
      <c r="H17" s="9">
        <v>41</v>
      </c>
      <c r="I17" s="9">
        <v>3</v>
      </c>
      <c r="J17" s="9">
        <v>38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37</v>
      </c>
      <c r="D18" s="9">
        <v>5</v>
      </c>
      <c r="E18" s="9">
        <v>2</v>
      </c>
      <c r="F18" s="9">
        <v>3</v>
      </c>
      <c r="G18" s="9" t="s">
        <v>37</v>
      </c>
      <c r="H18" s="9">
        <v>32</v>
      </c>
      <c r="I18" s="9">
        <v>6</v>
      </c>
      <c r="J18" s="9">
        <v>26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21</v>
      </c>
      <c r="D19" s="9">
        <v>1</v>
      </c>
      <c r="E19" s="9" t="s">
        <v>37</v>
      </c>
      <c r="F19" s="9">
        <v>1</v>
      </c>
      <c r="G19" s="9" t="s">
        <v>37</v>
      </c>
      <c r="H19" s="9">
        <v>20</v>
      </c>
      <c r="I19" s="9">
        <v>3</v>
      </c>
      <c r="J19" s="9">
        <v>14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10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10</v>
      </c>
      <c r="I20" s="9" t="s">
        <v>37</v>
      </c>
      <c r="J20" s="9">
        <v>10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13</v>
      </c>
      <c r="D21" s="9">
        <v>2</v>
      </c>
      <c r="E21" s="9">
        <v>1</v>
      </c>
      <c r="F21" s="9">
        <v>1</v>
      </c>
      <c r="G21" s="9" t="s">
        <v>37</v>
      </c>
      <c r="H21" s="9">
        <v>11</v>
      </c>
      <c r="I21" s="9">
        <v>1</v>
      </c>
      <c r="J21" s="9">
        <v>10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231</v>
      </c>
      <c r="D22" s="3">
        <v>25</v>
      </c>
      <c r="E22" s="3">
        <v>22</v>
      </c>
      <c r="F22" s="3">
        <v>3</v>
      </c>
      <c r="G22" s="3" t="s">
        <v>37</v>
      </c>
      <c r="H22" s="3">
        <v>206</v>
      </c>
      <c r="I22" s="3">
        <v>50</v>
      </c>
      <c r="J22" s="3">
        <v>152</v>
      </c>
      <c r="K22" s="3">
        <v>4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6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6</v>
      </c>
      <c r="I24" s="9" t="s">
        <v>37</v>
      </c>
      <c r="J24" s="9">
        <v>6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18</v>
      </c>
      <c r="D25" s="9">
        <v>1</v>
      </c>
      <c r="E25" s="9" t="s">
        <v>37</v>
      </c>
      <c r="F25" s="9">
        <v>1</v>
      </c>
      <c r="G25" s="9" t="s">
        <v>37</v>
      </c>
      <c r="H25" s="9">
        <v>17</v>
      </c>
      <c r="I25" s="9" t="s">
        <v>37</v>
      </c>
      <c r="J25" s="9">
        <v>17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17</v>
      </c>
      <c r="D26" s="9">
        <v>1</v>
      </c>
      <c r="E26" s="9">
        <v>1</v>
      </c>
      <c r="F26" s="9" t="s">
        <v>37</v>
      </c>
      <c r="G26" s="9" t="s">
        <v>37</v>
      </c>
      <c r="H26" s="9">
        <v>16</v>
      </c>
      <c r="I26" s="9">
        <v>2</v>
      </c>
      <c r="J26" s="9">
        <v>13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34</v>
      </c>
      <c r="D27" s="9">
        <v>3</v>
      </c>
      <c r="E27" s="9">
        <v>3</v>
      </c>
      <c r="F27" s="9" t="s">
        <v>37</v>
      </c>
      <c r="G27" s="9" t="s">
        <v>37</v>
      </c>
      <c r="H27" s="9">
        <v>31</v>
      </c>
      <c r="I27" s="9">
        <v>11</v>
      </c>
      <c r="J27" s="9">
        <v>19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24</v>
      </c>
      <c r="D28" s="9">
        <v>9</v>
      </c>
      <c r="E28" s="9">
        <v>8</v>
      </c>
      <c r="F28" s="9">
        <v>1</v>
      </c>
      <c r="G28" s="9" t="s">
        <v>37</v>
      </c>
      <c r="H28" s="9">
        <v>15</v>
      </c>
      <c r="I28" s="9">
        <v>8</v>
      </c>
      <c r="J28" s="9">
        <v>7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30</v>
      </c>
      <c r="D29" s="9">
        <v>4</v>
      </c>
      <c r="E29" s="9">
        <v>4</v>
      </c>
      <c r="F29" s="9" t="s">
        <v>37</v>
      </c>
      <c r="G29" s="9" t="s">
        <v>37</v>
      </c>
      <c r="H29" s="9">
        <v>26</v>
      </c>
      <c r="I29" s="9">
        <v>8</v>
      </c>
      <c r="J29" s="9">
        <v>18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18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18</v>
      </c>
      <c r="I30" s="9">
        <v>5</v>
      </c>
      <c r="J30" s="9">
        <v>13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30</v>
      </c>
      <c r="D31" s="9">
        <v>1</v>
      </c>
      <c r="E31" s="9" t="s">
        <v>37</v>
      </c>
      <c r="F31" s="9">
        <v>1</v>
      </c>
      <c r="G31" s="9" t="s">
        <v>37</v>
      </c>
      <c r="H31" s="9">
        <v>29</v>
      </c>
      <c r="I31" s="9">
        <v>9</v>
      </c>
      <c r="J31" s="9">
        <v>19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20</v>
      </c>
      <c r="D32" s="9">
        <v>2</v>
      </c>
      <c r="E32" s="9">
        <v>2</v>
      </c>
      <c r="F32" s="9" t="s">
        <v>37</v>
      </c>
      <c r="G32" s="9" t="s">
        <v>37</v>
      </c>
      <c r="H32" s="9">
        <v>18</v>
      </c>
      <c r="I32" s="9">
        <v>4</v>
      </c>
      <c r="J32" s="9">
        <v>13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13</v>
      </c>
      <c r="D33" s="9">
        <v>2</v>
      </c>
      <c r="E33" s="9">
        <v>2</v>
      </c>
      <c r="F33" s="9" t="s">
        <v>37</v>
      </c>
      <c r="G33" s="9" t="s">
        <v>37</v>
      </c>
      <c r="H33" s="9">
        <v>11</v>
      </c>
      <c r="I33" s="9" t="s">
        <v>37</v>
      </c>
      <c r="J33" s="9">
        <v>11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9</v>
      </c>
      <c r="D34" s="9">
        <v>2</v>
      </c>
      <c r="E34" s="9">
        <v>2</v>
      </c>
      <c r="F34" s="9" t="s">
        <v>37</v>
      </c>
      <c r="G34" s="9" t="s">
        <v>37</v>
      </c>
      <c r="H34" s="9">
        <v>7</v>
      </c>
      <c r="I34" s="9">
        <v>2</v>
      </c>
      <c r="J34" s="9">
        <v>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4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4</v>
      </c>
      <c r="I35" s="9">
        <v>1</v>
      </c>
      <c r="J35" s="9">
        <v>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4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4</v>
      </c>
      <c r="I36" s="9" t="s">
        <v>37</v>
      </c>
      <c r="J36" s="9">
        <v>4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4</v>
      </c>
      <c r="I37" s="9" t="s">
        <v>37</v>
      </c>
      <c r="J37" s="9">
        <v>4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459</v>
      </c>
      <c r="D38" s="3">
        <v>49</v>
      </c>
      <c r="E38" s="3">
        <v>28</v>
      </c>
      <c r="F38" s="3">
        <v>20</v>
      </c>
      <c r="G38" s="3">
        <v>1</v>
      </c>
      <c r="H38" s="3">
        <v>410</v>
      </c>
      <c r="I38" s="3">
        <v>50</v>
      </c>
      <c r="J38" s="3">
        <v>354</v>
      </c>
      <c r="K38" s="3">
        <v>6</v>
      </c>
    </row>
    <row r="39" spans="1:16" ht="12" customHeight="1" x14ac:dyDescent="0.2">
      <c r="A39" s="29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26</v>
      </c>
      <c r="D40" s="9">
        <v>2</v>
      </c>
      <c r="E40" s="9">
        <v>2</v>
      </c>
      <c r="F40" s="9" t="s">
        <v>37</v>
      </c>
      <c r="G40" s="9" t="s">
        <v>37</v>
      </c>
      <c r="H40" s="9">
        <v>24</v>
      </c>
      <c r="I40" s="9" t="s">
        <v>37</v>
      </c>
      <c r="J40" s="9">
        <v>24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33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33</v>
      </c>
      <c r="I41" s="9" t="s">
        <v>37</v>
      </c>
      <c r="J41" s="9">
        <v>33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38</v>
      </c>
      <c r="D42" s="9">
        <v>4</v>
      </c>
      <c r="E42" s="9">
        <v>2</v>
      </c>
      <c r="F42" s="9">
        <v>2</v>
      </c>
      <c r="G42" s="9" t="s">
        <v>37</v>
      </c>
      <c r="H42" s="9">
        <v>34</v>
      </c>
      <c r="I42" s="9">
        <v>2</v>
      </c>
      <c r="J42" s="9">
        <v>32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58</v>
      </c>
      <c r="D43" s="9">
        <v>7</v>
      </c>
      <c r="E43" s="9">
        <v>4</v>
      </c>
      <c r="F43" s="9">
        <v>3</v>
      </c>
      <c r="G43" s="9" t="s">
        <v>37</v>
      </c>
      <c r="H43" s="9">
        <v>51</v>
      </c>
      <c r="I43" s="9">
        <v>6</v>
      </c>
      <c r="J43" s="9">
        <v>44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35</v>
      </c>
      <c r="D44" s="9">
        <v>7</v>
      </c>
      <c r="E44" s="9">
        <v>5</v>
      </c>
      <c r="F44" s="9">
        <v>1</v>
      </c>
      <c r="G44" s="9">
        <v>1</v>
      </c>
      <c r="H44" s="9">
        <v>28</v>
      </c>
      <c r="I44" s="9">
        <v>4</v>
      </c>
      <c r="J44" s="9">
        <v>24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46</v>
      </c>
      <c r="D45" s="9">
        <v>9</v>
      </c>
      <c r="E45" s="9">
        <v>7</v>
      </c>
      <c r="F45" s="9">
        <v>2</v>
      </c>
      <c r="G45" s="9" t="s">
        <v>37</v>
      </c>
      <c r="H45" s="9">
        <v>37</v>
      </c>
      <c r="I45" s="9">
        <v>9</v>
      </c>
      <c r="J45" s="9">
        <v>27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56</v>
      </c>
      <c r="D46" s="9">
        <v>6</v>
      </c>
      <c r="E46" s="9">
        <v>5</v>
      </c>
      <c r="F46" s="9">
        <v>1</v>
      </c>
      <c r="G46" s="9" t="s">
        <v>37</v>
      </c>
      <c r="H46" s="9">
        <v>50</v>
      </c>
      <c r="I46" s="9">
        <v>7</v>
      </c>
      <c r="J46" s="9">
        <v>43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43</v>
      </c>
      <c r="D47" s="9">
        <v>4</v>
      </c>
      <c r="E47" s="9">
        <v>1</v>
      </c>
      <c r="F47" s="9">
        <v>3</v>
      </c>
      <c r="G47" s="9" t="s">
        <v>37</v>
      </c>
      <c r="H47" s="9">
        <v>39</v>
      </c>
      <c r="I47" s="9">
        <v>5</v>
      </c>
      <c r="J47" s="9">
        <v>33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30</v>
      </c>
      <c r="D48" s="9">
        <v>2</v>
      </c>
      <c r="E48" s="9">
        <v>1</v>
      </c>
      <c r="F48" s="9">
        <v>1</v>
      </c>
      <c r="G48" s="9" t="s">
        <v>37</v>
      </c>
      <c r="H48" s="9">
        <v>28</v>
      </c>
      <c r="I48" s="9">
        <v>7</v>
      </c>
      <c r="J48" s="9">
        <v>21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32</v>
      </c>
      <c r="D49" s="9">
        <v>2</v>
      </c>
      <c r="E49" s="9" t="s">
        <v>37</v>
      </c>
      <c r="F49" s="9">
        <v>2</v>
      </c>
      <c r="G49" s="9" t="s">
        <v>37</v>
      </c>
      <c r="H49" s="9">
        <v>30</v>
      </c>
      <c r="I49" s="9">
        <v>3</v>
      </c>
      <c r="J49" s="9">
        <v>27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28</v>
      </c>
      <c r="D50" s="9">
        <v>3</v>
      </c>
      <c r="E50" s="9" t="s">
        <v>37</v>
      </c>
      <c r="F50" s="9">
        <v>3</v>
      </c>
      <c r="G50" s="9" t="s">
        <v>37</v>
      </c>
      <c r="H50" s="9">
        <v>25</v>
      </c>
      <c r="I50" s="9">
        <v>4</v>
      </c>
      <c r="J50" s="9">
        <v>21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17</v>
      </c>
      <c r="D51" s="9">
        <v>1</v>
      </c>
      <c r="E51" s="9" t="s">
        <v>37</v>
      </c>
      <c r="F51" s="9">
        <v>1</v>
      </c>
      <c r="G51" s="9" t="s">
        <v>37</v>
      </c>
      <c r="H51" s="9">
        <v>16</v>
      </c>
      <c r="I51" s="9">
        <v>2</v>
      </c>
      <c r="J51" s="9">
        <v>11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6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6</v>
      </c>
      <c r="I52" s="9" t="s">
        <v>37</v>
      </c>
      <c r="J52" s="9">
        <v>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9</v>
      </c>
      <c r="D53" s="5">
        <v>2</v>
      </c>
      <c r="E53" s="5">
        <v>1</v>
      </c>
      <c r="F53" s="5">
        <v>1</v>
      </c>
      <c r="G53" s="5" t="s">
        <v>37</v>
      </c>
      <c r="H53" s="5">
        <v>7</v>
      </c>
      <c r="I53" s="5">
        <v>1</v>
      </c>
      <c r="J53" s="5">
        <v>6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54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3266</v>
      </c>
      <c r="D6" s="3">
        <v>539</v>
      </c>
      <c r="E6" s="3">
        <v>383</v>
      </c>
      <c r="F6" s="3">
        <v>144</v>
      </c>
      <c r="G6" s="3">
        <v>12</v>
      </c>
      <c r="H6" s="3">
        <v>2727</v>
      </c>
      <c r="I6" s="3">
        <v>528</v>
      </c>
      <c r="J6" s="3">
        <v>2123</v>
      </c>
      <c r="K6" s="3">
        <v>76</v>
      </c>
    </row>
    <row r="7" spans="1:31" ht="12" customHeight="1" x14ac:dyDescent="0.2">
      <c r="A7" s="29" t="s">
        <v>26</v>
      </c>
      <c r="B7" s="1" t="s">
        <v>9</v>
      </c>
      <c r="C7" s="9">
        <v>8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8</v>
      </c>
      <c r="I7" s="9" t="s">
        <v>37</v>
      </c>
      <c r="J7" s="9">
        <v>6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157</v>
      </c>
      <c r="D8" s="9">
        <v>8</v>
      </c>
      <c r="E8" s="9">
        <v>1</v>
      </c>
      <c r="F8" s="9">
        <v>7</v>
      </c>
      <c r="G8" s="9" t="s">
        <v>37</v>
      </c>
      <c r="H8" s="9">
        <v>149</v>
      </c>
      <c r="I8" s="9" t="s">
        <v>37</v>
      </c>
      <c r="J8" s="9">
        <v>147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339</v>
      </c>
      <c r="D9" s="9">
        <v>42</v>
      </c>
      <c r="E9" s="9">
        <v>20</v>
      </c>
      <c r="F9" s="9">
        <v>19</v>
      </c>
      <c r="G9" s="9">
        <v>3</v>
      </c>
      <c r="H9" s="9">
        <v>297</v>
      </c>
      <c r="I9" s="9">
        <v>21</v>
      </c>
      <c r="J9" s="9">
        <v>270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340</v>
      </c>
      <c r="D10" s="9">
        <v>66</v>
      </c>
      <c r="E10" s="9">
        <v>47</v>
      </c>
      <c r="F10" s="9">
        <v>17</v>
      </c>
      <c r="G10" s="9">
        <v>2</v>
      </c>
      <c r="H10" s="9">
        <v>274</v>
      </c>
      <c r="I10" s="9">
        <v>33</v>
      </c>
      <c r="J10" s="9">
        <v>228</v>
      </c>
      <c r="K10" s="9">
        <v>13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415</v>
      </c>
      <c r="D11" s="9">
        <v>75</v>
      </c>
      <c r="E11" s="9">
        <v>58</v>
      </c>
      <c r="F11" s="9">
        <v>15</v>
      </c>
      <c r="G11" s="9">
        <v>2</v>
      </c>
      <c r="H11" s="9">
        <v>340</v>
      </c>
      <c r="I11" s="9">
        <v>70</v>
      </c>
      <c r="J11" s="9">
        <v>260</v>
      </c>
      <c r="K11" s="9">
        <v>10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403</v>
      </c>
      <c r="D12" s="9">
        <v>91</v>
      </c>
      <c r="E12" s="9">
        <v>66</v>
      </c>
      <c r="F12" s="9">
        <v>25</v>
      </c>
      <c r="G12" s="9" t="s">
        <v>37</v>
      </c>
      <c r="H12" s="9">
        <v>312</v>
      </c>
      <c r="I12" s="9">
        <v>84</v>
      </c>
      <c r="J12" s="9">
        <v>224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431</v>
      </c>
      <c r="D13" s="9">
        <v>85</v>
      </c>
      <c r="E13" s="9">
        <v>66</v>
      </c>
      <c r="F13" s="9">
        <v>19</v>
      </c>
      <c r="G13" s="9" t="s">
        <v>37</v>
      </c>
      <c r="H13" s="9">
        <v>346</v>
      </c>
      <c r="I13" s="9">
        <v>79</v>
      </c>
      <c r="J13" s="9">
        <v>257</v>
      </c>
      <c r="K13" s="9">
        <v>10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328</v>
      </c>
      <c r="D14" s="9">
        <v>60</v>
      </c>
      <c r="E14" s="9">
        <v>46</v>
      </c>
      <c r="F14" s="9">
        <v>13</v>
      </c>
      <c r="G14" s="9">
        <v>1</v>
      </c>
      <c r="H14" s="9">
        <v>268</v>
      </c>
      <c r="I14" s="9">
        <v>75</v>
      </c>
      <c r="J14" s="9">
        <v>186</v>
      </c>
      <c r="K14" s="9">
        <v>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284</v>
      </c>
      <c r="D15" s="9">
        <v>51</v>
      </c>
      <c r="E15" s="9">
        <v>42</v>
      </c>
      <c r="F15" s="9">
        <v>9</v>
      </c>
      <c r="G15" s="9" t="s">
        <v>37</v>
      </c>
      <c r="H15" s="9">
        <v>233</v>
      </c>
      <c r="I15" s="9">
        <v>71</v>
      </c>
      <c r="J15" s="9">
        <v>158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202</v>
      </c>
      <c r="D16" s="9">
        <v>26</v>
      </c>
      <c r="E16" s="9">
        <v>16</v>
      </c>
      <c r="F16" s="9">
        <v>7</v>
      </c>
      <c r="G16" s="9">
        <v>3</v>
      </c>
      <c r="H16" s="9">
        <v>176</v>
      </c>
      <c r="I16" s="9">
        <v>38</v>
      </c>
      <c r="J16" s="9">
        <v>128</v>
      </c>
      <c r="K16" s="9">
        <v>10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151</v>
      </c>
      <c r="D17" s="9">
        <v>18</v>
      </c>
      <c r="E17" s="9">
        <v>13</v>
      </c>
      <c r="F17" s="9">
        <v>4</v>
      </c>
      <c r="G17" s="9">
        <v>1</v>
      </c>
      <c r="H17" s="9">
        <v>133</v>
      </c>
      <c r="I17" s="9">
        <v>26</v>
      </c>
      <c r="J17" s="9">
        <v>104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119</v>
      </c>
      <c r="D18" s="9">
        <v>13</v>
      </c>
      <c r="E18" s="9">
        <v>7</v>
      </c>
      <c r="F18" s="9">
        <v>6</v>
      </c>
      <c r="G18" s="9" t="s">
        <v>37</v>
      </c>
      <c r="H18" s="9">
        <v>106</v>
      </c>
      <c r="I18" s="9">
        <v>16</v>
      </c>
      <c r="J18" s="9">
        <v>90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55</v>
      </c>
      <c r="D19" s="9">
        <v>1</v>
      </c>
      <c r="E19" s="9" t="s">
        <v>37</v>
      </c>
      <c r="F19" s="9">
        <v>1</v>
      </c>
      <c r="G19" s="9" t="s">
        <v>37</v>
      </c>
      <c r="H19" s="9">
        <v>54</v>
      </c>
      <c r="I19" s="9">
        <v>8</v>
      </c>
      <c r="J19" s="9">
        <v>43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21</v>
      </c>
      <c r="D20" s="9">
        <v>2</v>
      </c>
      <c r="E20" s="9">
        <v>1</v>
      </c>
      <c r="F20" s="9">
        <v>1</v>
      </c>
      <c r="G20" s="9" t="s">
        <v>37</v>
      </c>
      <c r="H20" s="9">
        <v>19</v>
      </c>
      <c r="I20" s="9">
        <v>5</v>
      </c>
      <c r="J20" s="9">
        <v>13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13</v>
      </c>
      <c r="D21" s="9">
        <v>1</v>
      </c>
      <c r="E21" s="9" t="s">
        <v>37</v>
      </c>
      <c r="F21" s="9">
        <v>1</v>
      </c>
      <c r="G21" s="9" t="s">
        <v>37</v>
      </c>
      <c r="H21" s="9">
        <v>12</v>
      </c>
      <c r="I21" s="9">
        <v>2</v>
      </c>
      <c r="J21" s="9">
        <v>9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1395</v>
      </c>
      <c r="D22" s="3">
        <v>182</v>
      </c>
      <c r="E22" s="3">
        <v>130</v>
      </c>
      <c r="F22" s="3">
        <v>48</v>
      </c>
      <c r="G22" s="3">
        <v>4</v>
      </c>
      <c r="H22" s="3">
        <v>1213</v>
      </c>
      <c r="I22" s="3">
        <v>248</v>
      </c>
      <c r="J22" s="3">
        <v>925</v>
      </c>
      <c r="K22" s="3">
        <v>40</v>
      </c>
    </row>
    <row r="23" spans="1:16" ht="12" customHeight="1" x14ac:dyDescent="0.2">
      <c r="A23" s="29" t="s">
        <v>26</v>
      </c>
      <c r="B23" s="1" t="s">
        <v>9</v>
      </c>
      <c r="C23" s="9">
        <v>4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3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56</v>
      </c>
      <c r="D24" s="9">
        <v>4</v>
      </c>
      <c r="E24" s="9" t="s">
        <v>37</v>
      </c>
      <c r="F24" s="9">
        <v>4</v>
      </c>
      <c r="G24" s="9" t="s">
        <v>37</v>
      </c>
      <c r="H24" s="9">
        <v>52</v>
      </c>
      <c r="I24" s="9" t="s">
        <v>37</v>
      </c>
      <c r="J24" s="9">
        <v>50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127</v>
      </c>
      <c r="D25" s="9">
        <v>6</v>
      </c>
      <c r="E25" s="9">
        <v>3</v>
      </c>
      <c r="F25" s="9">
        <v>2</v>
      </c>
      <c r="G25" s="9">
        <v>1</v>
      </c>
      <c r="H25" s="9">
        <v>121</v>
      </c>
      <c r="I25" s="9">
        <v>7</v>
      </c>
      <c r="J25" s="9">
        <v>112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166</v>
      </c>
      <c r="D26" s="9">
        <v>20</v>
      </c>
      <c r="E26" s="9">
        <v>15</v>
      </c>
      <c r="F26" s="9">
        <v>4</v>
      </c>
      <c r="G26" s="9">
        <v>1</v>
      </c>
      <c r="H26" s="9">
        <v>146</v>
      </c>
      <c r="I26" s="9">
        <v>19</v>
      </c>
      <c r="J26" s="9">
        <v>117</v>
      </c>
      <c r="K26" s="9">
        <v>10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209</v>
      </c>
      <c r="D27" s="9">
        <v>27</v>
      </c>
      <c r="E27" s="9">
        <v>20</v>
      </c>
      <c r="F27" s="9">
        <v>7</v>
      </c>
      <c r="G27" s="9" t="s">
        <v>37</v>
      </c>
      <c r="H27" s="9">
        <v>182</v>
      </c>
      <c r="I27" s="9">
        <v>42</v>
      </c>
      <c r="J27" s="9">
        <v>133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205</v>
      </c>
      <c r="D28" s="9">
        <v>41</v>
      </c>
      <c r="E28" s="9">
        <v>30</v>
      </c>
      <c r="F28" s="9">
        <v>11</v>
      </c>
      <c r="G28" s="9" t="s">
        <v>37</v>
      </c>
      <c r="H28" s="9">
        <v>164</v>
      </c>
      <c r="I28" s="9">
        <v>47</v>
      </c>
      <c r="J28" s="9">
        <v>117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205</v>
      </c>
      <c r="D29" s="9">
        <v>26</v>
      </c>
      <c r="E29" s="9">
        <v>21</v>
      </c>
      <c r="F29" s="9">
        <v>5</v>
      </c>
      <c r="G29" s="9" t="s">
        <v>37</v>
      </c>
      <c r="H29" s="9">
        <v>179</v>
      </c>
      <c r="I29" s="9">
        <v>38</v>
      </c>
      <c r="J29" s="9">
        <v>137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142</v>
      </c>
      <c r="D30" s="9">
        <v>25</v>
      </c>
      <c r="E30" s="9">
        <v>18</v>
      </c>
      <c r="F30" s="9">
        <v>7</v>
      </c>
      <c r="G30" s="9" t="s">
        <v>37</v>
      </c>
      <c r="H30" s="9">
        <v>117</v>
      </c>
      <c r="I30" s="9">
        <v>35</v>
      </c>
      <c r="J30" s="9">
        <v>78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122</v>
      </c>
      <c r="D31" s="9">
        <v>17</v>
      </c>
      <c r="E31" s="9">
        <v>13</v>
      </c>
      <c r="F31" s="9">
        <v>4</v>
      </c>
      <c r="G31" s="9" t="s">
        <v>37</v>
      </c>
      <c r="H31" s="9">
        <v>105</v>
      </c>
      <c r="I31" s="9">
        <v>32</v>
      </c>
      <c r="J31" s="9">
        <v>70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71</v>
      </c>
      <c r="D32" s="9">
        <v>7</v>
      </c>
      <c r="E32" s="9">
        <v>3</v>
      </c>
      <c r="F32" s="9">
        <v>2</v>
      </c>
      <c r="G32" s="9">
        <v>2</v>
      </c>
      <c r="H32" s="9">
        <v>64</v>
      </c>
      <c r="I32" s="9">
        <v>11</v>
      </c>
      <c r="J32" s="9">
        <v>48</v>
      </c>
      <c r="K32" s="9">
        <v>5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38</v>
      </c>
      <c r="D33" s="9">
        <v>5</v>
      </c>
      <c r="E33" s="9">
        <v>5</v>
      </c>
      <c r="F33" s="9" t="s">
        <v>37</v>
      </c>
      <c r="G33" s="9" t="s">
        <v>37</v>
      </c>
      <c r="H33" s="9">
        <v>33</v>
      </c>
      <c r="I33" s="9">
        <v>6</v>
      </c>
      <c r="J33" s="9">
        <v>27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30</v>
      </c>
      <c r="D34" s="9">
        <v>4</v>
      </c>
      <c r="E34" s="9">
        <v>2</v>
      </c>
      <c r="F34" s="9">
        <v>2</v>
      </c>
      <c r="G34" s="9" t="s">
        <v>37</v>
      </c>
      <c r="H34" s="9">
        <v>26</v>
      </c>
      <c r="I34" s="9">
        <v>6</v>
      </c>
      <c r="J34" s="9">
        <v>20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14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14</v>
      </c>
      <c r="I35" s="9">
        <v>3</v>
      </c>
      <c r="J35" s="9">
        <v>10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5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5</v>
      </c>
      <c r="I36" s="9">
        <v>1</v>
      </c>
      <c r="J36" s="9">
        <v>3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>
        <v>1</v>
      </c>
      <c r="J37" s="9" t="s">
        <v>37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1871</v>
      </c>
      <c r="D38" s="3">
        <v>357</v>
      </c>
      <c r="E38" s="3">
        <v>253</v>
      </c>
      <c r="F38" s="3">
        <v>96</v>
      </c>
      <c r="G38" s="3">
        <v>8</v>
      </c>
      <c r="H38" s="3">
        <v>1514</v>
      </c>
      <c r="I38" s="3">
        <v>280</v>
      </c>
      <c r="J38" s="3">
        <v>1198</v>
      </c>
      <c r="K38" s="3">
        <v>36</v>
      </c>
    </row>
    <row r="39" spans="1:16" ht="12" customHeight="1" x14ac:dyDescent="0.2">
      <c r="A39" s="29" t="s">
        <v>26</v>
      </c>
      <c r="B39" s="1" t="s">
        <v>9</v>
      </c>
      <c r="C39" s="9">
        <v>4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4</v>
      </c>
      <c r="I39" s="9" t="s">
        <v>37</v>
      </c>
      <c r="J39" s="9">
        <v>3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101</v>
      </c>
      <c r="D40" s="9">
        <v>4</v>
      </c>
      <c r="E40" s="9">
        <v>1</v>
      </c>
      <c r="F40" s="9">
        <v>3</v>
      </c>
      <c r="G40" s="9" t="s">
        <v>37</v>
      </c>
      <c r="H40" s="9">
        <v>97</v>
      </c>
      <c r="I40" s="9" t="s">
        <v>37</v>
      </c>
      <c r="J40" s="9">
        <v>97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212</v>
      </c>
      <c r="D41" s="9">
        <v>36</v>
      </c>
      <c r="E41" s="9">
        <v>17</v>
      </c>
      <c r="F41" s="9">
        <v>17</v>
      </c>
      <c r="G41" s="9">
        <v>2</v>
      </c>
      <c r="H41" s="9">
        <v>176</v>
      </c>
      <c r="I41" s="9">
        <v>14</v>
      </c>
      <c r="J41" s="9">
        <v>158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174</v>
      </c>
      <c r="D42" s="9">
        <v>46</v>
      </c>
      <c r="E42" s="9">
        <v>32</v>
      </c>
      <c r="F42" s="9">
        <v>13</v>
      </c>
      <c r="G42" s="9">
        <v>1</v>
      </c>
      <c r="H42" s="9">
        <v>128</v>
      </c>
      <c r="I42" s="9">
        <v>14</v>
      </c>
      <c r="J42" s="9">
        <v>111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206</v>
      </c>
      <c r="D43" s="9">
        <v>48</v>
      </c>
      <c r="E43" s="9">
        <v>38</v>
      </c>
      <c r="F43" s="9">
        <v>8</v>
      </c>
      <c r="G43" s="9">
        <v>2</v>
      </c>
      <c r="H43" s="9">
        <v>158</v>
      </c>
      <c r="I43" s="9">
        <v>28</v>
      </c>
      <c r="J43" s="9">
        <v>127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198</v>
      </c>
      <c r="D44" s="9">
        <v>50</v>
      </c>
      <c r="E44" s="9">
        <v>36</v>
      </c>
      <c r="F44" s="9">
        <v>14</v>
      </c>
      <c r="G44" s="9" t="s">
        <v>37</v>
      </c>
      <c r="H44" s="9">
        <v>148</v>
      </c>
      <c r="I44" s="9">
        <v>37</v>
      </c>
      <c r="J44" s="9">
        <v>107</v>
      </c>
      <c r="K44" s="9">
        <v>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226</v>
      </c>
      <c r="D45" s="9">
        <v>59</v>
      </c>
      <c r="E45" s="9">
        <v>45</v>
      </c>
      <c r="F45" s="9">
        <v>14</v>
      </c>
      <c r="G45" s="9" t="s">
        <v>37</v>
      </c>
      <c r="H45" s="9">
        <v>167</v>
      </c>
      <c r="I45" s="9">
        <v>41</v>
      </c>
      <c r="J45" s="9">
        <v>120</v>
      </c>
      <c r="K45" s="9">
        <v>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186</v>
      </c>
      <c r="D46" s="9">
        <v>35</v>
      </c>
      <c r="E46" s="9">
        <v>28</v>
      </c>
      <c r="F46" s="9">
        <v>6</v>
      </c>
      <c r="G46" s="9">
        <v>1</v>
      </c>
      <c r="H46" s="9">
        <v>151</v>
      </c>
      <c r="I46" s="9">
        <v>40</v>
      </c>
      <c r="J46" s="9">
        <v>108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162</v>
      </c>
      <c r="D47" s="9">
        <v>34</v>
      </c>
      <c r="E47" s="9">
        <v>29</v>
      </c>
      <c r="F47" s="9">
        <v>5</v>
      </c>
      <c r="G47" s="9" t="s">
        <v>37</v>
      </c>
      <c r="H47" s="9">
        <v>128</v>
      </c>
      <c r="I47" s="9">
        <v>39</v>
      </c>
      <c r="J47" s="9">
        <v>88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131</v>
      </c>
      <c r="D48" s="9">
        <v>19</v>
      </c>
      <c r="E48" s="9">
        <v>13</v>
      </c>
      <c r="F48" s="9">
        <v>5</v>
      </c>
      <c r="G48" s="9">
        <v>1</v>
      </c>
      <c r="H48" s="9">
        <v>112</v>
      </c>
      <c r="I48" s="9">
        <v>27</v>
      </c>
      <c r="J48" s="9">
        <v>80</v>
      </c>
      <c r="K48" s="9">
        <v>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113</v>
      </c>
      <c r="D49" s="9">
        <v>13</v>
      </c>
      <c r="E49" s="9">
        <v>8</v>
      </c>
      <c r="F49" s="9">
        <v>4</v>
      </c>
      <c r="G49" s="9">
        <v>1</v>
      </c>
      <c r="H49" s="9">
        <v>100</v>
      </c>
      <c r="I49" s="9">
        <v>20</v>
      </c>
      <c r="J49" s="9">
        <v>77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89</v>
      </c>
      <c r="D50" s="9">
        <v>9</v>
      </c>
      <c r="E50" s="9">
        <v>5</v>
      </c>
      <c r="F50" s="9">
        <v>4</v>
      </c>
      <c r="G50" s="9" t="s">
        <v>37</v>
      </c>
      <c r="H50" s="9">
        <v>80</v>
      </c>
      <c r="I50" s="9">
        <v>10</v>
      </c>
      <c r="J50" s="9">
        <v>70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41</v>
      </c>
      <c r="D51" s="9">
        <v>1</v>
      </c>
      <c r="E51" s="9" t="s">
        <v>37</v>
      </c>
      <c r="F51" s="9">
        <v>1</v>
      </c>
      <c r="G51" s="9" t="s">
        <v>37</v>
      </c>
      <c r="H51" s="9">
        <v>40</v>
      </c>
      <c r="I51" s="9">
        <v>5</v>
      </c>
      <c r="J51" s="9">
        <v>33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16</v>
      </c>
      <c r="D52" s="9">
        <v>2</v>
      </c>
      <c r="E52" s="9">
        <v>1</v>
      </c>
      <c r="F52" s="9">
        <v>1</v>
      </c>
      <c r="G52" s="9" t="s">
        <v>37</v>
      </c>
      <c r="H52" s="9">
        <v>14</v>
      </c>
      <c r="I52" s="9">
        <v>4</v>
      </c>
      <c r="J52" s="9">
        <v>10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12</v>
      </c>
      <c r="D53" s="5">
        <v>1</v>
      </c>
      <c r="E53" s="5" t="s">
        <v>37</v>
      </c>
      <c r="F53" s="5">
        <v>1</v>
      </c>
      <c r="G53" s="5" t="s">
        <v>37</v>
      </c>
      <c r="H53" s="5">
        <v>11</v>
      </c>
      <c r="I53" s="5">
        <v>1</v>
      </c>
      <c r="J53" s="5">
        <v>9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55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824</v>
      </c>
      <c r="D6" s="3">
        <v>77</v>
      </c>
      <c r="E6" s="3">
        <v>52</v>
      </c>
      <c r="F6" s="3">
        <v>25</v>
      </c>
      <c r="G6" s="3" t="s">
        <v>37</v>
      </c>
      <c r="H6" s="3">
        <v>747</v>
      </c>
      <c r="I6" s="3">
        <v>97</v>
      </c>
      <c r="J6" s="3">
        <v>638</v>
      </c>
      <c r="K6" s="3">
        <v>12</v>
      </c>
    </row>
    <row r="7" spans="1:31" ht="12" customHeight="1" x14ac:dyDescent="0.2">
      <c r="A7" s="29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42</v>
      </c>
      <c r="D8" s="9">
        <v>1</v>
      </c>
      <c r="E8" s="9" t="s">
        <v>37</v>
      </c>
      <c r="F8" s="9">
        <v>1</v>
      </c>
      <c r="G8" s="9" t="s">
        <v>37</v>
      </c>
      <c r="H8" s="9">
        <v>41</v>
      </c>
      <c r="I8" s="9" t="s">
        <v>37</v>
      </c>
      <c r="J8" s="9">
        <v>40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80</v>
      </c>
      <c r="D9" s="9">
        <v>8</v>
      </c>
      <c r="E9" s="9">
        <v>2</v>
      </c>
      <c r="F9" s="9">
        <v>6</v>
      </c>
      <c r="G9" s="9" t="s">
        <v>37</v>
      </c>
      <c r="H9" s="9">
        <v>72</v>
      </c>
      <c r="I9" s="9">
        <v>3</v>
      </c>
      <c r="J9" s="9">
        <v>68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76</v>
      </c>
      <c r="D10" s="9">
        <v>4</v>
      </c>
      <c r="E10" s="9">
        <v>2</v>
      </c>
      <c r="F10" s="9">
        <v>2</v>
      </c>
      <c r="G10" s="9" t="s">
        <v>37</v>
      </c>
      <c r="H10" s="9">
        <v>72</v>
      </c>
      <c r="I10" s="9">
        <v>12</v>
      </c>
      <c r="J10" s="9">
        <v>59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89</v>
      </c>
      <c r="D11" s="9">
        <v>12</v>
      </c>
      <c r="E11" s="9">
        <v>8</v>
      </c>
      <c r="F11" s="9">
        <v>4</v>
      </c>
      <c r="G11" s="9" t="s">
        <v>37</v>
      </c>
      <c r="H11" s="9">
        <v>77</v>
      </c>
      <c r="I11" s="9">
        <v>14</v>
      </c>
      <c r="J11" s="9">
        <v>62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76</v>
      </c>
      <c r="D12" s="9">
        <v>17</v>
      </c>
      <c r="E12" s="9">
        <v>16</v>
      </c>
      <c r="F12" s="9">
        <v>1</v>
      </c>
      <c r="G12" s="9" t="s">
        <v>37</v>
      </c>
      <c r="H12" s="9">
        <v>59</v>
      </c>
      <c r="I12" s="9">
        <v>10</v>
      </c>
      <c r="J12" s="9">
        <v>49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80</v>
      </c>
      <c r="D13" s="9">
        <v>11</v>
      </c>
      <c r="E13" s="9">
        <v>7</v>
      </c>
      <c r="F13" s="9">
        <v>4</v>
      </c>
      <c r="G13" s="9" t="s">
        <v>37</v>
      </c>
      <c r="H13" s="9">
        <v>69</v>
      </c>
      <c r="I13" s="9">
        <v>17</v>
      </c>
      <c r="J13" s="9">
        <v>50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76</v>
      </c>
      <c r="D14" s="9">
        <v>7</v>
      </c>
      <c r="E14" s="9">
        <v>5</v>
      </c>
      <c r="F14" s="9">
        <v>2</v>
      </c>
      <c r="G14" s="9" t="s">
        <v>37</v>
      </c>
      <c r="H14" s="9">
        <v>69</v>
      </c>
      <c r="I14" s="9">
        <v>10</v>
      </c>
      <c r="J14" s="9">
        <v>55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80</v>
      </c>
      <c r="D15" s="9">
        <v>7</v>
      </c>
      <c r="E15" s="9">
        <v>7</v>
      </c>
      <c r="F15" s="9" t="s">
        <v>37</v>
      </c>
      <c r="G15" s="9" t="s">
        <v>37</v>
      </c>
      <c r="H15" s="9">
        <v>73</v>
      </c>
      <c r="I15" s="9">
        <v>10</v>
      </c>
      <c r="J15" s="9">
        <v>63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52</v>
      </c>
      <c r="D16" s="9">
        <v>3</v>
      </c>
      <c r="E16" s="9">
        <v>1</v>
      </c>
      <c r="F16" s="9">
        <v>2</v>
      </c>
      <c r="G16" s="9" t="s">
        <v>37</v>
      </c>
      <c r="H16" s="9">
        <v>49</v>
      </c>
      <c r="I16" s="9">
        <v>6</v>
      </c>
      <c r="J16" s="9">
        <v>43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74</v>
      </c>
      <c r="D17" s="9">
        <v>3</v>
      </c>
      <c r="E17" s="9">
        <v>3</v>
      </c>
      <c r="F17" s="9" t="s">
        <v>37</v>
      </c>
      <c r="G17" s="9" t="s">
        <v>37</v>
      </c>
      <c r="H17" s="9">
        <v>71</v>
      </c>
      <c r="I17" s="9">
        <v>8</v>
      </c>
      <c r="J17" s="9">
        <v>63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42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42</v>
      </c>
      <c r="I18" s="9">
        <v>6</v>
      </c>
      <c r="J18" s="9">
        <v>35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29</v>
      </c>
      <c r="D19" s="9">
        <v>2</v>
      </c>
      <c r="E19" s="9">
        <v>1</v>
      </c>
      <c r="F19" s="9">
        <v>1</v>
      </c>
      <c r="G19" s="9" t="s">
        <v>37</v>
      </c>
      <c r="H19" s="9">
        <v>27</v>
      </c>
      <c r="I19" s="9">
        <v>1</v>
      </c>
      <c r="J19" s="9">
        <v>25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21</v>
      </c>
      <c r="D20" s="9">
        <v>2</v>
      </c>
      <c r="E20" s="9" t="s">
        <v>37</v>
      </c>
      <c r="F20" s="9">
        <v>2</v>
      </c>
      <c r="G20" s="9" t="s">
        <v>37</v>
      </c>
      <c r="H20" s="9">
        <v>19</v>
      </c>
      <c r="I20" s="9" t="s">
        <v>37</v>
      </c>
      <c r="J20" s="9">
        <v>19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6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6</v>
      </c>
      <c r="I21" s="9" t="s">
        <v>37</v>
      </c>
      <c r="J21" s="9">
        <v>6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256</v>
      </c>
      <c r="D22" s="3">
        <v>25</v>
      </c>
      <c r="E22" s="3">
        <v>21</v>
      </c>
      <c r="F22" s="3">
        <v>4</v>
      </c>
      <c r="G22" s="3" t="s">
        <v>37</v>
      </c>
      <c r="H22" s="3">
        <v>231</v>
      </c>
      <c r="I22" s="3">
        <v>28</v>
      </c>
      <c r="J22" s="3">
        <v>198</v>
      </c>
      <c r="K22" s="3">
        <v>5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11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11</v>
      </c>
      <c r="I24" s="9" t="s">
        <v>37</v>
      </c>
      <c r="J24" s="9">
        <v>11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26</v>
      </c>
      <c r="D25" s="9">
        <v>3</v>
      </c>
      <c r="E25" s="9">
        <v>1</v>
      </c>
      <c r="F25" s="9">
        <v>2</v>
      </c>
      <c r="G25" s="9" t="s">
        <v>37</v>
      </c>
      <c r="H25" s="9">
        <v>23</v>
      </c>
      <c r="I25" s="9" t="s">
        <v>37</v>
      </c>
      <c r="J25" s="9">
        <v>23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28</v>
      </c>
      <c r="D26" s="9">
        <v>1</v>
      </c>
      <c r="E26" s="9">
        <v>1</v>
      </c>
      <c r="F26" s="9" t="s">
        <v>37</v>
      </c>
      <c r="G26" s="9" t="s">
        <v>37</v>
      </c>
      <c r="H26" s="9">
        <v>27</v>
      </c>
      <c r="I26" s="9">
        <v>5</v>
      </c>
      <c r="J26" s="9">
        <v>21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42</v>
      </c>
      <c r="D27" s="9">
        <v>4</v>
      </c>
      <c r="E27" s="9">
        <v>4</v>
      </c>
      <c r="F27" s="9" t="s">
        <v>37</v>
      </c>
      <c r="G27" s="9" t="s">
        <v>37</v>
      </c>
      <c r="H27" s="9">
        <v>38</v>
      </c>
      <c r="I27" s="9">
        <v>7</v>
      </c>
      <c r="J27" s="9">
        <v>30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27</v>
      </c>
      <c r="D28" s="9">
        <v>6</v>
      </c>
      <c r="E28" s="9">
        <v>5</v>
      </c>
      <c r="F28" s="9">
        <v>1</v>
      </c>
      <c r="G28" s="9" t="s">
        <v>37</v>
      </c>
      <c r="H28" s="9">
        <v>21</v>
      </c>
      <c r="I28" s="9">
        <v>5</v>
      </c>
      <c r="J28" s="9">
        <v>16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28</v>
      </c>
      <c r="D29" s="9">
        <v>4</v>
      </c>
      <c r="E29" s="9">
        <v>4</v>
      </c>
      <c r="F29" s="9" t="s">
        <v>37</v>
      </c>
      <c r="G29" s="9" t="s">
        <v>37</v>
      </c>
      <c r="H29" s="9">
        <v>24</v>
      </c>
      <c r="I29" s="9">
        <v>7</v>
      </c>
      <c r="J29" s="9">
        <v>15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13</v>
      </c>
      <c r="D30" s="9">
        <v>3</v>
      </c>
      <c r="E30" s="9">
        <v>2</v>
      </c>
      <c r="F30" s="9">
        <v>1</v>
      </c>
      <c r="G30" s="9" t="s">
        <v>37</v>
      </c>
      <c r="H30" s="9">
        <v>10</v>
      </c>
      <c r="I30" s="9" t="s">
        <v>37</v>
      </c>
      <c r="J30" s="9">
        <v>10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23</v>
      </c>
      <c r="D31" s="9">
        <v>3</v>
      </c>
      <c r="E31" s="9">
        <v>3</v>
      </c>
      <c r="F31" s="9" t="s">
        <v>37</v>
      </c>
      <c r="G31" s="9" t="s">
        <v>37</v>
      </c>
      <c r="H31" s="9">
        <v>20</v>
      </c>
      <c r="I31" s="9">
        <v>3</v>
      </c>
      <c r="J31" s="9">
        <v>17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22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22</v>
      </c>
      <c r="I32" s="9">
        <v>1</v>
      </c>
      <c r="J32" s="9">
        <v>21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15</v>
      </c>
      <c r="D33" s="9">
        <v>1</v>
      </c>
      <c r="E33" s="9">
        <v>1</v>
      </c>
      <c r="F33" s="9" t="s">
        <v>37</v>
      </c>
      <c r="G33" s="9" t="s">
        <v>37</v>
      </c>
      <c r="H33" s="9">
        <v>14</v>
      </c>
      <c r="I33" s="9" t="s">
        <v>37</v>
      </c>
      <c r="J33" s="9">
        <v>14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14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14</v>
      </c>
      <c r="I34" s="9" t="s">
        <v>37</v>
      </c>
      <c r="J34" s="9">
        <v>14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4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4</v>
      </c>
      <c r="I35" s="9" t="s">
        <v>37</v>
      </c>
      <c r="J35" s="9">
        <v>3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</v>
      </c>
      <c r="I36" s="9" t="s">
        <v>37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568</v>
      </c>
      <c r="D38" s="3">
        <v>52</v>
      </c>
      <c r="E38" s="3">
        <v>31</v>
      </c>
      <c r="F38" s="3">
        <v>21</v>
      </c>
      <c r="G38" s="3" t="s">
        <v>37</v>
      </c>
      <c r="H38" s="3">
        <v>516</v>
      </c>
      <c r="I38" s="3">
        <v>69</v>
      </c>
      <c r="J38" s="3">
        <v>440</v>
      </c>
      <c r="K38" s="3">
        <v>7</v>
      </c>
    </row>
    <row r="39" spans="1:16" ht="12" customHeight="1" x14ac:dyDescent="0.2">
      <c r="A39" s="29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31</v>
      </c>
      <c r="D40" s="9">
        <v>1</v>
      </c>
      <c r="E40" s="9" t="s">
        <v>37</v>
      </c>
      <c r="F40" s="9">
        <v>1</v>
      </c>
      <c r="G40" s="9" t="s">
        <v>37</v>
      </c>
      <c r="H40" s="9">
        <v>30</v>
      </c>
      <c r="I40" s="9" t="s">
        <v>37</v>
      </c>
      <c r="J40" s="9">
        <v>29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54</v>
      </c>
      <c r="D41" s="9">
        <v>5</v>
      </c>
      <c r="E41" s="9">
        <v>1</v>
      </c>
      <c r="F41" s="9">
        <v>4</v>
      </c>
      <c r="G41" s="9" t="s">
        <v>37</v>
      </c>
      <c r="H41" s="9">
        <v>49</v>
      </c>
      <c r="I41" s="9">
        <v>3</v>
      </c>
      <c r="J41" s="9">
        <v>45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48</v>
      </c>
      <c r="D42" s="9">
        <v>3</v>
      </c>
      <c r="E42" s="9">
        <v>1</v>
      </c>
      <c r="F42" s="9">
        <v>2</v>
      </c>
      <c r="G42" s="9" t="s">
        <v>37</v>
      </c>
      <c r="H42" s="9">
        <v>45</v>
      </c>
      <c r="I42" s="9">
        <v>7</v>
      </c>
      <c r="J42" s="9">
        <v>38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47</v>
      </c>
      <c r="D43" s="9">
        <v>8</v>
      </c>
      <c r="E43" s="9">
        <v>4</v>
      </c>
      <c r="F43" s="9">
        <v>4</v>
      </c>
      <c r="G43" s="9" t="s">
        <v>37</v>
      </c>
      <c r="H43" s="9">
        <v>39</v>
      </c>
      <c r="I43" s="9">
        <v>7</v>
      </c>
      <c r="J43" s="9">
        <v>32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49</v>
      </c>
      <c r="D44" s="9">
        <v>11</v>
      </c>
      <c r="E44" s="9">
        <v>11</v>
      </c>
      <c r="F44" s="9" t="s">
        <v>37</v>
      </c>
      <c r="G44" s="9" t="s">
        <v>37</v>
      </c>
      <c r="H44" s="9">
        <v>38</v>
      </c>
      <c r="I44" s="9">
        <v>5</v>
      </c>
      <c r="J44" s="9">
        <v>33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52</v>
      </c>
      <c r="D45" s="9">
        <v>7</v>
      </c>
      <c r="E45" s="9">
        <v>3</v>
      </c>
      <c r="F45" s="9">
        <v>4</v>
      </c>
      <c r="G45" s="9" t="s">
        <v>37</v>
      </c>
      <c r="H45" s="9">
        <v>45</v>
      </c>
      <c r="I45" s="9">
        <v>10</v>
      </c>
      <c r="J45" s="9">
        <v>35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63</v>
      </c>
      <c r="D46" s="9">
        <v>4</v>
      </c>
      <c r="E46" s="9">
        <v>3</v>
      </c>
      <c r="F46" s="9">
        <v>1</v>
      </c>
      <c r="G46" s="9" t="s">
        <v>37</v>
      </c>
      <c r="H46" s="9">
        <v>59</v>
      </c>
      <c r="I46" s="9">
        <v>10</v>
      </c>
      <c r="J46" s="9">
        <v>45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57</v>
      </c>
      <c r="D47" s="9">
        <v>4</v>
      </c>
      <c r="E47" s="9">
        <v>4</v>
      </c>
      <c r="F47" s="9" t="s">
        <v>37</v>
      </c>
      <c r="G47" s="9" t="s">
        <v>37</v>
      </c>
      <c r="H47" s="9">
        <v>53</v>
      </c>
      <c r="I47" s="9">
        <v>7</v>
      </c>
      <c r="J47" s="9">
        <v>46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30</v>
      </c>
      <c r="D48" s="9">
        <v>3</v>
      </c>
      <c r="E48" s="9">
        <v>1</v>
      </c>
      <c r="F48" s="9">
        <v>2</v>
      </c>
      <c r="G48" s="9" t="s">
        <v>37</v>
      </c>
      <c r="H48" s="9">
        <v>27</v>
      </c>
      <c r="I48" s="9">
        <v>5</v>
      </c>
      <c r="J48" s="9">
        <v>22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59</v>
      </c>
      <c r="D49" s="9">
        <v>2</v>
      </c>
      <c r="E49" s="9">
        <v>2</v>
      </c>
      <c r="F49" s="9" t="s">
        <v>37</v>
      </c>
      <c r="G49" s="9" t="s">
        <v>37</v>
      </c>
      <c r="H49" s="9">
        <v>57</v>
      </c>
      <c r="I49" s="9">
        <v>8</v>
      </c>
      <c r="J49" s="9">
        <v>49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28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28</v>
      </c>
      <c r="I50" s="9">
        <v>6</v>
      </c>
      <c r="J50" s="9">
        <v>21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25</v>
      </c>
      <c r="D51" s="9">
        <v>2</v>
      </c>
      <c r="E51" s="9">
        <v>1</v>
      </c>
      <c r="F51" s="9">
        <v>1</v>
      </c>
      <c r="G51" s="9" t="s">
        <v>37</v>
      </c>
      <c r="H51" s="9">
        <v>23</v>
      </c>
      <c r="I51" s="9">
        <v>1</v>
      </c>
      <c r="J51" s="9">
        <v>22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19</v>
      </c>
      <c r="D52" s="9">
        <v>2</v>
      </c>
      <c r="E52" s="9" t="s">
        <v>37</v>
      </c>
      <c r="F52" s="9">
        <v>2</v>
      </c>
      <c r="G52" s="9" t="s">
        <v>37</v>
      </c>
      <c r="H52" s="9">
        <v>17</v>
      </c>
      <c r="I52" s="9" t="s">
        <v>37</v>
      </c>
      <c r="J52" s="9">
        <v>17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5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5</v>
      </c>
      <c r="I53" s="5" t="s">
        <v>37</v>
      </c>
      <c r="J53" s="5">
        <v>5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56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953</v>
      </c>
      <c r="D6" s="3">
        <v>137</v>
      </c>
      <c r="E6" s="3">
        <v>99</v>
      </c>
      <c r="F6" s="3">
        <v>36</v>
      </c>
      <c r="G6" s="3">
        <v>2</v>
      </c>
      <c r="H6" s="3">
        <v>816</v>
      </c>
      <c r="I6" s="3">
        <v>144</v>
      </c>
      <c r="J6" s="3">
        <v>667</v>
      </c>
      <c r="K6" s="3">
        <v>5</v>
      </c>
    </row>
    <row r="7" spans="1:31" ht="12" customHeight="1" x14ac:dyDescent="0.2">
      <c r="A7" s="29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59</v>
      </c>
      <c r="D8" s="9">
        <v>1</v>
      </c>
      <c r="E8" s="9" t="s">
        <v>37</v>
      </c>
      <c r="F8" s="9">
        <v>1</v>
      </c>
      <c r="G8" s="9" t="s">
        <v>37</v>
      </c>
      <c r="H8" s="9">
        <v>58</v>
      </c>
      <c r="I8" s="9" t="s">
        <v>37</v>
      </c>
      <c r="J8" s="9">
        <v>58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90</v>
      </c>
      <c r="D9" s="9">
        <v>15</v>
      </c>
      <c r="E9" s="9">
        <v>6</v>
      </c>
      <c r="F9" s="9">
        <v>7</v>
      </c>
      <c r="G9" s="9">
        <v>2</v>
      </c>
      <c r="H9" s="9">
        <v>75</v>
      </c>
      <c r="I9" s="9">
        <v>7</v>
      </c>
      <c r="J9" s="9">
        <v>68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110</v>
      </c>
      <c r="D10" s="9">
        <v>23</v>
      </c>
      <c r="E10" s="9">
        <v>15</v>
      </c>
      <c r="F10" s="9">
        <v>8</v>
      </c>
      <c r="G10" s="9" t="s">
        <v>37</v>
      </c>
      <c r="H10" s="9">
        <v>87</v>
      </c>
      <c r="I10" s="9">
        <v>14</v>
      </c>
      <c r="J10" s="9">
        <v>72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104</v>
      </c>
      <c r="D11" s="9">
        <v>17</v>
      </c>
      <c r="E11" s="9">
        <v>15</v>
      </c>
      <c r="F11" s="9">
        <v>2</v>
      </c>
      <c r="G11" s="9" t="s">
        <v>37</v>
      </c>
      <c r="H11" s="9">
        <v>87</v>
      </c>
      <c r="I11" s="9">
        <v>18</v>
      </c>
      <c r="J11" s="9">
        <v>69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85</v>
      </c>
      <c r="D12" s="9">
        <v>13</v>
      </c>
      <c r="E12" s="9">
        <v>12</v>
      </c>
      <c r="F12" s="9">
        <v>1</v>
      </c>
      <c r="G12" s="9" t="s">
        <v>37</v>
      </c>
      <c r="H12" s="9">
        <v>72</v>
      </c>
      <c r="I12" s="9">
        <v>12</v>
      </c>
      <c r="J12" s="9">
        <v>60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85</v>
      </c>
      <c r="D13" s="9">
        <v>17</v>
      </c>
      <c r="E13" s="9">
        <v>13</v>
      </c>
      <c r="F13" s="9">
        <v>4</v>
      </c>
      <c r="G13" s="9" t="s">
        <v>37</v>
      </c>
      <c r="H13" s="9">
        <v>68</v>
      </c>
      <c r="I13" s="9">
        <v>17</v>
      </c>
      <c r="J13" s="9">
        <v>50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88</v>
      </c>
      <c r="D14" s="9">
        <v>18</v>
      </c>
      <c r="E14" s="9">
        <v>13</v>
      </c>
      <c r="F14" s="9">
        <v>5</v>
      </c>
      <c r="G14" s="9" t="s">
        <v>37</v>
      </c>
      <c r="H14" s="9">
        <v>70</v>
      </c>
      <c r="I14" s="9">
        <v>13</v>
      </c>
      <c r="J14" s="9">
        <v>57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84</v>
      </c>
      <c r="D15" s="9">
        <v>12</v>
      </c>
      <c r="E15" s="9">
        <v>9</v>
      </c>
      <c r="F15" s="9">
        <v>3</v>
      </c>
      <c r="G15" s="9" t="s">
        <v>37</v>
      </c>
      <c r="H15" s="9">
        <v>72</v>
      </c>
      <c r="I15" s="9">
        <v>17</v>
      </c>
      <c r="J15" s="9">
        <v>54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100</v>
      </c>
      <c r="D16" s="9">
        <v>12</v>
      </c>
      <c r="E16" s="9">
        <v>11</v>
      </c>
      <c r="F16" s="9">
        <v>1</v>
      </c>
      <c r="G16" s="9" t="s">
        <v>37</v>
      </c>
      <c r="H16" s="9">
        <v>88</v>
      </c>
      <c r="I16" s="9">
        <v>24</v>
      </c>
      <c r="J16" s="9">
        <v>62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52</v>
      </c>
      <c r="D17" s="9">
        <v>3</v>
      </c>
      <c r="E17" s="9">
        <v>3</v>
      </c>
      <c r="F17" s="9" t="s">
        <v>37</v>
      </c>
      <c r="G17" s="9" t="s">
        <v>37</v>
      </c>
      <c r="H17" s="9">
        <v>49</v>
      </c>
      <c r="I17" s="9">
        <v>7</v>
      </c>
      <c r="J17" s="9">
        <v>42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37</v>
      </c>
      <c r="D18" s="9">
        <v>4</v>
      </c>
      <c r="E18" s="9">
        <v>2</v>
      </c>
      <c r="F18" s="9">
        <v>2</v>
      </c>
      <c r="G18" s="9" t="s">
        <v>37</v>
      </c>
      <c r="H18" s="9">
        <v>33</v>
      </c>
      <c r="I18" s="9">
        <v>11</v>
      </c>
      <c r="J18" s="9">
        <v>22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29</v>
      </c>
      <c r="D19" s="9">
        <v>2</v>
      </c>
      <c r="E19" s="9" t="s">
        <v>37</v>
      </c>
      <c r="F19" s="9">
        <v>2</v>
      </c>
      <c r="G19" s="9" t="s">
        <v>37</v>
      </c>
      <c r="H19" s="9">
        <v>27</v>
      </c>
      <c r="I19" s="9">
        <v>1</v>
      </c>
      <c r="J19" s="9">
        <v>26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20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20</v>
      </c>
      <c r="I20" s="9">
        <v>2</v>
      </c>
      <c r="J20" s="9">
        <v>18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10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10</v>
      </c>
      <c r="I21" s="9">
        <v>1</v>
      </c>
      <c r="J21" s="9">
        <v>9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325</v>
      </c>
      <c r="D22" s="3">
        <v>35</v>
      </c>
      <c r="E22" s="3">
        <v>24</v>
      </c>
      <c r="F22" s="3">
        <v>11</v>
      </c>
      <c r="G22" s="3" t="s">
        <v>37</v>
      </c>
      <c r="H22" s="3">
        <v>290</v>
      </c>
      <c r="I22" s="3">
        <v>46</v>
      </c>
      <c r="J22" s="3">
        <v>241</v>
      </c>
      <c r="K22" s="3">
        <v>3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14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14</v>
      </c>
      <c r="I24" s="9" t="s">
        <v>37</v>
      </c>
      <c r="J24" s="9">
        <v>14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27</v>
      </c>
      <c r="D25" s="9">
        <v>5</v>
      </c>
      <c r="E25" s="9">
        <v>1</v>
      </c>
      <c r="F25" s="9">
        <v>4</v>
      </c>
      <c r="G25" s="9" t="s">
        <v>37</v>
      </c>
      <c r="H25" s="9">
        <v>22</v>
      </c>
      <c r="I25" s="9" t="s">
        <v>37</v>
      </c>
      <c r="J25" s="9">
        <v>22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50</v>
      </c>
      <c r="D26" s="9">
        <v>7</v>
      </c>
      <c r="E26" s="9">
        <v>4</v>
      </c>
      <c r="F26" s="9">
        <v>3</v>
      </c>
      <c r="G26" s="9" t="s">
        <v>37</v>
      </c>
      <c r="H26" s="9">
        <v>43</v>
      </c>
      <c r="I26" s="9">
        <v>7</v>
      </c>
      <c r="J26" s="9">
        <v>36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42</v>
      </c>
      <c r="D27" s="9">
        <v>4</v>
      </c>
      <c r="E27" s="9">
        <v>4</v>
      </c>
      <c r="F27" s="9" t="s">
        <v>37</v>
      </c>
      <c r="G27" s="9" t="s">
        <v>37</v>
      </c>
      <c r="H27" s="9">
        <v>38</v>
      </c>
      <c r="I27" s="9">
        <v>5</v>
      </c>
      <c r="J27" s="9">
        <v>33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27</v>
      </c>
      <c r="D28" s="9">
        <v>3</v>
      </c>
      <c r="E28" s="9">
        <v>2</v>
      </c>
      <c r="F28" s="9">
        <v>1</v>
      </c>
      <c r="G28" s="9" t="s">
        <v>37</v>
      </c>
      <c r="H28" s="9">
        <v>24</v>
      </c>
      <c r="I28" s="9">
        <v>3</v>
      </c>
      <c r="J28" s="9">
        <v>21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30</v>
      </c>
      <c r="D29" s="9">
        <v>6</v>
      </c>
      <c r="E29" s="9">
        <v>5</v>
      </c>
      <c r="F29" s="9">
        <v>1</v>
      </c>
      <c r="G29" s="9" t="s">
        <v>37</v>
      </c>
      <c r="H29" s="9">
        <v>24</v>
      </c>
      <c r="I29" s="9">
        <v>4</v>
      </c>
      <c r="J29" s="9">
        <v>19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32</v>
      </c>
      <c r="D30" s="9">
        <v>6</v>
      </c>
      <c r="E30" s="9">
        <v>4</v>
      </c>
      <c r="F30" s="9">
        <v>2</v>
      </c>
      <c r="G30" s="9" t="s">
        <v>37</v>
      </c>
      <c r="H30" s="9">
        <v>26</v>
      </c>
      <c r="I30" s="9">
        <v>4</v>
      </c>
      <c r="J30" s="9">
        <v>22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34</v>
      </c>
      <c r="D31" s="9">
        <v>2</v>
      </c>
      <c r="E31" s="9">
        <v>2</v>
      </c>
      <c r="F31" s="9" t="s">
        <v>37</v>
      </c>
      <c r="G31" s="9" t="s">
        <v>37</v>
      </c>
      <c r="H31" s="9">
        <v>32</v>
      </c>
      <c r="I31" s="9">
        <v>9</v>
      </c>
      <c r="J31" s="9">
        <v>22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29</v>
      </c>
      <c r="D32" s="9">
        <v>2</v>
      </c>
      <c r="E32" s="9">
        <v>2</v>
      </c>
      <c r="F32" s="9" t="s">
        <v>37</v>
      </c>
      <c r="G32" s="9" t="s">
        <v>37</v>
      </c>
      <c r="H32" s="9">
        <v>27</v>
      </c>
      <c r="I32" s="9">
        <v>8</v>
      </c>
      <c r="J32" s="9">
        <v>18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14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14</v>
      </c>
      <c r="I33" s="9">
        <v>1</v>
      </c>
      <c r="J33" s="9">
        <v>13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6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6</v>
      </c>
      <c r="I34" s="9">
        <v>4</v>
      </c>
      <c r="J34" s="9">
        <v>2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10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10</v>
      </c>
      <c r="I35" s="9" t="s">
        <v>37</v>
      </c>
      <c r="J35" s="9">
        <v>10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7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7</v>
      </c>
      <c r="I36" s="9">
        <v>1</v>
      </c>
      <c r="J36" s="9">
        <v>6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3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3</v>
      </c>
      <c r="I37" s="9" t="s">
        <v>37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628</v>
      </c>
      <c r="D38" s="3">
        <v>102</v>
      </c>
      <c r="E38" s="3">
        <v>75</v>
      </c>
      <c r="F38" s="3">
        <v>25</v>
      </c>
      <c r="G38" s="3">
        <v>2</v>
      </c>
      <c r="H38" s="3">
        <v>526</v>
      </c>
      <c r="I38" s="3">
        <v>98</v>
      </c>
      <c r="J38" s="3">
        <v>426</v>
      </c>
      <c r="K38" s="3">
        <v>2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45</v>
      </c>
      <c r="D40" s="9">
        <v>1</v>
      </c>
      <c r="E40" s="9" t="s">
        <v>37</v>
      </c>
      <c r="F40" s="9">
        <v>1</v>
      </c>
      <c r="G40" s="9" t="s">
        <v>37</v>
      </c>
      <c r="H40" s="9">
        <v>44</v>
      </c>
      <c r="I40" s="9" t="s">
        <v>37</v>
      </c>
      <c r="J40" s="9">
        <v>44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63</v>
      </c>
      <c r="D41" s="9">
        <v>10</v>
      </c>
      <c r="E41" s="9">
        <v>5</v>
      </c>
      <c r="F41" s="9">
        <v>3</v>
      </c>
      <c r="G41" s="9">
        <v>2</v>
      </c>
      <c r="H41" s="9">
        <v>53</v>
      </c>
      <c r="I41" s="9">
        <v>7</v>
      </c>
      <c r="J41" s="9">
        <v>46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60</v>
      </c>
      <c r="D42" s="9">
        <v>16</v>
      </c>
      <c r="E42" s="9">
        <v>11</v>
      </c>
      <c r="F42" s="9">
        <v>5</v>
      </c>
      <c r="G42" s="9" t="s">
        <v>37</v>
      </c>
      <c r="H42" s="9">
        <v>44</v>
      </c>
      <c r="I42" s="9">
        <v>7</v>
      </c>
      <c r="J42" s="9">
        <v>36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62</v>
      </c>
      <c r="D43" s="9">
        <v>13</v>
      </c>
      <c r="E43" s="9">
        <v>11</v>
      </c>
      <c r="F43" s="9">
        <v>2</v>
      </c>
      <c r="G43" s="9" t="s">
        <v>37</v>
      </c>
      <c r="H43" s="9">
        <v>49</v>
      </c>
      <c r="I43" s="9">
        <v>13</v>
      </c>
      <c r="J43" s="9">
        <v>36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58</v>
      </c>
      <c r="D44" s="9">
        <v>10</v>
      </c>
      <c r="E44" s="9">
        <v>10</v>
      </c>
      <c r="F44" s="9" t="s">
        <v>37</v>
      </c>
      <c r="G44" s="9" t="s">
        <v>37</v>
      </c>
      <c r="H44" s="9">
        <v>48</v>
      </c>
      <c r="I44" s="9">
        <v>9</v>
      </c>
      <c r="J44" s="9">
        <v>39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55</v>
      </c>
      <c r="D45" s="9">
        <v>11</v>
      </c>
      <c r="E45" s="9">
        <v>8</v>
      </c>
      <c r="F45" s="9">
        <v>3</v>
      </c>
      <c r="G45" s="9" t="s">
        <v>37</v>
      </c>
      <c r="H45" s="9">
        <v>44</v>
      </c>
      <c r="I45" s="9">
        <v>13</v>
      </c>
      <c r="J45" s="9">
        <v>31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56</v>
      </c>
      <c r="D46" s="9">
        <v>12</v>
      </c>
      <c r="E46" s="9">
        <v>9</v>
      </c>
      <c r="F46" s="9">
        <v>3</v>
      </c>
      <c r="G46" s="9" t="s">
        <v>37</v>
      </c>
      <c r="H46" s="9">
        <v>44</v>
      </c>
      <c r="I46" s="9">
        <v>9</v>
      </c>
      <c r="J46" s="9">
        <v>35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50</v>
      </c>
      <c r="D47" s="9">
        <v>10</v>
      </c>
      <c r="E47" s="9">
        <v>7</v>
      </c>
      <c r="F47" s="9">
        <v>3</v>
      </c>
      <c r="G47" s="9" t="s">
        <v>37</v>
      </c>
      <c r="H47" s="9">
        <v>40</v>
      </c>
      <c r="I47" s="9">
        <v>8</v>
      </c>
      <c r="J47" s="9">
        <v>32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71</v>
      </c>
      <c r="D48" s="9">
        <v>10</v>
      </c>
      <c r="E48" s="9">
        <v>9</v>
      </c>
      <c r="F48" s="9">
        <v>1</v>
      </c>
      <c r="G48" s="9" t="s">
        <v>37</v>
      </c>
      <c r="H48" s="9">
        <v>61</v>
      </c>
      <c r="I48" s="9">
        <v>16</v>
      </c>
      <c r="J48" s="9">
        <v>44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38</v>
      </c>
      <c r="D49" s="9">
        <v>3</v>
      </c>
      <c r="E49" s="9">
        <v>3</v>
      </c>
      <c r="F49" s="9" t="s">
        <v>37</v>
      </c>
      <c r="G49" s="9" t="s">
        <v>37</v>
      </c>
      <c r="H49" s="9">
        <v>35</v>
      </c>
      <c r="I49" s="9">
        <v>6</v>
      </c>
      <c r="J49" s="9">
        <v>29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31</v>
      </c>
      <c r="D50" s="9">
        <v>4</v>
      </c>
      <c r="E50" s="9">
        <v>2</v>
      </c>
      <c r="F50" s="9">
        <v>2</v>
      </c>
      <c r="G50" s="9" t="s">
        <v>37</v>
      </c>
      <c r="H50" s="9">
        <v>27</v>
      </c>
      <c r="I50" s="9">
        <v>7</v>
      </c>
      <c r="J50" s="9">
        <v>20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19</v>
      </c>
      <c r="D51" s="9">
        <v>2</v>
      </c>
      <c r="E51" s="9" t="s">
        <v>37</v>
      </c>
      <c r="F51" s="9">
        <v>2</v>
      </c>
      <c r="G51" s="9" t="s">
        <v>37</v>
      </c>
      <c r="H51" s="9">
        <v>17</v>
      </c>
      <c r="I51" s="9">
        <v>1</v>
      </c>
      <c r="J51" s="9">
        <v>16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13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13</v>
      </c>
      <c r="I52" s="9">
        <v>1</v>
      </c>
      <c r="J52" s="9">
        <v>12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7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7</v>
      </c>
      <c r="I53" s="5">
        <v>1</v>
      </c>
      <c r="J53" s="5">
        <v>6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30" customHeight="1" x14ac:dyDescent="0.2">
      <c r="A2" s="27" t="s">
        <v>57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5" t="s">
        <v>58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21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8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6252</v>
      </c>
      <c r="D6" s="3">
        <v>904</v>
      </c>
      <c r="E6" s="3">
        <v>621</v>
      </c>
      <c r="F6" s="3">
        <v>270</v>
      </c>
      <c r="G6" s="3">
        <v>13</v>
      </c>
      <c r="H6" s="3">
        <v>5348</v>
      </c>
      <c r="I6" s="3">
        <v>1213</v>
      </c>
      <c r="J6" s="3">
        <v>3998</v>
      </c>
      <c r="K6" s="3">
        <v>137</v>
      </c>
    </row>
    <row r="7" spans="1:31" ht="12" customHeight="1" x14ac:dyDescent="0.2">
      <c r="A7" s="29" t="s">
        <v>26</v>
      </c>
      <c r="B7" s="1" t="s">
        <v>9</v>
      </c>
      <c r="C7" s="9">
        <v>11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11</v>
      </c>
      <c r="I7" s="9" t="s">
        <v>37</v>
      </c>
      <c r="J7" s="9">
        <v>10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233</v>
      </c>
      <c r="D8" s="9">
        <v>10</v>
      </c>
      <c r="E8" s="9">
        <v>7</v>
      </c>
      <c r="F8" s="9">
        <v>3</v>
      </c>
      <c r="G8" s="9" t="s">
        <v>37</v>
      </c>
      <c r="H8" s="9">
        <v>223</v>
      </c>
      <c r="I8" s="9">
        <v>8</v>
      </c>
      <c r="J8" s="9">
        <v>205</v>
      </c>
      <c r="K8" s="9">
        <v>10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563</v>
      </c>
      <c r="D9" s="9">
        <v>54</v>
      </c>
      <c r="E9" s="9">
        <v>21</v>
      </c>
      <c r="F9" s="9">
        <v>31</v>
      </c>
      <c r="G9" s="9">
        <v>2</v>
      </c>
      <c r="H9" s="9">
        <v>509</v>
      </c>
      <c r="I9" s="9">
        <v>52</v>
      </c>
      <c r="J9" s="9">
        <v>447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679</v>
      </c>
      <c r="D10" s="9">
        <v>92</v>
      </c>
      <c r="E10" s="9">
        <v>56</v>
      </c>
      <c r="F10" s="9">
        <v>33</v>
      </c>
      <c r="G10" s="9">
        <v>3</v>
      </c>
      <c r="H10" s="9">
        <v>587</v>
      </c>
      <c r="I10" s="9">
        <v>79</v>
      </c>
      <c r="J10" s="9">
        <v>497</v>
      </c>
      <c r="K10" s="9">
        <v>11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778</v>
      </c>
      <c r="D11" s="9">
        <v>129</v>
      </c>
      <c r="E11" s="9">
        <v>89</v>
      </c>
      <c r="F11" s="9">
        <v>38</v>
      </c>
      <c r="G11" s="9">
        <v>2</v>
      </c>
      <c r="H11" s="9">
        <v>649</v>
      </c>
      <c r="I11" s="9">
        <v>145</v>
      </c>
      <c r="J11" s="9">
        <v>493</v>
      </c>
      <c r="K11" s="9">
        <v>11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659</v>
      </c>
      <c r="D12" s="9">
        <v>129</v>
      </c>
      <c r="E12" s="9">
        <v>96</v>
      </c>
      <c r="F12" s="9">
        <v>33</v>
      </c>
      <c r="G12" s="9" t="s">
        <v>37</v>
      </c>
      <c r="H12" s="9">
        <v>530</v>
      </c>
      <c r="I12" s="9">
        <v>147</v>
      </c>
      <c r="J12" s="9">
        <v>375</v>
      </c>
      <c r="K12" s="9">
        <v>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692</v>
      </c>
      <c r="D13" s="9">
        <v>114</v>
      </c>
      <c r="E13" s="9">
        <v>80</v>
      </c>
      <c r="F13" s="9">
        <v>32</v>
      </c>
      <c r="G13" s="9">
        <v>2</v>
      </c>
      <c r="H13" s="9">
        <v>578</v>
      </c>
      <c r="I13" s="9">
        <v>181</v>
      </c>
      <c r="J13" s="9">
        <v>384</v>
      </c>
      <c r="K13" s="9">
        <v>13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660</v>
      </c>
      <c r="D14" s="9">
        <v>111</v>
      </c>
      <c r="E14" s="9">
        <v>80</v>
      </c>
      <c r="F14" s="9">
        <v>30</v>
      </c>
      <c r="G14" s="9">
        <v>1</v>
      </c>
      <c r="H14" s="9">
        <v>549</v>
      </c>
      <c r="I14" s="9">
        <v>161</v>
      </c>
      <c r="J14" s="9">
        <v>374</v>
      </c>
      <c r="K14" s="9">
        <v>14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555</v>
      </c>
      <c r="D15" s="9">
        <v>84</v>
      </c>
      <c r="E15" s="9">
        <v>66</v>
      </c>
      <c r="F15" s="9">
        <v>17</v>
      </c>
      <c r="G15" s="9">
        <v>1</v>
      </c>
      <c r="H15" s="9">
        <v>471</v>
      </c>
      <c r="I15" s="9">
        <v>148</v>
      </c>
      <c r="J15" s="9">
        <v>311</v>
      </c>
      <c r="K15" s="9">
        <v>12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494</v>
      </c>
      <c r="D16" s="9">
        <v>67</v>
      </c>
      <c r="E16" s="9">
        <v>53</v>
      </c>
      <c r="F16" s="9">
        <v>13</v>
      </c>
      <c r="G16" s="9">
        <v>1</v>
      </c>
      <c r="H16" s="9">
        <v>427</v>
      </c>
      <c r="I16" s="9">
        <v>106</v>
      </c>
      <c r="J16" s="9">
        <v>309</v>
      </c>
      <c r="K16" s="9">
        <v>12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384</v>
      </c>
      <c r="D17" s="9">
        <v>51</v>
      </c>
      <c r="E17" s="9">
        <v>30</v>
      </c>
      <c r="F17" s="9">
        <v>21</v>
      </c>
      <c r="G17" s="9" t="s">
        <v>37</v>
      </c>
      <c r="H17" s="9">
        <v>333</v>
      </c>
      <c r="I17" s="9">
        <v>84</v>
      </c>
      <c r="J17" s="9">
        <v>238</v>
      </c>
      <c r="K17" s="9">
        <v>11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253</v>
      </c>
      <c r="D18" s="9">
        <v>27</v>
      </c>
      <c r="E18" s="9">
        <v>20</v>
      </c>
      <c r="F18" s="9">
        <v>6</v>
      </c>
      <c r="G18" s="9">
        <v>1</v>
      </c>
      <c r="H18" s="9">
        <v>226</v>
      </c>
      <c r="I18" s="9">
        <v>52</v>
      </c>
      <c r="J18" s="9">
        <v>167</v>
      </c>
      <c r="K18" s="9">
        <v>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158</v>
      </c>
      <c r="D19" s="9">
        <v>18</v>
      </c>
      <c r="E19" s="9">
        <v>12</v>
      </c>
      <c r="F19" s="9">
        <v>6</v>
      </c>
      <c r="G19" s="9" t="s">
        <v>37</v>
      </c>
      <c r="H19" s="9">
        <v>140</v>
      </c>
      <c r="I19" s="9">
        <v>30</v>
      </c>
      <c r="J19" s="9">
        <v>101</v>
      </c>
      <c r="K19" s="9">
        <v>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78</v>
      </c>
      <c r="D20" s="9">
        <v>10</v>
      </c>
      <c r="E20" s="9">
        <v>5</v>
      </c>
      <c r="F20" s="9">
        <v>5</v>
      </c>
      <c r="G20" s="9" t="s">
        <v>37</v>
      </c>
      <c r="H20" s="9">
        <v>68</v>
      </c>
      <c r="I20" s="9">
        <v>10</v>
      </c>
      <c r="J20" s="9">
        <v>55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55</v>
      </c>
      <c r="D21" s="9">
        <v>8</v>
      </c>
      <c r="E21" s="9">
        <v>6</v>
      </c>
      <c r="F21" s="9">
        <v>2</v>
      </c>
      <c r="G21" s="9" t="s">
        <v>37</v>
      </c>
      <c r="H21" s="9">
        <v>47</v>
      </c>
      <c r="I21" s="9">
        <v>10</v>
      </c>
      <c r="J21" s="9">
        <v>32</v>
      </c>
      <c r="K21" s="9">
        <v>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2343</v>
      </c>
      <c r="D22" s="3">
        <v>333</v>
      </c>
      <c r="E22" s="3">
        <v>233</v>
      </c>
      <c r="F22" s="3">
        <v>96</v>
      </c>
      <c r="G22" s="3">
        <v>4</v>
      </c>
      <c r="H22" s="3">
        <v>2010</v>
      </c>
      <c r="I22" s="3">
        <v>494</v>
      </c>
      <c r="J22" s="3">
        <v>1458</v>
      </c>
      <c r="K22" s="3">
        <v>58</v>
      </c>
    </row>
    <row r="23" spans="1:16" ht="12" customHeight="1" x14ac:dyDescent="0.2">
      <c r="A23" s="29" t="s">
        <v>26</v>
      </c>
      <c r="B23" s="1" t="s">
        <v>9</v>
      </c>
      <c r="C23" s="9">
        <v>3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3</v>
      </c>
      <c r="I23" s="9" t="s">
        <v>37</v>
      </c>
      <c r="J23" s="9">
        <v>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68</v>
      </c>
      <c r="D24" s="9">
        <v>3</v>
      </c>
      <c r="E24" s="9">
        <v>1</v>
      </c>
      <c r="F24" s="9">
        <v>2</v>
      </c>
      <c r="G24" s="9" t="s">
        <v>37</v>
      </c>
      <c r="H24" s="9">
        <v>65</v>
      </c>
      <c r="I24" s="9">
        <v>5</v>
      </c>
      <c r="J24" s="9">
        <v>57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220</v>
      </c>
      <c r="D25" s="9">
        <v>24</v>
      </c>
      <c r="E25" s="9">
        <v>10</v>
      </c>
      <c r="F25" s="9">
        <v>13</v>
      </c>
      <c r="G25" s="9">
        <v>1</v>
      </c>
      <c r="H25" s="9">
        <v>196</v>
      </c>
      <c r="I25" s="9">
        <v>24</v>
      </c>
      <c r="J25" s="9">
        <v>167</v>
      </c>
      <c r="K25" s="9">
        <v>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272</v>
      </c>
      <c r="D26" s="9">
        <v>37</v>
      </c>
      <c r="E26" s="9">
        <v>21</v>
      </c>
      <c r="F26" s="9">
        <v>14</v>
      </c>
      <c r="G26" s="9">
        <v>2</v>
      </c>
      <c r="H26" s="9">
        <v>235</v>
      </c>
      <c r="I26" s="9">
        <v>38</v>
      </c>
      <c r="J26" s="9">
        <v>190</v>
      </c>
      <c r="K26" s="9">
        <v>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322</v>
      </c>
      <c r="D27" s="9">
        <v>46</v>
      </c>
      <c r="E27" s="9">
        <v>34</v>
      </c>
      <c r="F27" s="9">
        <v>12</v>
      </c>
      <c r="G27" s="9" t="s">
        <v>37</v>
      </c>
      <c r="H27" s="9">
        <v>276</v>
      </c>
      <c r="I27" s="9">
        <v>67</v>
      </c>
      <c r="J27" s="9">
        <v>202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261</v>
      </c>
      <c r="D28" s="9">
        <v>45</v>
      </c>
      <c r="E28" s="9">
        <v>34</v>
      </c>
      <c r="F28" s="9">
        <v>11</v>
      </c>
      <c r="G28" s="9" t="s">
        <v>37</v>
      </c>
      <c r="H28" s="9">
        <v>216</v>
      </c>
      <c r="I28" s="9">
        <v>66</v>
      </c>
      <c r="J28" s="9">
        <v>149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277</v>
      </c>
      <c r="D29" s="9">
        <v>49</v>
      </c>
      <c r="E29" s="9">
        <v>38</v>
      </c>
      <c r="F29" s="9">
        <v>11</v>
      </c>
      <c r="G29" s="9" t="s">
        <v>37</v>
      </c>
      <c r="H29" s="9">
        <v>228</v>
      </c>
      <c r="I29" s="9">
        <v>84</v>
      </c>
      <c r="J29" s="9">
        <v>139</v>
      </c>
      <c r="K29" s="9">
        <v>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236</v>
      </c>
      <c r="D30" s="9">
        <v>42</v>
      </c>
      <c r="E30" s="9">
        <v>30</v>
      </c>
      <c r="F30" s="9">
        <v>12</v>
      </c>
      <c r="G30" s="9" t="s">
        <v>37</v>
      </c>
      <c r="H30" s="9">
        <v>194</v>
      </c>
      <c r="I30" s="9">
        <v>55</v>
      </c>
      <c r="J30" s="9">
        <v>136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205</v>
      </c>
      <c r="D31" s="9">
        <v>32</v>
      </c>
      <c r="E31" s="9">
        <v>24</v>
      </c>
      <c r="F31" s="9">
        <v>8</v>
      </c>
      <c r="G31" s="9" t="s">
        <v>37</v>
      </c>
      <c r="H31" s="9">
        <v>173</v>
      </c>
      <c r="I31" s="9">
        <v>53</v>
      </c>
      <c r="J31" s="9">
        <v>112</v>
      </c>
      <c r="K31" s="9">
        <v>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180</v>
      </c>
      <c r="D32" s="9">
        <v>20</v>
      </c>
      <c r="E32" s="9">
        <v>19</v>
      </c>
      <c r="F32" s="9" t="s">
        <v>37</v>
      </c>
      <c r="G32" s="9">
        <v>1</v>
      </c>
      <c r="H32" s="9">
        <v>160</v>
      </c>
      <c r="I32" s="9">
        <v>34</v>
      </c>
      <c r="J32" s="9">
        <v>123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123</v>
      </c>
      <c r="D33" s="9">
        <v>14</v>
      </c>
      <c r="E33" s="9">
        <v>6</v>
      </c>
      <c r="F33" s="9">
        <v>8</v>
      </c>
      <c r="G33" s="9" t="s">
        <v>37</v>
      </c>
      <c r="H33" s="9">
        <v>109</v>
      </c>
      <c r="I33" s="9">
        <v>30</v>
      </c>
      <c r="J33" s="9">
        <v>75</v>
      </c>
      <c r="K33" s="9">
        <v>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71</v>
      </c>
      <c r="D34" s="9">
        <v>7</v>
      </c>
      <c r="E34" s="9">
        <v>6</v>
      </c>
      <c r="F34" s="9">
        <v>1</v>
      </c>
      <c r="G34" s="9" t="s">
        <v>37</v>
      </c>
      <c r="H34" s="9">
        <v>64</v>
      </c>
      <c r="I34" s="9">
        <v>18</v>
      </c>
      <c r="J34" s="9">
        <v>42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54</v>
      </c>
      <c r="D35" s="9">
        <v>7</v>
      </c>
      <c r="E35" s="9">
        <v>5</v>
      </c>
      <c r="F35" s="9">
        <v>2</v>
      </c>
      <c r="G35" s="9" t="s">
        <v>37</v>
      </c>
      <c r="H35" s="9">
        <v>47</v>
      </c>
      <c r="I35" s="9">
        <v>12</v>
      </c>
      <c r="J35" s="9">
        <v>32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30</v>
      </c>
      <c r="D36" s="9">
        <v>5</v>
      </c>
      <c r="E36" s="9">
        <v>3</v>
      </c>
      <c r="F36" s="9">
        <v>2</v>
      </c>
      <c r="G36" s="9" t="s">
        <v>37</v>
      </c>
      <c r="H36" s="9">
        <v>25</v>
      </c>
      <c r="I36" s="9">
        <v>4</v>
      </c>
      <c r="J36" s="9">
        <v>20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21</v>
      </c>
      <c r="D37" s="9">
        <v>2</v>
      </c>
      <c r="E37" s="9">
        <v>2</v>
      </c>
      <c r="F37" s="9" t="s">
        <v>37</v>
      </c>
      <c r="G37" s="9" t="s">
        <v>37</v>
      </c>
      <c r="H37" s="9">
        <v>19</v>
      </c>
      <c r="I37" s="9">
        <v>4</v>
      </c>
      <c r="J37" s="9">
        <v>11</v>
      </c>
      <c r="K37" s="9">
        <v>4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3909</v>
      </c>
      <c r="D38" s="3">
        <v>571</v>
      </c>
      <c r="E38" s="3">
        <v>388</v>
      </c>
      <c r="F38" s="3">
        <v>174</v>
      </c>
      <c r="G38" s="3">
        <v>9</v>
      </c>
      <c r="H38" s="3">
        <v>3338</v>
      </c>
      <c r="I38" s="3">
        <v>719</v>
      </c>
      <c r="J38" s="3">
        <v>2540</v>
      </c>
      <c r="K38" s="3">
        <v>79</v>
      </c>
    </row>
    <row r="39" spans="1:16" ht="12" customHeight="1" x14ac:dyDescent="0.2">
      <c r="A39" s="29" t="s">
        <v>26</v>
      </c>
      <c r="B39" s="1" t="s">
        <v>9</v>
      </c>
      <c r="C39" s="9">
        <v>8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8</v>
      </c>
      <c r="I39" s="9" t="s">
        <v>37</v>
      </c>
      <c r="J39" s="9">
        <v>7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165</v>
      </c>
      <c r="D40" s="9">
        <v>7</v>
      </c>
      <c r="E40" s="9">
        <v>6</v>
      </c>
      <c r="F40" s="9">
        <v>1</v>
      </c>
      <c r="G40" s="9" t="s">
        <v>37</v>
      </c>
      <c r="H40" s="9">
        <v>158</v>
      </c>
      <c r="I40" s="9">
        <v>3</v>
      </c>
      <c r="J40" s="9">
        <v>148</v>
      </c>
      <c r="K40" s="9">
        <v>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343</v>
      </c>
      <c r="D41" s="9">
        <v>30</v>
      </c>
      <c r="E41" s="9">
        <v>11</v>
      </c>
      <c r="F41" s="9">
        <v>18</v>
      </c>
      <c r="G41" s="9">
        <v>1</v>
      </c>
      <c r="H41" s="9">
        <v>313</v>
      </c>
      <c r="I41" s="9">
        <v>28</v>
      </c>
      <c r="J41" s="9">
        <v>280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407</v>
      </c>
      <c r="D42" s="9">
        <v>55</v>
      </c>
      <c r="E42" s="9">
        <v>35</v>
      </c>
      <c r="F42" s="9">
        <v>19</v>
      </c>
      <c r="G42" s="9">
        <v>1</v>
      </c>
      <c r="H42" s="9">
        <v>352</v>
      </c>
      <c r="I42" s="9">
        <v>41</v>
      </c>
      <c r="J42" s="9">
        <v>307</v>
      </c>
      <c r="K42" s="9">
        <v>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456</v>
      </c>
      <c r="D43" s="9">
        <v>83</v>
      </c>
      <c r="E43" s="9">
        <v>55</v>
      </c>
      <c r="F43" s="9">
        <v>26</v>
      </c>
      <c r="G43" s="9">
        <v>2</v>
      </c>
      <c r="H43" s="9">
        <v>373</v>
      </c>
      <c r="I43" s="9">
        <v>78</v>
      </c>
      <c r="J43" s="9">
        <v>291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398</v>
      </c>
      <c r="D44" s="9">
        <v>84</v>
      </c>
      <c r="E44" s="9">
        <v>62</v>
      </c>
      <c r="F44" s="9">
        <v>22</v>
      </c>
      <c r="G44" s="9" t="s">
        <v>37</v>
      </c>
      <c r="H44" s="9">
        <v>314</v>
      </c>
      <c r="I44" s="9">
        <v>81</v>
      </c>
      <c r="J44" s="9">
        <v>226</v>
      </c>
      <c r="K44" s="9">
        <v>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415</v>
      </c>
      <c r="D45" s="9">
        <v>65</v>
      </c>
      <c r="E45" s="9">
        <v>42</v>
      </c>
      <c r="F45" s="9">
        <v>21</v>
      </c>
      <c r="G45" s="9">
        <v>2</v>
      </c>
      <c r="H45" s="9">
        <v>350</v>
      </c>
      <c r="I45" s="9">
        <v>97</v>
      </c>
      <c r="J45" s="9">
        <v>245</v>
      </c>
      <c r="K45" s="9">
        <v>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424</v>
      </c>
      <c r="D46" s="9">
        <v>69</v>
      </c>
      <c r="E46" s="9">
        <v>50</v>
      </c>
      <c r="F46" s="9">
        <v>18</v>
      </c>
      <c r="G46" s="9">
        <v>1</v>
      </c>
      <c r="H46" s="9">
        <v>355</v>
      </c>
      <c r="I46" s="9">
        <v>106</v>
      </c>
      <c r="J46" s="9">
        <v>238</v>
      </c>
      <c r="K46" s="9">
        <v>11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350</v>
      </c>
      <c r="D47" s="9">
        <v>52</v>
      </c>
      <c r="E47" s="9">
        <v>42</v>
      </c>
      <c r="F47" s="9">
        <v>9</v>
      </c>
      <c r="G47" s="9">
        <v>1</v>
      </c>
      <c r="H47" s="9">
        <v>298</v>
      </c>
      <c r="I47" s="9">
        <v>95</v>
      </c>
      <c r="J47" s="9">
        <v>199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314</v>
      </c>
      <c r="D48" s="9">
        <v>47</v>
      </c>
      <c r="E48" s="9">
        <v>34</v>
      </c>
      <c r="F48" s="9">
        <v>13</v>
      </c>
      <c r="G48" s="9" t="s">
        <v>37</v>
      </c>
      <c r="H48" s="9">
        <v>267</v>
      </c>
      <c r="I48" s="9">
        <v>72</v>
      </c>
      <c r="J48" s="9">
        <v>186</v>
      </c>
      <c r="K48" s="9">
        <v>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261</v>
      </c>
      <c r="D49" s="9">
        <v>37</v>
      </c>
      <c r="E49" s="9">
        <v>24</v>
      </c>
      <c r="F49" s="9">
        <v>13</v>
      </c>
      <c r="G49" s="9" t="s">
        <v>37</v>
      </c>
      <c r="H49" s="9">
        <v>224</v>
      </c>
      <c r="I49" s="9">
        <v>54</v>
      </c>
      <c r="J49" s="9">
        <v>163</v>
      </c>
      <c r="K49" s="9">
        <v>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182</v>
      </c>
      <c r="D50" s="9">
        <v>20</v>
      </c>
      <c r="E50" s="9">
        <v>14</v>
      </c>
      <c r="F50" s="9">
        <v>5</v>
      </c>
      <c r="G50" s="9">
        <v>1</v>
      </c>
      <c r="H50" s="9">
        <v>162</v>
      </c>
      <c r="I50" s="9">
        <v>34</v>
      </c>
      <c r="J50" s="9">
        <v>125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104</v>
      </c>
      <c r="D51" s="9">
        <v>11</v>
      </c>
      <c r="E51" s="9">
        <v>7</v>
      </c>
      <c r="F51" s="9">
        <v>4</v>
      </c>
      <c r="G51" s="9" t="s">
        <v>37</v>
      </c>
      <c r="H51" s="9">
        <v>93</v>
      </c>
      <c r="I51" s="9">
        <v>18</v>
      </c>
      <c r="J51" s="9">
        <v>69</v>
      </c>
      <c r="K51" s="9">
        <v>6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48</v>
      </c>
      <c r="D52" s="9">
        <v>5</v>
      </c>
      <c r="E52" s="9">
        <v>2</v>
      </c>
      <c r="F52" s="9">
        <v>3</v>
      </c>
      <c r="G52" s="9" t="s">
        <v>37</v>
      </c>
      <c r="H52" s="9">
        <v>43</v>
      </c>
      <c r="I52" s="9">
        <v>6</v>
      </c>
      <c r="J52" s="9">
        <v>35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34</v>
      </c>
      <c r="D53" s="5">
        <v>6</v>
      </c>
      <c r="E53" s="5">
        <v>4</v>
      </c>
      <c r="F53" s="5">
        <v>2</v>
      </c>
      <c r="G53" s="5" t="s">
        <v>37</v>
      </c>
      <c r="H53" s="5">
        <v>28</v>
      </c>
      <c r="I53" s="5">
        <v>6</v>
      </c>
      <c r="J53" s="5">
        <v>21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4.15</vt:lpstr>
      <vt:lpstr>Cuadro 4.15.1</vt:lpstr>
      <vt:lpstr>Cuadro 4.15.2</vt:lpstr>
      <vt:lpstr>Cuadro 4.15.3</vt:lpstr>
      <vt:lpstr>Cuadro 4.15.4</vt:lpstr>
      <vt:lpstr>Cuadro 4.15.5</vt:lpstr>
      <vt:lpstr>Cuadro 4.15.6</vt:lpstr>
      <vt:lpstr>Cuadro 4.15.7</vt:lpstr>
      <vt:lpstr>Cuadro 4.15.8</vt:lpstr>
      <vt:lpstr>Cuadro 4.15.9</vt:lpstr>
      <vt:lpstr>Cuadro 4.15.10</vt:lpstr>
      <vt:lpstr>Cuadro 4.15.11</vt:lpstr>
      <vt:lpstr>Cuadro 4.15.12</vt:lpstr>
      <vt:lpstr>Cuadro 4.15.13</vt:lpstr>
      <vt:lpstr>Cuadro 4.15.14</vt:lpstr>
      <vt:lpstr>Cuadro 4.15.15</vt:lpstr>
      <vt:lpstr>Cuadro 4.15.16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2024-01-11T15:12:25Z</dcterms:created>
  <dcterms:modified xsi:type="dcterms:W3CDTF">2024-02-15T13:09:35Z</dcterms:modified>
</cp:coreProperties>
</file>