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4 - PATAGONIA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18" r:id="rId2"/>
    <sheet name="Cuadro 7.15" sheetId="1" r:id="rId3"/>
    <sheet name="Cuadro 7.15.1" sheetId="2" r:id="rId4"/>
    <sheet name="Cuadro 7.15.2" sheetId="3" r:id="rId5"/>
    <sheet name="Cuadro 7.15.3" sheetId="4" r:id="rId6"/>
    <sheet name="Cuadro 7.15.4" sheetId="5" r:id="rId7"/>
    <sheet name="Cuadro 7.15.5" sheetId="6" r:id="rId8"/>
    <sheet name="Cuadro 7.15.6" sheetId="7" r:id="rId9"/>
    <sheet name="Cuadro 7.15.7" sheetId="8" r:id="rId10"/>
    <sheet name="Cuadro 7.15.8" sheetId="9" r:id="rId11"/>
    <sheet name="Cuadro 7.15.9" sheetId="10" r:id="rId12"/>
    <sheet name="Cuadro 7.15.10" sheetId="11" r:id="rId13"/>
    <sheet name="Cuadro 7.15.11" sheetId="12" r:id="rId14"/>
    <sheet name="Cuadro 7.15.12" sheetId="13" r:id="rId15"/>
    <sheet name="Cuadro 7.15.13" sheetId="14" r:id="rId16"/>
    <sheet name="Cuadro 7.15.14" sheetId="15" r:id="rId17"/>
    <sheet name="Cuadro 7.15.15" sheetId="16" r:id="rId18"/>
    <sheet name="Cuadro 7.15.16" sheetId="17" r:id="rId1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<sst xmlns="http://schemas.openxmlformats.org/spreadsheetml/2006/main" count="1997" uniqueCount="47">
  <si>
    <t>Censo Nacional de Población, Hogares y Viviendas 2022</t>
  </si>
  <si>
    <t>Cuadro 7.15. Provincia del Neuquén. Población de 14 años y más en viviendas particulares, por condición de actividad económica, según sexo registrado al nacer y cobertura de salud. Año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</si>
  <si>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</si>
  <si>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</si>
  <si>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</si>
  <si>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</si>
  <si>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</si>
  <si>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</si>
  <si>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</si>
  <si>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</si>
  <si>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</si>
  <si>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</si>
  <si>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</si>
  <si>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</si>
  <si>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</si>
  <si>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7.15.1. Provincia del Neuquén, departamento Aluminé. Población de 14 años y más en viviendas particulares, por condición de actividad económica, según sexo registrado al nacer y cobertura de salud. Año 2022</t>
  </si>
  <si>
    <t>Cuadro 7.15.2. Provincia del Neuquén, departamento Añelo. Población de 14 años y más en viviendas particulares, por condición de actividad económica, según sexo registrado al nacer y cobertura de salud. Año 2022</t>
  </si>
  <si>
    <t>Cuadro 7.15.3. Provincia del Neuquén, departamento Catán Lil. Población de 14 años y más en viviendas particulares, por condición de actividad económica, según sexo registrado al nacer y cobertura de salud. Año 2022</t>
  </si>
  <si>
    <t>-</t>
  </si>
  <si>
    <t>Cuadro 7.15.4. Provincia del Neuquén, departamento Chos Malal. Población de 14 años y más en viviendas particulares, por condición de actividad económica, según sexo registrado al nacer y cobertura de salud. Año 2022</t>
  </si>
  <si>
    <t>Cuadro 7.15.5. Provincia del Neuquén, departamento Collón Curá. Población de 14 años y más en viviendas particulares, por condición de actividad económica, según sexo registrado al nacer y cobertura de salud. Año 2022</t>
  </si>
  <si>
    <t>Cuadro 7.15.6. Provincia del Neuquén, departamento Confluencia. Población de 14 años y más en viviendas particulares, por condición de actividad económica, según sexo registrado al nacer y cobertura de salud. Año 2022</t>
  </si>
  <si>
    <t>Cuadro 7.15.7. Provincia del Neuquén, departamento Huiliches. Población de 14 años y más en viviendas particulares, por condición de actividad económica, según sexo registrado al nacer y cobertura de salud. Año 2022</t>
  </si>
  <si>
    <t>Cuadro 7.15.8. Provincia del Neuquén, departamento Lácar. Población de 14 años y más en viviendas particulares, por condición de actividad económica, según sexo registrado al nacer y cobertura de salud. Año 2022</t>
  </si>
  <si>
    <t>Cuadro 7.15.9. Provincia del Neuquén, departamento Loncopué. Población de 14 años y más en viviendas particulares, por condición de actividad económica, según sexo registrado al nacer y cobertura de salud. Año 2022</t>
  </si>
  <si>
    <t>Cuadro 7.15.10. Provincia del Neuquén, departamento Los Lagos. Población de 14 años y más en viviendas particulares, por condición de actividad económica, según sexo registrado al nacer y cobertura de salud. Año 2022</t>
  </si>
  <si>
    <t>Cuadro 7.15.11. Provincia del Neuquén, departamento Minas. Población de 14 años y más en viviendas particulares, por condición de actividad económica, según sexo registrado al nacer y cobertura de salud. Año 2022</t>
  </si>
  <si>
    <t>Cuadro 7.15.12. Provincia del Neuquén, departamento Ñorquín. Población de 14 años y más en viviendas particulares, por condición de actividad económica, según sexo registrado al nacer y cobertura de salud. Año 2022</t>
  </si>
  <si>
    <t>Cuadro 7.15.13. Provincia del Neuquén, departamento Pehuenches. Población de 14 años y más en viviendas particulares, por condición de actividad económica, según sexo registrado al nacer y cobertura de salud. Año 2022</t>
  </si>
  <si>
    <t>Cuadro 7.15.14. Provincia del Neuquén, departamento Picún Leufú. Población de 14 años y más en viviendas particulares, por condición de actividad económica, según sexo registrado al nacer y cobertura de salud. Año 2022</t>
  </si>
  <si>
    <t>Cuadro 7.15.15. Provincia del Neuquén, departamento Picunches. Población de 14 años y más en viviendas particulares, por condición de actividad económica, según sexo registrado al nacer y cobertura de salud. Año 2022</t>
  </si>
  <si>
    <t>Cuadro 7.15.16. Provincia del Neuquén, departamento Zapala. Población de 14 años y más en viviendas particulares, por condición de actividad económica, según sexo registrado al nacer y cobertura de salud.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</si>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</sst>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1" fillId="0" borderId="0" xfId="0" applyFont="1"/>
    <xf numFmtId="0" fontId="10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3" fontId="2" fillId="0" borderId="0" xfId="0" applyNumberFormat="1" applyFont="1" applyAlignment="1"/>
    <xf numFmtId="3" fontId="2" fillId="2" borderId="1" xfId="0" applyNumberFormat="1" applyFont="1" applyFill="1" applyBorder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6" t="s">
        <v>39</v>
      </c>
    </row>
    <row r="4" spans="11:11" ht="20.25" x14ac:dyDescent="0.3">
      <c r="K4" s="16"/>
    </row>
    <row r="5" spans="11:11" ht="20.25" x14ac:dyDescent="0.3">
      <c r="K5" s="16" t="s">
        <v>40</v>
      </c>
    </row>
    <row r="7" spans="11:11" ht="15" x14ac:dyDescent="0.2">
      <c r="K7" s="17"/>
    </row>
    <row r="8" spans="11:11" ht="15" x14ac:dyDescent="0.2">
      <c r="K8" s="17" t="s">
        <v>46</v>
      </c>
    </row>
    <row r="9" spans="11:11" ht="15" x14ac:dyDescent="0.2">
      <c r="K9" s="17"/>
    </row>
    <row r="10" spans="11:11" ht="15" x14ac:dyDescent="0.2">
      <c r="K10" s="17"/>
    </row>
    <row r="11" spans="11:11" ht="15" x14ac:dyDescent="0.2">
      <c r="K11" s="17"/>
    </row>
    <row r="12" spans="11:11" ht="15" x14ac:dyDescent="0.2">
      <c r="K12" s="17" t="s">
        <v>41</v>
      </c>
    </row>
    <row r="13" spans="11:11" ht="15" x14ac:dyDescent="0.2">
      <c r="K13" s="17" t="s">
        <v>42</v>
      </c>
    </row>
    <row r="14" spans="11:11" ht="15" x14ac:dyDescent="0.2">
      <c r="K14" s="17" t="s">
        <v>43</v>
      </c>
    </row>
    <row r="15" spans="11:11" ht="15" x14ac:dyDescent="0.2">
      <c r="K15" s="17"/>
    </row>
    <row r="16" spans="11:11" ht="15" x14ac:dyDescent="0.2">
      <c r="K16" s="17"/>
    </row>
    <row r="17" spans="11:11" ht="15" x14ac:dyDescent="0.2">
      <c r="K17" s="17"/>
    </row>
    <row r="18" spans="11:11" ht="15" x14ac:dyDescent="0.2">
      <c r="K18" s="17"/>
    </row>
    <row r="19" spans="11:11" ht="15" x14ac:dyDescent="0.2">
      <c r="K19" s="17"/>
    </row>
    <row r="20" spans="11:11" ht="15" x14ac:dyDescent="0.2">
      <c r="K20" s="17"/>
    </row>
    <row r="21" spans="11:11" ht="15" x14ac:dyDescent="0.2">
      <c r="K21" s="17"/>
    </row>
    <row r="22" spans="11:11" ht="15" x14ac:dyDescent="0.2">
      <c r="K22" s="17"/>
    </row>
    <row r="23" spans="11:11" ht="15" x14ac:dyDescent="0.2">
      <c r="K23" s="17"/>
    </row>
    <row r="24" spans="11:11" ht="15" x14ac:dyDescent="0.2">
      <c r="K24" s="17"/>
    </row>
    <row r="25" spans="11:11" ht="15" x14ac:dyDescent="0.2">
      <c r="K25" s="17"/>
    </row>
    <row r="26" spans="11:11" ht="15" x14ac:dyDescent="0.2">
      <c r="K26" s="17"/>
    </row>
    <row r="27" spans="11:11" ht="15" x14ac:dyDescent="0.2">
      <c r="K27" s="17"/>
    </row>
    <row r="28" spans="11:11" ht="15" x14ac:dyDescent="0.2">
      <c r="K28" s="17"/>
    </row>
    <row r="29" spans="11:11" ht="15" x14ac:dyDescent="0.2">
      <c r="K29" s="17"/>
    </row>
    <row r="30" spans="11:11" ht="15" x14ac:dyDescent="0.2">
      <c r="K30" s="17"/>
    </row>
    <row r="31" spans="11:11" ht="15" x14ac:dyDescent="0.2">
      <c r="K31" s="17"/>
    </row>
    <row r="32" spans="11:11" ht="15" x14ac:dyDescent="0.2">
      <c r="K32" s="17"/>
    </row>
    <row r="33" spans="11:11" ht="15" x14ac:dyDescent="0.2">
      <c r="K33" s="17"/>
    </row>
    <row r="34" spans="11:11" ht="15" x14ac:dyDescent="0.2">
      <c r="K34" s="17"/>
    </row>
    <row r="35" spans="11:11" ht="15" x14ac:dyDescent="0.2">
      <c r="K35" s="17"/>
    </row>
    <row r="36" spans="11:11" ht="15" x14ac:dyDescent="0.2">
      <c r="K36" s="17"/>
    </row>
    <row r="37" spans="11:11" ht="15" x14ac:dyDescent="0.2">
      <c r="K37" s="17"/>
    </row>
    <row r="38" spans="11:11" ht="15" x14ac:dyDescent="0.2">
      <c r="K38" s="17"/>
    </row>
    <row r="39" spans="11:11" ht="15" x14ac:dyDescent="0.2">
      <c r="K39" s="17"/>
    </row>
    <row r="40" spans="11:11" ht="15" x14ac:dyDescent="0.2">
      <c r="K40" s="17"/>
    </row>
    <row r="41" spans="11:11" ht="15" x14ac:dyDescent="0.2">
      <c r="K41" s="17"/>
    </row>
    <row r="42" spans="11:11" ht="15" x14ac:dyDescent="0.2">
      <c r="K42" s="17"/>
    </row>
    <row r="43" spans="11:11" ht="15" x14ac:dyDescent="0.2">
      <c r="K43" s="17"/>
    </row>
    <row r="44" spans="11:11" ht="15" x14ac:dyDescent="0.2">
      <c r="K44" s="17"/>
    </row>
    <row r="45" spans="11:11" ht="15" x14ac:dyDescent="0.2">
      <c r="K45" s="17"/>
    </row>
    <row r="46" spans="11:11" ht="15" x14ac:dyDescent="0.2">
      <c r="K46" s="17"/>
    </row>
    <row r="47" spans="11:11" ht="15" x14ac:dyDescent="0.2">
      <c r="K47" s="17"/>
    </row>
    <row r="48" spans="11:11" ht="15" x14ac:dyDescent="0.2">
      <c r="K48" s="17"/>
    </row>
    <row r="49" spans="11:11" ht="15" x14ac:dyDescent="0.2">
      <c r="K49" s="17"/>
    </row>
    <row r="50" spans="11:11" ht="15" x14ac:dyDescent="0.2">
      <c r="K50" s="17"/>
    </row>
    <row r="51" spans="11:11" ht="15" x14ac:dyDescent="0.2">
      <c r="K51" s="17"/>
    </row>
    <row r="52" spans="11:11" ht="15" x14ac:dyDescent="0.2">
      <c r="K52" s="17"/>
    </row>
    <row r="53" spans="11:11" ht="15" x14ac:dyDescent="0.2">
      <c r="K53" s="17"/>
    </row>
    <row r="54" spans="11:11" ht="15" x14ac:dyDescent="0.2">
      <c r="K54" s="17"/>
    </row>
    <row r="55" spans="11:11" ht="15" x14ac:dyDescent="0.2">
      <c r="K55" s="17"/>
    </row>
    <row r="56" spans="11:11" ht="15" x14ac:dyDescent="0.2">
      <c r="K56" s="17"/>
    </row>
    <row r="57" spans="11:11" ht="15" x14ac:dyDescent="0.2">
      <c r="K57" s="17"/>
    </row>
    <row r="58" spans="11:11" ht="15" x14ac:dyDescent="0.2">
      <c r="K58" s="17"/>
    </row>
    <row r="59" spans="11:11" ht="15" x14ac:dyDescent="0.2">
      <c r="K59" s="17"/>
    </row>
    <row r="60" spans="11:11" ht="15" x14ac:dyDescent="0.2">
      <c r="K60" s="17"/>
    </row>
    <row r="61" spans="11:11" ht="15" x14ac:dyDescent="0.2">
      <c r="K61" s="17"/>
    </row>
    <row r="62" spans="11:11" ht="15" x14ac:dyDescent="0.2">
      <c r="K62" s="17"/>
    </row>
    <row r="63" spans="11:11" ht="15" x14ac:dyDescent="0.2">
      <c r="K63" s="17"/>
    </row>
    <row r="64" spans="11:11" ht="15" x14ac:dyDescent="0.2">
      <c r="K64" s="17"/>
    </row>
    <row r="65" spans="11:11" ht="15" x14ac:dyDescent="0.2">
      <c r="K65" s="17"/>
    </row>
    <row r="66" spans="11:11" ht="15" x14ac:dyDescent="0.2">
      <c r="K66" s="17"/>
    </row>
    <row r="67" spans="11:11" ht="15" x14ac:dyDescent="0.2">
      <c r="K67" s="17"/>
    </row>
    <row r="68" spans="11:11" ht="15" x14ac:dyDescent="0.2">
      <c r="K68" s="17"/>
    </row>
    <row r="69" spans="11:11" ht="15" x14ac:dyDescent="0.2">
      <c r="K69" s="17"/>
    </row>
    <row r="70" spans="11:11" ht="15" x14ac:dyDescent="0.2">
      <c r="K70" s="17"/>
    </row>
    <row r="71" spans="11:11" ht="15" x14ac:dyDescent="0.2">
      <c r="K71" s="17"/>
    </row>
    <row r="72" spans="11:11" ht="15" x14ac:dyDescent="0.2">
      <c r="K72" s="17"/>
    </row>
    <row r="73" spans="11:11" ht="15" x14ac:dyDescent="0.2">
      <c r="K73" s="17"/>
    </row>
    <row r="74" spans="11:11" ht="15" x14ac:dyDescent="0.2">
      <c r="K74" s="17"/>
    </row>
    <row r="75" spans="11:11" ht="15" x14ac:dyDescent="0.2">
      <c r="K75" s="17"/>
    </row>
    <row r="76" spans="11:11" ht="15" x14ac:dyDescent="0.2">
      <c r="K76" s="17"/>
    </row>
    <row r="77" spans="11:11" ht="15" x14ac:dyDescent="0.2">
      <c r="K77" s="17"/>
    </row>
    <row r="78" spans="11:11" ht="15" x14ac:dyDescent="0.2">
      <c r="K78" s="17"/>
    </row>
    <row r="79" spans="11:11" ht="15" x14ac:dyDescent="0.2">
      <c r="K79" s="17"/>
    </row>
    <row r="80" spans="11:11" ht="15" x14ac:dyDescent="0.2">
      <c r="K80" s="17"/>
    </row>
    <row r="81" spans="11:11" ht="15" x14ac:dyDescent="0.2">
      <c r="K81" s="17"/>
    </row>
    <row r="82" spans="11:11" ht="15" x14ac:dyDescent="0.2">
      <c r="K82" s="17"/>
    </row>
    <row r="83" spans="11:11" ht="15" x14ac:dyDescent="0.2">
      <c r="K83" s="17"/>
    </row>
    <row r="84" spans="11:11" ht="15" x14ac:dyDescent="0.2">
      <c r="K84" s="17"/>
    </row>
    <row r="85" spans="11:11" ht="15" x14ac:dyDescent="0.2">
      <c r="K85" s="17"/>
    </row>
    <row r="86" spans="11:11" ht="15" x14ac:dyDescent="0.2">
      <c r="K86" s="17"/>
    </row>
    <row r="87" spans="11:11" ht="15" x14ac:dyDescent="0.2">
      <c r="K87" s="17"/>
    </row>
    <row r="88" spans="11:11" ht="15" x14ac:dyDescent="0.2">
      <c r="K88" s="17"/>
    </row>
    <row r="89" spans="11:11" ht="15" x14ac:dyDescent="0.2">
      <c r="K89" s="17"/>
    </row>
    <row r="90" spans="11:11" ht="15" x14ac:dyDescent="0.2">
      <c r="K90" s="17"/>
    </row>
    <row r="91" spans="11:11" ht="15" x14ac:dyDescent="0.2">
      <c r="K91" s="17"/>
    </row>
    <row r="92" spans="11:11" ht="15" x14ac:dyDescent="0.2">
      <c r="K92" s="17"/>
    </row>
    <row r="93" spans="11:11" ht="15" x14ac:dyDescent="0.2">
      <c r="K93" s="17"/>
    </row>
    <row r="94" spans="11:11" ht="15" x14ac:dyDescent="0.2">
      <c r="K94" s="17"/>
    </row>
    <row r="95" spans="11:11" ht="15" x14ac:dyDescent="0.2">
      <c r="K95" s="17"/>
    </row>
    <row r="96" spans="11:11" ht="15" x14ac:dyDescent="0.2">
      <c r="K96" s="17"/>
    </row>
    <row r="97" spans="11:11" ht="15" x14ac:dyDescent="0.2">
      <c r="K97" s="17"/>
    </row>
    <row r="98" spans="11:11" ht="15" x14ac:dyDescent="0.2">
      <c r="K98" s="17"/>
    </row>
    <row r="99" spans="11:11" ht="15" x14ac:dyDescent="0.2">
      <c r="K99" s="17"/>
    </row>
    <row r="100" spans="11:11" ht="15" x14ac:dyDescent="0.2">
      <c r="K100" s="1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24.5" bestFit="1" customWidth="1"/>
  </cols>
  <sheetData>
    <row r="1" spans="1:1" ht="12.75" x14ac:dyDescent="0.2">
      <c r="A1" s="14" t="s">
        <v>34</v>
      </c>
    </row>
    <row r="2" spans="1:1" ht="12.75" x14ac:dyDescent="0.2">
      <c r="A2" s="14" t="s">
        <v>35</v>
      </c>
    </row>
    <row r="3" spans="1:1" ht="12.75" x14ac:dyDescent="0.2">
      <c r="A3" s="15"/>
    </row>
    <row r="4" spans="1:1" ht="12.75" x14ac:dyDescent="0.2">
      <c r="A4" s="13" t="str">
        <f>HYPERLINK("#'Cuadro 7.15'!A3", "Cuadro 7.15. Provincia del Neuquén. Población de 14 años y más en viviendas particulares, por condición de actividad económica, según sexo registrado al nacer y cobertura de salud. Año 2022")</f>
        <v>Cuadro 7.15. Provincia del Neuquén. Población de 14 años y más en viviendas particulares, por condición de actividad económica, según sexo registrado al nacer y cobertura de salud. Año 2022</v>
      </c>
    </row>
    <row r="5" spans="1:1" ht="12.75" x14ac:dyDescent="0.2">
      <c r="A5" s="13" t="str">
        <f>HYPERLINK("#'Cuadro 7.15.1'!A3", "Cuadro 7.15.1. Provincia del Neuquén, departamento Aluminé. Población de 14 años y más en viviendas particulares, por condición de actividad económica, según sexo registrado al nacer y cobertura de salud. Año 2022")</f>
        <v>Cuadro 7.15.1. Provincia del Neuquén, departamento Aluminé. Población de 14 años y más en viviendas particulares, por condición de actividad económica, según sexo registrado al nacer y cobertura de salud. Año 2022</v>
      </c>
    </row>
    <row r="6" spans="1:1" ht="12.75" x14ac:dyDescent="0.2">
      <c r="A6" s="13" t="str">
        <f>HYPERLINK("#'Cuadro 7.15.2'!A3", "Cuadro 7.15.2. Provincia del Neuquén, departamento Añelo. Población de 14 años y más en viviendas particulares, por condición de actividad económica, según sexo registrado al nacer y cobertura de salud. Año 2022")</f>
        <v>Cuadro 7.15.2. Provincia del Neuquén, departamento Añelo. Población de 14 años y más en viviendas particulares, por condición de actividad económica, según sexo registrado al nacer y cobertura de salud. Año 2022</v>
      </c>
    </row>
    <row r="7" spans="1:1" ht="12.75" x14ac:dyDescent="0.2">
      <c r="A7" s="13" t="str">
        <f>HYPERLINK("#'Cuadro 7.15.3'!A3", "Cuadro 7.15.3. Provincia del Neuquén, departamento Catán Lil. Población de 14 años y más en viviendas particulares, por condición de actividad económica, según sexo registrado al nacer y cobertura de salud. Año 2022")</f>
        <v>Cuadro 7.15.3. Provincia del Neuquén, departamento Catán Lil. Población de 14 años y más en viviendas particulares, por condición de actividad económica, según sexo registrado al nacer y cobertura de salud. Año 2022</v>
      </c>
    </row>
    <row r="8" spans="1:1" ht="12.75" x14ac:dyDescent="0.2">
      <c r="A8" s="13" t="str">
        <f>HYPERLINK("#'Cuadro 7.15.4'!A3", "Cuadro 7.15.4. Provincia del Neuquén, departamento Chos Malal. Población de 14 años y más en viviendas particulares, por condición de actividad económica, según sexo registrado al nacer y cobertura de salud. Año 2022")</f>
        <v>Cuadro 7.15.4. Provincia del Neuquén, departamento Chos Malal. Población de 14 años y más en viviendas particulares, por condición de actividad económica, según sexo registrado al nacer y cobertura de salud. Año 2022</v>
      </c>
    </row>
    <row r="9" spans="1:1" ht="12.75" x14ac:dyDescent="0.2">
      <c r="A9" s="13" t="str">
        <f>HYPERLINK("#'Cuadro 7.15.5'!A3", "Cuadro 7.15.5. Provincia del Neuquén, departamento Collón Curá. Población de 14 años y más en viviendas particulares, por condición de actividad económica, según sexo registrado al nacer y cobertura de salud. Año 2022")</f>
        <v>Cuadro 7.15.5. Provincia del Neuquén, departamento Collón Curá. Población de 14 años y más en viviendas particulares, por condición de actividad económica, según sexo registrado al nacer y cobertura de salud. Año 2022</v>
      </c>
    </row>
    <row r="10" spans="1:1" ht="12.75" x14ac:dyDescent="0.2">
      <c r="A10" s="13" t="str">
        <f>HYPERLINK("#'Cuadro 7.15.6'!A3", "Cuadro 7.15.6. Provincia del Neuquén, departamento Confluencia. Población de 14 años y más en viviendas particulares, por condición de actividad económica, según sexo registrado al nacer y cobertura de salud. Año 2022")</f>
        <v>Cuadro 7.15.6. Provincia del Neuquén, departamento Confluencia. Población de 14 años y más en viviendas particulares, por condición de actividad económica, según sexo registrado al nacer y cobertura de salud. Año 2022</v>
      </c>
    </row>
    <row r="11" spans="1:1" ht="12.75" x14ac:dyDescent="0.2">
      <c r="A11" s="13" t="str">
        <f>HYPERLINK("#'Cuadro 7.15.7'!A3", "Cuadro 7.15.7. Provincia del Neuquén, departamento Huiliches. Población de 14 años y más en viviendas particulares, por condición de actividad económica, según sexo registrado al nacer y cobertura de salud. Año 2022")</f>
        <v>Cuadro 7.15.7. Provincia del Neuquén, departamento Huiliches. Población de 14 años y más en viviendas particulares, por condición de actividad económica, según sexo registrado al nacer y cobertura de salud. Año 2022</v>
      </c>
    </row>
    <row r="12" spans="1:1" ht="12.75" x14ac:dyDescent="0.2">
      <c r="A12" s="13" t="str">
        <f>HYPERLINK("#'Cuadro 7.15.8'!A3", "Cuadro 7.15.8. Provincia del Neuquén, departamento Lácar. Población de 14 años y más en viviendas particulares, por condición de actividad económica, según sexo registrado al nacer y cobertura de salud. Año 2022")</f>
        <v>Cuadro 7.15.8. Provincia del Neuquén, departamento Lácar. Población de 14 años y más en viviendas particulares, por condición de actividad económica, según sexo registrado al nacer y cobertura de salud. Año 2022</v>
      </c>
    </row>
    <row r="13" spans="1:1" ht="12.75" x14ac:dyDescent="0.2">
      <c r="A13" s="13" t="str">
        <f>HYPERLINK("#'Cuadro 7.15.9'!A3", "Cuadro 7.15.9. Provincia del Neuquén, departamento Loncopué. Población de 14 años y más en viviendas particulares, por condición de actividad económica, según sexo registrado al nacer y cobertura de salud. Año 2022")</f>
        <v>Cuadro 7.15.9. Provincia del Neuquén, departamento Loncopué. Población de 14 años y más en viviendas particulares, por condición de actividad económica, según sexo registrado al nacer y cobertura de salud. Año 2022</v>
      </c>
    </row>
    <row r="14" spans="1:1" ht="12.75" x14ac:dyDescent="0.2">
      <c r="A14" s="13" t="str">
        <f>HYPERLINK("#'Cuadro 7.15.10'!A3", "Cuadro 7.15.10. Provincia del Neuquén, departamento Los Lagos. Población de 14 años y más en viviendas particulares, por condición de actividad económica, según sexo registrado al nacer y cobertura de salud. Año 2022")</f>
        <v>Cuadro 7.15.10. Provincia del Neuquén, departamento Los Lagos. Población de 14 años y más en viviendas particulares, por condición de actividad económica, según sexo registrado al nacer y cobertura de salud. Año 2022</v>
      </c>
    </row>
    <row r="15" spans="1:1" ht="12.75" x14ac:dyDescent="0.2">
      <c r="A15" s="13" t="str">
        <f>HYPERLINK("#'Cuadro 7.15.11'!A3", "Cuadro 7.15.11. Provincia del Neuquén, departamento Minas. Población de 14 años y más en viviendas particulares, por condición de actividad económica, según sexo registrado al nacer y cobertura de salud. Año 2022")</f>
        <v>Cuadro 7.15.11. Provincia del Neuquén, departamento Minas. Población de 14 años y más en viviendas particulares, por condición de actividad económica, según sexo registrado al nacer y cobertura de salud. Año 2022</v>
      </c>
    </row>
    <row r="16" spans="1:1" ht="12.75" x14ac:dyDescent="0.2">
      <c r="A16" s="13" t="str">
        <f>HYPERLINK("#'Cuadro 7.15.12'!A3", "Cuadro 7.15.12. Provincia del Neuquén, departamento Ñorquín. Población de 14 años y más en viviendas particulares, por condición de actividad económica, según sexo registrado al nacer y cobertura de salud. Año 2022")</f>
        <v>Cuadro 7.15.12. Provincia del Neuquén, departamento Ñorquín. Población de 14 años y más en viviendas particulares, por condición de actividad económica, según sexo registrado al nacer y cobertura de salud. Año 2022</v>
      </c>
    </row>
    <row r="17" spans="1:1" ht="12.75" x14ac:dyDescent="0.2">
      <c r="A17" s="13" t="str">
        <f>HYPERLINK("#'Cuadro 7.15.13'!A3", "Cuadro 7.15.13. Provincia del Neuquén, departamento Pehuenches. Población de 14 años y más en viviendas particulares, por condición de actividad económica, según sexo registrado al nacer y cobertura de salud. Año 2022")</f>
        <v>Cuadro 7.15.13. Provincia del Neuquén, departamento Pehuenches. Población de 14 años y más en viviendas particulares, por condición de actividad económica, según sexo registrado al nacer y cobertura de salud. Año 2022</v>
      </c>
    </row>
    <row r="18" spans="1:1" ht="12.75" x14ac:dyDescent="0.2">
      <c r="A18" s="13" t="str">
        <f>HYPERLINK("#'Cuadro 7.15.14'!A3", "Cuadro 7.15.14. Provincia del Neuquén, departamento Picún Leufú. Población de 14 años y más en viviendas particulares, por condición de actividad económica, según sexo registrado al nacer y cobertura de salud. Año 2022")</f>
        <v>Cuadro 7.15.14. Provincia del Neuquén, departamento Picún Leufú. Población de 14 años y más en viviendas particulares, por condición de actividad económica, según sexo registrado al nacer y cobertura de salud. Año 2022</v>
      </c>
    </row>
    <row r="19" spans="1:1" ht="12.75" x14ac:dyDescent="0.2">
      <c r="A19" s="13" t="str">
        <f>HYPERLINK("#'Cuadro 7.15.15'!A3", "Cuadro 7.15.15. Provincia del Neuquén, departamento Picunches. Población de 14 años y más en viviendas particulares, por condición de actividad económica, según sexo registrado al nacer y cobertura de salud. Año 2022")</f>
        <v>Cuadro 7.15.15. Provincia del Neuquén, departamento Picunches. Población de 14 años y más en viviendas particulares, por condición de actividad económica, según sexo registrado al nacer y cobertura de salud. Año 2022</v>
      </c>
    </row>
    <row r="20" spans="1:1" ht="12.75" x14ac:dyDescent="0.2">
      <c r="A20" s="13" t="str">
        <f>HYPERLINK("#'Cuadro 7.15.16'!A3", "Cuadro 7.15.16. Provincia del Neuquén, departamento Zapala. Población de 14 años y más en viviendas particulares, por condición de actividad económica, según sexo registrado al nacer y cobertura de salud. Año 2022")</f>
        <v>Cuadro 7.15.16. Provincia del Neuquén, departamento Zapala. Población de 14 años y más en viviendas particulares, por condición de actividad económica, según sexo registrado al nacer y cobertura de salud. Año 2022</v>
      </c>
    </row>
    <row r="21" spans="1:1" ht="12.75" x14ac:dyDescent="0.2">
      <c r="A21" s="15"/>
    </row>
    <row r="22" spans="1:1" s="25" customFormat="1" x14ac:dyDescent="0.2">
      <c r="A22" s="24" t="s">
        <v>36</v>
      </c>
    </row>
    <row r="23" spans="1:1" s="25" customFormat="1" x14ac:dyDescent="0.2">
      <c r="A23" s="24" t="s">
        <v>37</v>
      </c>
    </row>
    <row r="24" spans="1:1" s="25" customFormat="1" x14ac:dyDescent="0.2">
      <c r="A24" s="24" t="s">
        <v>38</v>
      </c>
    </row>
    <row r="25" spans="1:1" ht="12.75" x14ac:dyDescent="0.2">
      <c r="A25" s="15"/>
    </row>
    <row r="26" spans="1:1" ht="12.75" x14ac:dyDescent="0.2">
      <c r="A26" s="15"/>
    </row>
    <row r="27" spans="1:1" ht="12.75" x14ac:dyDescent="0.2">
      <c r="A27" s="15"/>
    </row>
    <row r="28" spans="1:1" ht="12.75" x14ac:dyDescent="0.2">
      <c r="A28" s="15"/>
    </row>
    <row r="29" spans="1:1" ht="12.75" x14ac:dyDescent="0.2">
      <c r="A29" s="15"/>
    </row>
    <row r="30" spans="1:1" ht="12.75" x14ac:dyDescent="0.2">
      <c r="A30" s="15"/>
    </row>
    <row r="31" spans="1:1" ht="12.75" x14ac:dyDescent="0.2">
      <c r="A31" s="15"/>
    </row>
    <row r="32" spans="1:1" ht="12.75" x14ac:dyDescent="0.2">
      <c r="A32" s="15"/>
    </row>
    <row r="33" spans="1:1" ht="12.75" x14ac:dyDescent="0.2">
      <c r="A33" s="15"/>
    </row>
    <row r="34" spans="1:1" ht="12.75" x14ac:dyDescent="0.2">
      <c r="A34" s="15"/>
    </row>
    <row r="35" spans="1:1" ht="12.75" x14ac:dyDescent="0.2">
      <c r="A35" s="15"/>
    </row>
    <row r="36" spans="1:1" ht="12.75" x14ac:dyDescent="0.2">
      <c r="A36" s="15"/>
    </row>
    <row r="37" spans="1:1" ht="12.75" x14ac:dyDescent="0.2">
      <c r="A37" s="15"/>
    </row>
    <row r="38" spans="1:1" ht="12.75" x14ac:dyDescent="0.2">
      <c r="A38" s="15"/>
    </row>
    <row r="39" spans="1:1" ht="12.75" x14ac:dyDescent="0.2">
      <c r="A39" s="15"/>
    </row>
    <row r="40" spans="1:1" ht="12.75" x14ac:dyDescent="0.2">
      <c r="A40" s="15"/>
    </row>
    <row r="41" spans="1:1" ht="12.75" x14ac:dyDescent="0.2">
      <c r="A41" s="15"/>
    </row>
    <row r="42" spans="1:1" ht="12.75" x14ac:dyDescent="0.2">
      <c r="A42" s="15"/>
    </row>
    <row r="43" spans="1:1" ht="12.75" x14ac:dyDescent="0.2">
      <c r="A43" s="15"/>
    </row>
    <row r="44" spans="1:1" ht="12.75" x14ac:dyDescent="0.2">
      <c r="A44" s="15"/>
    </row>
    <row r="45" spans="1:1" ht="12.75" x14ac:dyDescent="0.2">
      <c r="A45" s="15"/>
    </row>
    <row r="46" spans="1:1" ht="12.75" x14ac:dyDescent="0.2">
      <c r="A46" s="15"/>
    </row>
    <row r="47" spans="1:1" ht="12.75" x14ac:dyDescent="0.2">
      <c r="A47" s="15"/>
    </row>
    <row r="48" spans="1:1" ht="12.75" x14ac:dyDescent="0.2">
      <c r="A48" s="15"/>
    </row>
    <row r="49" spans="1:1" ht="12.75" x14ac:dyDescent="0.2">
      <c r="A49" s="15"/>
    </row>
    <row r="50" spans="1:1" ht="12.75" x14ac:dyDescent="0.2">
      <c r="A50" s="15"/>
    </row>
    <row r="51" spans="1:1" ht="12.75" x14ac:dyDescent="0.2">
      <c r="A51" s="15"/>
    </row>
    <row r="52" spans="1:1" ht="12.75" x14ac:dyDescent="0.2">
      <c r="A52" s="15"/>
    </row>
    <row r="53" spans="1:1" ht="12.75" x14ac:dyDescent="0.2">
      <c r="A53" s="15"/>
    </row>
    <row r="54" spans="1:1" ht="12.75" x14ac:dyDescent="0.2">
      <c r="A54" s="15"/>
    </row>
    <row r="55" spans="1:1" ht="12.75" x14ac:dyDescent="0.2">
      <c r="A55" s="15"/>
    </row>
    <row r="56" spans="1:1" ht="12.75" x14ac:dyDescent="0.2">
      <c r="A56" s="15"/>
    </row>
    <row r="57" spans="1:1" ht="12.75" x14ac:dyDescent="0.2">
      <c r="A57" s="15"/>
    </row>
    <row r="58" spans="1:1" ht="12.75" x14ac:dyDescent="0.2">
      <c r="A58" s="15"/>
    </row>
    <row r="59" spans="1:1" ht="12.75" x14ac:dyDescent="0.2">
      <c r="A59" s="15"/>
    </row>
    <row r="60" spans="1:1" ht="12.75" x14ac:dyDescent="0.2">
      <c r="A60" s="15"/>
    </row>
    <row r="61" spans="1:1" ht="12.75" x14ac:dyDescent="0.2">
      <c r="A61" s="15"/>
    </row>
    <row r="62" spans="1:1" ht="12.75" x14ac:dyDescent="0.2">
      <c r="A62" s="15"/>
    </row>
    <row r="63" spans="1:1" ht="12.75" x14ac:dyDescent="0.2">
      <c r="A63" s="15"/>
    </row>
    <row r="64" spans="1:1" ht="12.75" x14ac:dyDescent="0.2">
      <c r="A64" s="15"/>
    </row>
    <row r="65" spans="1:1" ht="12.75" x14ac:dyDescent="0.2">
      <c r="A65" s="15"/>
    </row>
    <row r="66" spans="1:1" ht="12.75" x14ac:dyDescent="0.2">
      <c r="A66" s="15"/>
    </row>
    <row r="67" spans="1:1" ht="12.75" x14ac:dyDescent="0.2">
      <c r="A67" s="15"/>
    </row>
    <row r="68" spans="1:1" ht="12.75" x14ac:dyDescent="0.2">
      <c r="A68" s="15"/>
    </row>
    <row r="69" spans="1:1" ht="12.75" x14ac:dyDescent="0.2">
      <c r="A69" s="15"/>
    </row>
    <row r="70" spans="1:1" ht="12.75" x14ac:dyDescent="0.2">
      <c r="A70" s="15"/>
    </row>
    <row r="71" spans="1:1" ht="12.75" x14ac:dyDescent="0.2">
      <c r="A71" s="15"/>
    </row>
    <row r="72" spans="1:1" ht="12.75" x14ac:dyDescent="0.2">
      <c r="A72" s="15"/>
    </row>
    <row r="73" spans="1:1" ht="12.75" x14ac:dyDescent="0.2">
      <c r="A73" s="15"/>
    </row>
    <row r="74" spans="1:1" ht="12.75" x14ac:dyDescent="0.2">
      <c r="A74" s="15"/>
    </row>
    <row r="75" spans="1:1" ht="12.75" x14ac:dyDescent="0.2">
      <c r="A75" s="15"/>
    </row>
    <row r="76" spans="1:1" ht="12.75" x14ac:dyDescent="0.2">
      <c r="A76" s="15"/>
    </row>
    <row r="77" spans="1:1" ht="12.75" x14ac:dyDescent="0.2">
      <c r="A77" s="15"/>
    </row>
    <row r="78" spans="1:1" ht="12.75" x14ac:dyDescent="0.2">
      <c r="A78" s="15"/>
    </row>
    <row r="79" spans="1:1" ht="12.75" x14ac:dyDescent="0.2">
      <c r="A79" s="15"/>
    </row>
    <row r="80" spans="1:1" ht="12.75" x14ac:dyDescent="0.2">
      <c r="A80" s="15"/>
    </row>
    <row r="81" spans="1:1" ht="12.75" x14ac:dyDescent="0.2">
      <c r="A81" s="15"/>
    </row>
    <row r="82" spans="1:1" ht="12.75" x14ac:dyDescent="0.2">
      <c r="A82" s="15"/>
    </row>
    <row r="83" spans="1:1" ht="12.75" x14ac:dyDescent="0.2">
      <c r="A83" s="15"/>
    </row>
    <row r="84" spans="1:1" ht="12.75" x14ac:dyDescent="0.2">
      <c r="A84" s="15"/>
    </row>
    <row r="85" spans="1:1" ht="12.75" x14ac:dyDescent="0.2">
      <c r="A85" s="15"/>
    </row>
    <row r="86" spans="1:1" ht="12.75" x14ac:dyDescent="0.2">
      <c r="A86" s="15"/>
    </row>
    <row r="87" spans="1:1" ht="12.75" x14ac:dyDescent="0.2">
      <c r="A87" s="15"/>
    </row>
    <row r="88" spans="1:1" ht="12.75" x14ac:dyDescent="0.2">
      <c r="A88" s="15"/>
    </row>
    <row r="89" spans="1:1" ht="12.75" x14ac:dyDescent="0.2">
      <c r="A89" s="15"/>
    </row>
    <row r="90" spans="1:1" ht="12.75" x14ac:dyDescent="0.2">
      <c r="A90" s="15"/>
    </row>
    <row r="91" spans="1:1" ht="12.75" x14ac:dyDescent="0.2">
      <c r="A91" s="15"/>
    </row>
    <row r="92" spans="1:1" ht="12.75" x14ac:dyDescent="0.2">
      <c r="A92" s="15"/>
    </row>
    <row r="93" spans="1:1" ht="12.75" x14ac:dyDescent="0.2">
      <c r="A93" s="15"/>
    </row>
    <row r="94" spans="1:1" ht="12.75" x14ac:dyDescent="0.2">
      <c r="A94" s="15"/>
    </row>
    <row r="95" spans="1:1" ht="12.75" x14ac:dyDescent="0.2">
      <c r="A95" s="15"/>
    </row>
    <row r="96" spans="1:1" ht="12.75" x14ac:dyDescent="0.2">
      <c r="A96" s="15"/>
    </row>
    <row r="97" spans="1:1" ht="12.75" x14ac:dyDescent="0.2">
      <c r="A97" s="15"/>
    </row>
    <row r="98" spans="1:1" ht="12.75" x14ac:dyDescent="0.2">
      <c r="A98" s="15"/>
    </row>
    <row r="99" spans="1:1" ht="12.75" x14ac:dyDescent="0.2">
      <c r="A99" s="15"/>
    </row>
    <row r="100" spans="1:1" ht="12.75" x14ac:dyDescent="0.2">
      <c r="A100" s="15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1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J2" t="s">
        <v>32</v>
      </c>
    </row>
    <row r="3" spans="1:12" ht="16.899999999999999" customHeight="1" x14ac:dyDescent="0.2">
      <c r="A3" s="22" t="s">
        <v>2</v>
      </c>
      <c r="B3" s="22" t="s">
        <v>32</v>
      </c>
      <c r="C3" s="22" t="s">
        <v>3</v>
      </c>
      <c r="D3" s="22" t="s">
        <v>4</v>
      </c>
      <c r="E3" s="22" t="s">
        <v>32</v>
      </c>
      <c r="F3" s="22" t="s">
        <v>32</v>
      </c>
      <c r="G3" s="22" t="s">
        <v>32</v>
      </c>
    </row>
    <row r="4" spans="1:12" ht="16.899999999999999" customHeight="1" x14ac:dyDescent="0.2">
      <c r="A4" s="22" t="s">
        <v>32</v>
      </c>
      <c r="B4" s="22" t="s">
        <v>32</v>
      </c>
      <c r="C4" s="22" t="s">
        <v>32</v>
      </c>
      <c r="D4" s="22" t="s">
        <v>5</v>
      </c>
      <c r="E4" s="22" t="s">
        <v>32</v>
      </c>
      <c r="F4" s="22" t="s">
        <v>32</v>
      </c>
      <c r="G4" s="22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2" t="s">
        <v>32</v>
      </c>
      <c r="B5" s="22" t="s">
        <v>32</v>
      </c>
      <c r="C5" s="22" t="s">
        <v>32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3" t="s">
        <v>6</v>
      </c>
      <c r="B6" s="8" t="s">
        <v>32</v>
      </c>
      <c r="C6" s="9">
        <v>560376</v>
      </c>
      <c r="D6" s="9">
        <v>371240</v>
      </c>
      <c r="E6" s="9">
        <v>345172</v>
      </c>
      <c r="F6" s="9">
        <v>26068</v>
      </c>
      <c r="G6" s="9">
        <v>189136</v>
      </c>
    </row>
    <row r="7" spans="1:12" ht="11.65" customHeight="1" x14ac:dyDescent="0.2">
      <c r="A7" s="19" t="s">
        <v>32</v>
      </c>
      <c r="B7" s="7" t="s">
        <v>10</v>
      </c>
      <c r="C7" s="6">
        <v>369714</v>
      </c>
      <c r="D7" s="6">
        <v>235524</v>
      </c>
      <c r="E7" s="6">
        <v>225221</v>
      </c>
      <c r="F7" s="6">
        <v>10303</v>
      </c>
      <c r="G7" s="6">
        <v>134190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19" t="s">
        <v>32</v>
      </c>
      <c r="B8" s="7" t="s">
        <v>11</v>
      </c>
      <c r="C8" s="6">
        <v>18239</v>
      </c>
      <c r="D8" s="6">
        <v>11966</v>
      </c>
      <c r="E8" s="6">
        <v>11188</v>
      </c>
      <c r="F8" s="6">
        <v>778</v>
      </c>
      <c r="G8" s="6">
        <v>6273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19" t="s">
        <v>32</v>
      </c>
      <c r="B9" s="7" t="s">
        <v>12</v>
      </c>
      <c r="C9" s="6">
        <v>172423</v>
      </c>
      <c r="D9" s="6">
        <v>123750</v>
      </c>
      <c r="E9" s="6">
        <v>108763</v>
      </c>
      <c r="F9" s="6">
        <v>14987</v>
      </c>
      <c r="G9" s="6">
        <v>48673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18" t="s">
        <v>13</v>
      </c>
      <c r="B10" s="10" t="s">
        <v>32</v>
      </c>
      <c r="C10" s="9">
        <v>287530</v>
      </c>
      <c r="D10" s="9">
        <v>170210</v>
      </c>
      <c r="E10" s="9">
        <v>154757</v>
      </c>
      <c r="F10" s="9">
        <v>15453</v>
      </c>
      <c r="G10" s="9">
        <v>117320</v>
      </c>
    </row>
    <row r="11" spans="1:12" ht="11.65" customHeight="1" x14ac:dyDescent="0.2">
      <c r="A11" s="19" t="s">
        <v>32</v>
      </c>
      <c r="B11" s="7" t="s">
        <v>10</v>
      </c>
      <c r="C11" s="6">
        <v>193913</v>
      </c>
      <c r="D11" s="6">
        <v>111337</v>
      </c>
      <c r="E11" s="6">
        <v>104806</v>
      </c>
      <c r="F11" s="6">
        <v>6531</v>
      </c>
      <c r="G11" s="6">
        <v>82576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19" t="s">
        <v>32</v>
      </c>
      <c r="B12" s="7" t="s">
        <v>11</v>
      </c>
      <c r="C12" s="6">
        <v>9806</v>
      </c>
      <c r="D12" s="6">
        <v>6019</v>
      </c>
      <c r="E12" s="6">
        <v>5575</v>
      </c>
      <c r="F12" s="6">
        <v>444</v>
      </c>
      <c r="G12" s="6">
        <v>3787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19" t="s">
        <v>32</v>
      </c>
      <c r="B13" s="7" t="s">
        <v>12</v>
      </c>
      <c r="C13" s="6">
        <v>83811</v>
      </c>
      <c r="D13" s="6">
        <v>52854</v>
      </c>
      <c r="E13" s="6">
        <v>44376</v>
      </c>
      <c r="F13" s="6">
        <v>8478</v>
      </c>
      <c r="G13" s="6">
        <v>30957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18" t="s">
        <v>14</v>
      </c>
      <c r="B14" s="10" t="s">
        <v>32</v>
      </c>
      <c r="C14" s="9">
        <v>272846</v>
      </c>
      <c r="D14" s="9">
        <v>201030</v>
      </c>
      <c r="E14" s="9">
        <v>190415</v>
      </c>
      <c r="F14" s="9">
        <v>10615</v>
      </c>
      <c r="G14" s="9">
        <v>71816</v>
      </c>
    </row>
    <row r="15" spans="1:12" ht="11.65" customHeight="1" x14ac:dyDescent="0.2">
      <c r="A15" s="19" t="s">
        <v>32</v>
      </c>
      <c r="B15" s="7" t="s">
        <v>10</v>
      </c>
      <c r="C15" s="6">
        <v>175801</v>
      </c>
      <c r="D15" s="6">
        <v>124187</v>
      </c>
      <c r="E15" s="6">
        <v>120415</v>
      </c>
      <c r="F15" s="6">
        <v>3772</v>
      </c>
      <c r="G15" s="6">
        <v>51614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19" t="s">
        <v>32</v>
      </c>
      <c r="B16" s="7" t="s">
        <v>11</v>
      </c>
      <c r="C16" s="6">
        <v>8433</v>
      </c>
      <c r="D16" s="6">
        <v>5947</v>
      </c>
      <c r="E16" s="6">
        <v>5613</v>
      </c>
      <c r="F16" s="6">
        <v>334</v>
      </c>
      <c r="G16" s="6">
        <v>2486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0" t="s">
        <v>32</v>
      </c>
      <c r="B17" s="12" t="s">
        <v>12</v>
      </c>
      <c r="C17" s="11">
        <v>88612</v>
      </c>
      <c r="D17" s="11">
        <v>70896</v>
      </c>
      <c r="E17" s="11">
        <v>64387</v>
      </c>
      <c r="F17" s="11">
        <v>6509</v>
      </c>
      <c r="G17" s="11">
        <v>17716</v>
      </c>
      <c r="H17" t="s">
        <v>32</v>
      </c>
      <c r="I17" t="s">
        <v>32</v>
      </c>
      <c r="K17" t="s">
        <v>32</v>
      </c>
      <c r="L17" t="s">
        <v>32</v>
      </c>
    </row>
    <row r="18" spans="1:12" s="30" customFormat="1" ht="25.5" customHeight="1" x14ac:dyDescent="0.2">
      <c r="A18" s="27" t="s">
        <v>44</v>
      </c>
      <c r="B18" s="28" t="s">
        <v>32</v>
      </c>
      <c r="C18" s="29" t="s">
        <v>32</v>
      </c>
      <c r="D18" s="29" t="s">
        <v>32</v>
      </c>
      <c r="E18" s="29" t="s">
        <v>32</v>
      </c>
      <c r="F18" s="29" t="s">
        <v>32</v>
      </c>
      <c r="G18" s="29" t="s">
        <v>32</v>
      </c>
      <c r="J18" s="30" t="s">
        <v>32</v>
      </c>
    </row>
    <row r="19" spans="1:12" s="30" customFormat="1" ht="12.75" customHeight="1" x14ac:dyDescent="0.2">
      <c r="A19" s="31" t="s">
        <v>45</v>
      </c>
      <c r="B19" s="32" t="s">
        <v>32</v>
      </c>
      <c r="C19" s="33" t="s">
        <v>32</v>
      </c>
      <c r="D19" s="33" t="s">
        <v>32</v>
      </c>
      <c r="E19" s="33" t="s">
        <v>32</v>
      </c>
      <c r="F19" s="34" t="s">
        <v>32</v>
      </c>
      <c r="G19" s="34" t="s">
        <v>32</v>
      </c>
      <c r="J19" s="30" t="s">
        <v>32</v>
      </c>
    </row>
    <row r="20" spans="1:12" ht="11.65" customHeight="1" x14ac:dyDescent="0.2">
      <c r="A20" s="4" t="s">
        <v>32</v>
      </c>
      <c r="B20" s="5" t="s">
        <v>32</v>
      </c>
      <c r="C20" s="1" t="s">
        <v>32</v>
      </c>
      <c r="D20" s="1" t="s">
        <v>32</v>
      </c>
      <c r="E20" s="1" t="s">
        <v>32</v>
      </c>
      <c r="F20" s="1" t="s">
        <v>32</v>
      </c>
      <c r="G20" s="1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</row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2" x14ac:dyDescent="0.2">
      <c r="A27" s="3"/>
      <c r="B27" s="1"/>
      <c r="C27" s="1"/>
      <c r="D27" s="1"/>
      <c r="E27" s="1"/>
      <c r="F27" s="1"/>
      <c r="G27" s="1"/>
    </row>
    <row r="28" spans="1:12" ht="12" x14ac:dyDescent="0.2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1640625" customWidth="1"/>
    <col min="5" max="5" width="13.1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15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J2" t="s">
        <v>32</v>
      </c>
    </row>
    <row r="3" spans="1:12" ht="16.899999999999999" customHeight="1" x14ac:dyDescent="0.2">
      <c r="A3" s="22" t="s">
        <v>2</v>
      </c>
      <c r="B3" s="22" t="s">
        <v>32</v>
      </c>
      <c r="C3" s="22" t="s">
        <v>3</v>
      </c>
      <c r="D3" s="22" t="s">
        <v>4</v>
      </c>
      <c r="E3" s="22" t="s">
        <v>32</v>
      </c>
      <c r="F3" s="22" t="s">
        <v>32</v>
      </c>
      <c r="G3" s="22" t="s">
        <v>32</v>
      </c>
    </row>
    <row r="4" spans="1:12" ht="16.899999999999999" customHeight="1" x14ac:dyDescent="0.2">
      <c r="A4" s="22" t="s">
        <v>32</v>
      </c>
      <c r="B4" s="22" t="s">
        <v>32</v>
      </c>
      <c r="C4" s="22" t="s">
        <v>32</v>
      </c>
      <c r="D4" s="22" t="s">
        <v>5</v>
      </c>
      <c r="E4" s="22" t="s">
        <v>32</v>
      </c>
      <c r="F4" s="22" t="s">
        <v>32</v>
      </c>
      <c r="G4" s="22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2" t="s">
        <v>32</v>
      </c>
      <c r="B5" s="22" t="s">
        <v>32</v>
      </c>
      <c r="C5" s="22" t="s">
        <v>32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3" t="s">
        <v>6</v>
      </c>
      <c r="B6" s="8" t="s">
        <v>32</v>
      </c>
      <c r="C6" s="9">
        <v>7902</v>
      </c>
      <c r="D6" s="9">
        <v>5398</v>
      </c>
      <c r="E6" s="9">
        <v>5090</v>
      </c>
      <c r="F6" s="9">
        <v>308</v>
      </c>
      <c r="G6" s="9">
        <v>2504</v>
      </c>
    </row>
    <row r="7" spans="1:12" ht="11.65" customHeight="1" x14ac:dyDescent="0.2">
      <c r="A7" s="19" t="s">
        <v>32</v>
      </c>
      <c r="B7" s="7" t="s">
        <v>10</v>
      </c>
      <c r="C7" s="6">
        <v>4648</v>
      </c>
      <c r="D7" s="6">
        <v>3144</v>
      </c>
      <c r="E7" s="6">
        <v>3042</v>
      </c>
      <c r="F7" s="6">
        <v>102</v>
      </c>
      <c r="G7" s="6">
        <v>1504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19" t="s">
        <v>32</v>
      </c>
      <c r="B8" s="7" t="s">
        <v>11</v>
      </c>
      <c r="C8" s="6">
        <v>225</v>
      </c>
      <c r="D8" s="6">
        <v>151</v>
      </c>
      <c r="E8" s="6">
        <v>144</v>
      </c>
      <c r="F8" s="6">
        <v>7</v>
      </c>
      <c r="G8" s="6">
        <v>74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19" t="s">
        <v>32</v>
      </c>
      <c r="B9" s="7" t="s">
        <v>12</v>
      </c>
      <c r="C9" s="6">
        <v>3029</v>
      </c>
      <c r="D9" s="6">
        <v>2103</v>
      </c>
      <c r="E9" s="6">
        <v>1904</v>
      </c>
      <c r="F9" s="6">
        <v>199</v>
      </c>
      <c r="G9" s="6">
        <v>926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18" t="s">
        <v>13</v>
      </c>
      <c r="B10" s="10" t="s">
        <v>32</v>
      </c>
      <c r="C10" s="9">
        <v>4013</v>
      </c>
      <c r="D10" s="9">
        <v>2475</v>
      </c>
      <c r="E10" s="9">
        <v>2282</v>
      </c>
      <c r="F10" s="9">
        <v>193</v>
      </c>
      <c r="G10" s="9">
        <v>1538</v>
      </c>
    </row>
    <row r="11" spans="1:12" ht="11.65" customHeight="1" x14ac:dyDescent="0.2">
      <c r="A11" s="19" t="s">
        <v>32</v>
      </c>
      <c r="B11" s="7" t="s">
        <v>10</v>
      </c>
      <c r="C11" s="6">
        <v>2430</v>
      </c>
      <c r="D11" s="6">
        <v>1529</v>
      </c>
      <c r="E11" s="6">
        <v>1468</v>
      </c>
      <c r="F11" s="6">
        <v>61</v>
      </c>
      <c r="G11" s="6">
        <v>901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19" t="s">
        <v>32</v>
      </c>
      <c r="B12" s="7" t="s">
        <v>11</v>
      </c>
      <c r="C12" s="6">
        <v>107</v>
      </c>
      <c r="D12" s="6">
        <v>65</v>
      </c>
      <c r="E12" s="6">
        <v>61</v>
      </c>
      <c r="F12" s="6">
        <v>4</v>
      </c>
      <c r="G12" s="6">
        <v>42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19" t="s">
        <v>32</v>
      </c>
      <c r="B13" s="7" t="s">
        <v>12</v>
      </c>
      <c r="C13" s="6">
        <v>1476</v>
      </c>
      <c r="D13" s="6">
        <v>881</v>
      </c>
      <c r="E13" s="6">
        <v>753</v>
      </c>
      <c r="F13" s="6">
        <v>128</v>
      </c>
      <c r="G13" s="6">
        <v>595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18" t="s">
        <v>14</v>
      </c>
      <c r="B14" s="10" t="s">
        <v>32</v>
      </c>
      <c r="C14" s="9">
        <v>3889</v>
      </c>
      <c r="D14" s="9">
        <v>2923</v>
      </c>
      <c r="E14" s="9">
        <v>2808</v>
      </c>
      <c r="F14" s="9">
        <v>115</v>
      </c>
      <c r="G14" s="9">
        <v>966</v>
      </c>
    </row>
    <row r="15" spans="1:12" ht="11.65" customHeight="1" x14ac:dyDescent="0.2">
      <c r="A15" s="19" t="s">
        <v>32</v>
      </c>
      <c r="B15" s="7" t="s">
        <v>10</v>
      </c>
      <c r="C15" s="6">
        <v>2218</v>
      </c>
      <c r="D15" s="6">
        <v>1615</v>
      </c>
      <c r="E15" s="6">
        <v>1574</v>
      </c>
      <c r="F15" s="6">
        <v>41</v>
      </c>
      <c r="G15" s="6">
        <v>603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19" t="s">
        <v>32</v>
      </c>
      <c r="B16" s="7" t="s">
        <v>11</v>
      </c>
      <c r="C16" s="6">
        <v>118</v>
      </c>
      <c r="D16" s="6">
        <v>86</v>
      </c>
      <c r="E16" s="6">
        <v>83</v>
      </c>
      <c r="F16" s="6">
        <v>3</v>
      </c>
      <c r="G16" s="6">
        <v>32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0" t="s">
        <v>32</v>
      </c>
      <c r="B17" s="12" t="s">
        <v>12</v>
      </c>
      <c r="C17" s="11">
        <v>1553</v>
      </c>
      <c r="D17" s="11">
        <v>1222</v>
      </c>
      <c r="E17" s="11">
        <v>1151</v>
      </c>
      <c r="F17" s="11">
        <v>71</v>
      </c>
      <c r="G17" s="11">
        <v>331</v>
      </c>
      <c r="H17" t="s">
        <v>32</v>
      </c>
      <c r="I17" t="s">
        <v>32</v>
      </c>
      <c r="K17" t="s">
        <v>32</v>
      </c>
      <c r="L17" t="s">
        <v>32</v>
      </c>
    </row>
    <row r="18" spans="1:12" s="30" customFormat="1" ht="25.5" customHeight="1" x14ac:dyDescent="0.2">
      <c r="A18" s="27" t="s">
        <v>44</v>
      </c>
      <c r="B18" s="28" t="s">
        <v>32</v>
      </c>
      <c r="C18" s="29" t="s">
        <v>32</v>
      </c>
      <c r="D18" s="29" t="s">
        <v>32</v>
      </c>
      <c r="E18" s="29" t="s">
        <v>32</v>
      </c>
      <c r="F18" s="29" t="s">
        <v>32</v>
      </c>
      <c r="G18" s="29" t="s">
        <v>32</v>
      </c>
      <c r="J18" s="30" t="s">
        <v>32</v>
      </c>
    </row>
    <row r="19" spans="1:12" s="30" customFormat="1" ht="12.75" customHeight="1" x14ac:dyDescent="0.2">
      <c r="A19" s="31" t="s">
        <v>45</v>
      </c>
      <c r="B19" s="32" t="s">
        <v>32</v>
      </c>
      <c r="C19" s="33" t="s">
        <v>32</v>
      </c>
      <c r="D19" s="33" t="s">
        <v>32</v>
      </c>
      <c r="E19" s="33" t="s">
        <v>32</v>
      </c>
      <c r="F19" s="34" t="s">
        <v>32</v>
      </c>
      <c r="G19" s="34" t="s">
        <v>32</v>
      </c>
      <c r="J19" s="30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1640625" customWidth="1"/>
    <col min="5" max="5" width="13.1640625" customWidth="1"/>
    <col min="6" max="6" width="14.6640625" customWidth="1"/>
    <col min="7" max="7" width="16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16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J2" t="s">
        <v>32</v>
      </c>
    </row>
    <row r="3" spans="1:12" ht="16.899999999999999" customHeight="1" x14ac:dyDescent="0.2">
      <c r="A3" s="22" t="s">
        <v>2</v>
      </c>
      <c r="B3" s="22" t="s">
        <v>32</v>
      </c>
      <c r="C3" s="22" t="s">
        <v>3</v>
      </c>
      <c r="D3" s="22" t="s">
        <v>4</v>
      </c>
      <c r="E3" s="22" t="s">
        <v>32</v>
      </c>
      <c r="F3" s="22" t="s">
        <v>32</v>
      </c>
      <c r="G3" s="22" t="s">
        <v>32</v>
      </c>
    </row>
    <row r="4" spans="1:12" ht="16.899999999999999" customHeight="1" x14ac:dyDescent="0.2">
      <c r="A4" s="22" t="s">
        <v>32</v>
      </c>
      <c r="B4" s="22" t="s">
        <v>32</v>
      </c>
      <c r="C4" s="22" t="s">
        <v>32</v>
      </c>
      <c r="D4" s="22" t="s">
        <v>5</v>
      </c>
      <c r="E4" s="22" t="s">
        <v>32</v>
      </c>
      <c r="F4" s="22" t="s">
        <v>32</v>
      </c>
      <c r="G4" s="22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2" t="s">
        <v>32</v>
      </c>
      <c r="B5" s="22" t="s">
        <v>32</v>
      </c>
      <c r="C5" s="22" t="s">
        <v>32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3" t="s">
        <v>6</v>
      </c>
      <c r="B6" s="8" t="s">
        <v>32</v>
      </c>
      <c r="C6" s="9">
        <v>13400</v>
      </c>
      <c r="D6" s="9">
        <v>9008</v>
      </c>
      <c r="E6" s="9">
        <v>8354</v>
      </c>
      <c r="F6" s="9">
        <v>654</v>
      </c>
      <c r="G6" s="9">
        <v>4392</v>
      </c>
    </row>
    <row r="7" spans="1:12" ht="11.65" customHeight="1" x14ac:dyDescent="0.2">
      <c r="A7" s="19" t="s">
        <v>32</v>
      </c>
      <c r="B7" s="7" t="s">
        <v>10</v>
      </c>
      <c r="C7" s="6">
        <v>7967</v>
      </c>
      <c r="D7" s="6">
        <v>5482</v>
      </c>
      <c r="E7" s="6">
        <v>5258</v>
      </c>
      <c r="F7" s="6">
        <v>224</v>
      </c>
      <c r="G7" s="6">
        <v>2485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19" t="s">
        <v>32</v>
      </c>
      <c r="B8" s="7" t="s">
        <v>11</v>
      </c>
      <c r="C8" s="6">
        <v>400</v>
      </c>
      <c r="D8" s="6">
        <v>263</v>
      </c>
      <c r="E8" s="6">
        <v>248</v>
      </c>
      <c r="F8" s="6">
        <v>15</v>
      </c>
      <c r="G8" s="6">
        <v>137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19" t="s">
        <v>32</v>
      </c>
      <c r="B9" s="7" t="s">
        <v>12</v>
      </c>
      <c r="C9" s="6">
        <v>5033</v>
      </c>
      <c r="D9" s="6">
        <v>3263</v>
      </c>
      <c r="E9" s="6">
        <v>2848</v>
      </c>
      <c r="F9" s="6">
        <v>415</v>
      </c>
      <c r="G9" s="6">
        <v>1770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18" t="s">
        <v>13</v>
      </c>
      <c r="B10" s="10" t="s">
        <v>32</v>
      </c>
      <c r="C10" s="9">
        <v>6396</v>
      </c>
      <c r="D10" s="9">
        <v>3540</v>
      </c>
      <c r="E10" s="9">
        <v>3153</v>
      </c>
      <c r="F10" s="9">
        <v>387</v>
      </c>
      <c r="G10" s="9">
        <v>2856</v>
      </c>
    </row>
    <row r="11" spans="1:12" ht="11.65" customHeight="1" x14ac:dyDescent="0.2">
      <c r="A11" s="19" t="s">
        <v>32</v>
      </c>
      <c r="B11" s="7" t="s">
        <v>10</v>
      </c>
      <c r="C11" s="6">
        <v>3567</v>
      </c>
      <c r="D11" s="6">
        <v>2074</v>
      </c>
      <c r="E11" s="6">
        <v>1927</v>
      </c>
      <c r="F11" s="6">
        <v>147</v>
      </c>
      <c r="G11" s="6">
        <v>1493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19" t="s">
        <v>32</v>
      </c>
      <c r="B12" s="7" t="s">
        <v>11</v>
      </c>
      <c r="C12" s="6">
        <v>196</v>
      </c>
      <c r="D12" s="6">
        <v>108</v>
      </c>
      <c r="E12" s="6">
        <v>103</v>
      </c>
      <c r="F12" s="6">
        <v>5</v>
      </c>
      <c r="G12" s="6">
        <v>88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19" t="s">
        <v>32</v>
      </c>
      <c r="B13" s="7" t="s">
        <v>12</v>
      </c>
      <c r="C13" s="6">
        <v>2633</v>
      </c>
      <c r="D13" s="6">
        <v>1358</v>
      </c>
      <c r="E13" s="6">
        <v>1123</v>
      </c>
      <c r="F13" s="6">
        <v>235</v>
      </c>
      <c r="G13" s="6">
        <v>1275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18" t="s">
        <v>14</v>
      </c>
      <c r="B14" s="10" t="s">
        <v>32</v>
      </c>
      <c r="C14" s="9">
        <v>7004</v>
      </c>
      <c r="D14" s="9">
        <v>5468</v>
      </c>
      <c r="E14" s="9">
        <v>5201</v>
      </c>
      <c r="F14" s="9">
        <v>267</v>
      </c>
      <c r="G14" s="9">
        <v>1536</v>
      </c>
    </row>
    <row r="15" spans="1:12" ht="11.65" customHeight="1" x14ac:dyDescent="0.2">
      <c r="A15" s="19" t="s">
        <v>32</v>
      </c>
      <c r="B15" s="7" t="s">
        <v>10</v>
      </c>
      <c r="C15" s="6">
        <v>4400</v>
      </c>
      <c r="D15" s="6">
        <v>3408</v>
      </c>
      <c r="E15" s="6">
        <v>3331</v>
      </c>
      <c r="F15" s="6">
        <v>77</v>
      </c>
      <c r="G15" s="6">
        <v>992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19" t="s">
        <v>32</v>
      </c>
      <c r="B16" s="7" t="s">
        <v>11</v>
      </c>
      <c r="C16" s="6">
        <v>204</v>
      </c>
      <c r="D16" s="6">
        <v>155</v>
      </c>
      <c r="E16" s="6">
        <v>145</v>
      </c>
      <c r="F16" s="6">
        <v>10</v>
      </c>
      <c r="G16" s="6">
        <v>49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0" t="s">
        <v>32</v>
      </c>
      <c r="B17" s="12" t="s">
        <v>12</v>
      </c>
      <c r="C17" s="11">
        <v>2400</v>
      </c>
      <c r="D17" s="11">
        <v>1905</v>
      </c>
      <c r="E17" s="11">
        <v>1725</v>
      </c>
      <c r="F17" s="11">
        <v>180</v>
      </c>
      <c r="G17" s="11">
        <v>495</v>
      </c>
      <c r="H17" t="s">
        <v>32</v>
      </c>
      <c r="I17" t="s">
        <v>32</v>
      </c>
      <c r="K17" t="s">
        <v>32</v>
      </c>
      <c r="L17" t="s">
        <v>32</v>
      </c>
    </row>
    <row r="18" spans="1:12" s="30" customFormat="1" ht="25.5" customHeight="1" x14ac:dyDescent="0.2">
      <c r="A18" s="27" t="s">
        <v>44</v>
      </c>
      <c r="B18" s="28" t="s">
        <v>32</v>
      </c>
      <c r="C18" s="29" t="s">
        <v>32</v>
      </c>
      <c r="D18" s="29" t="s">
        <v>32</v>
      </c>
      <c r="E18" s="29" t="s">
        <v>32</v>
      </c>
      <c r="F18" s="29" t="s">
        <v>32</v>
      </c>
      <c r="G18" s="29" t="s">
        <v>32</v>
      </c>
      <c r="J18" s="30" t="s">
        <v>32</v>
      </c>
    </row>
    <row r="19" spans="1:12" s="30" customFormat="1" ht="12.75" customHeight="1" x14ac:dyDescent="0.2">
      <c r="A19" s="31" t="s">
        <v>45</v>
      </c>
      <c r="B19" s="32" t="s">
        <v>32</v>
      </c>
      <c r="C19" s="33" t="s">
        <v>32</v>
      </c>
      <c r="D19" s="33" t="s">
        <v>32</v>
      </c>
      <c r="E19" s="33" t="s">
        <v>32</v>
      </c>
      <c r="F19" s="34" t="s">
        <v>32</v>
      </c>
      <c r="G19" s="34" t="s">
        <v>32</v>
      </c>
      <c r="J19" s="30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83203125" customWidth="1"/>
    <col min="5" max="5" width="13.1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17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J2" t="s">
        <v>32</v>
      </c>
    </row>
    <row r="3" spans="1:12" ht="16.899999999999999" customHeight="1" x14ac:dyDescent="0.2">
      <c r="A3" s="22" t="s">
        <v>2</v>
      </c>
      <c r="B3" s="22" t="s">
        <v>32</v>
      </c>
      <c r="C3" s="22" t="s">
        <v>3</v>
      </c>
      <c r="D3" s="22" t="s">
        <v>4</v>
      </c>
      <c r="E3" s="22" t="s">
        <v>32</v>
      </c>
      <c r="F3" s="22" t="s">
        <v>32</v>
      </c>
      <c r="G3" s="22" t="s">
        <v>32</v>
      </c>
    </row>
    <row r="4" spans="1:12" ht="16.899999999999999" customHeight="1" x14ac:dyDescent="0.2">
      <c r="A4" s="22" t="s">
        <v>32</v>
      </c>
      <c r="B4" s="22" t="s">
        <v>32</v>
      </c>
      <c r="C4" s="22" t="s">
        <v>32</v>
      </c>
      <c r="D4" s="22" t="s">
        <v>5</v>
      </c>
      <c r="E4" s="22" t="s">
        <v>32</v>
      </c>
      <c r="F4" s="22" t="s">
        <v>32</v>
      </c>
      <c r="G4" s="22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2" t="s">
        <v>32</v>
      </c>
      <c r="B5" s="22" t="s">
        <v>32</v>
      </c>
      <c r="C5" s="22" t="s">
        <v>32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3" t="s">
        <v>6</v>
      </c>
      <c r="B6" s="8" t="s">
        <v>32</v>
      </c>
      <c r="C6" s="9">
        <v>2000</v>
      </c>
      <c r="D6" s="9">
        <v>1121</v>
      </c>
      <c r="E6" s="9">
        <v>1065</v>
      </c>
      <c r="F6" s="9">
        <v>56</v>
      </c>
      <c r="G6" s="9">
        <v>879</v>
      </c>
    </row>
    <row r="7" spans="1:12" ht="11.65" customHeight="1" x14ac:dyDescent="0.2">
      <c r="A7" s="19" t="s">
        <v>32</v>
      </c>
      <c r="B7" s="7" t="s">
        <v>10</v>
      </c>
      <c r="C7" s="6">
        <v>1047</v>
      </c>
      <c r="D7" s="6">
        <v>602</v>
      </c>
      <c r="E7" s="6">
        <v>584</v>
      </c>
      <c r="F7" s="6">
        <v>18</v>
      </c>
      <c r="G7" s="6">
        <v>445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19" t="s">
        <v>32</v>
      </c>
      <c r="B8" s="7" t="s">
        <v>11</v>
      </c>
      <c r="C8" s="6">
        <v>39</v>
      </c>
      <c r="D8" s="6">
        <v>20</v>
      </c>
      <c r="E8" s="6">
        <v>19</v>
      </c>
      <c r="F8" s="6">
        <v>1</v>
      </c>
      <c r="G8" s="6">
        <v>19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19" t="s">
        <v>32</v>
      </c>
      <c r="B9" s="7" t="s">
        <v>12</v>
      </c>
      <c r="C9" s="6">
        <v>914</v>
      </c>
      <c r="D9" s="6">
        <v>499</v>
      </c>
      <c r="E9" s="6">
        <v>462</v>
      </c>
      <c r="F9" s="6">
        <v>37</v>
      </c>
      <c r="G9" s="6">
        <v>415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18" t="s">
        <v>13</v>
      </c>
      <c r="B10" s="10" t="s">
        <v>32</v>
      </c>
      <c r="C10" s="9">
        <v>942</v>
      </c>
      <c r="D10" s="9">
        <v>452</v>
      </c>
      <c r="E10" s="9">
        <v>417</v>
      </c>
      <c r="F10" s="9">
        <v>35</v>
      </c>
      <c r="G10" s="9">
        <v>490</v>
      </c>
    </row>
    <row r="11" spans="1:12" ht="11.65" customHeight="1" x14ac:dyDescent="0.2">
      <c r="A11" s="19" t="s">
        <v>32</v>
      </c>
      <c r="B11" s="7" t="s">
        <v>10</v>
      </c>
      <c r="C11" s="6">
        <v>508</v>
      </c>
      <c r="D11" s="6">
        <v>249</v>
      </c>
      <c r="E11" s="6">
        <v>236</v>
      </c>
      <c r="F11" s="6">
        <v>13</v>
      </c>
      <c r="G11" s="6">
        <v>259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19" t="s">
        <v>32</v>
      </c>
      <c r="B12" s="7" t="s">
        <v>11</v>
      </c>
      <c r="C12" s="6">
        <v>24</v>
      </c>
      <c r="D12" s="6">
        <v>11</v>
      </c>
      <c r="E12" s="6">
        <v>11</v>
      </c>
      <c r="F12" s="6" t="s">
        <v>18</v>
      </c>
      <c r="G12" s="6">
        <v>13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19" t="s">
        <v>32</v>
      </c>
      <c r="B13" s="7" t="s">
        <v>12</v>
      </c>
      <c r="C13" s="6">
        <v>410</v>
      </c>
      <c r="D13" s="6">
        <v>192</v>
      </c>
      <c r="E13" s="6">
        <v>170</v>
      </c>
      <c r="F13" s="6">
        <v>22</v>
      </c>
      <c r="G13" s="6">
        <v>218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18" t="s">
        <v>14</v>
      </c>
      <c r="B14" s="10" t="s">
        <v>32</v>
      </c>
      <c r="C14" s="9">
        <v>1058</v>
      </c>
      <c r="D14" s="9">
        <v>669</v>
      </c>
      <c r="E14" s="9">
        <v>648</v>
      </c>
      <c r="F14" s="9">
        <v>21</v>
      </c>
      <c r="G14" s="9">
        <v>389</v>
      </c>
    </row>
    <row r="15" spans="1:12" ht="11.65" customHeight="1" x14ac:dyDescent="0.2">
      <c r="A15" s="19" t="s">
        <v>32</v>
      </c>
      <c r="B15" s="7" t="s">
        <v>10</v>
      </c>
      <c r="C15" s="6">
        <v>539</v>
      </c>
      <c r="D15" s="6">
        <v>353</v>
      </c>
      <c r="E15" s="6">
        <v>348</v>
      </c>
      <c r="F15" s="6">
        <v>5</v>
      </c>
      <c r="G15" s="6">
        <v>186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19" t="s">
        <v>32</v>
      </c>
      <c r="B16" s="7" t="s">
        <v>11</v>
      </c>
      <c r="C16" s="6">
        <v>15</v>
      </c>
      <c r="D16" s="6">
        <v>9</v>
      </c>
      <c r="E16" s="6">
        <v>8</v>
      </c>
      <c r="F16" s="6">
        <v>1</v>
      </c>
      <c r="G16" s="6">
        <v>6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0" t="s">
        <v>32</v>
      </c>
      <c r="B17" s="12" t="s">
        <v>12</v>
      </c>
      <c r="C17" s="11">
        <v>504</v>
      </c>
      <c r="D17" s="11">
        <v>307</v>
      </c>
      <c r="E17" s="11">
        <v>292</v>
      </c>
      <c r="F17" s="11">
        <v>15</v>
      </c>
      <c r="G17" s="11">
        <v>197</v>
      </c>
      <c r="H17" t="s">
        <v>32</v>
      </c>
      <c r="I17" t="s">
        <v>32</v>
      </c>
      <c r="K17" t="s">
        <v>32</v>
      </c>
      <c r="L17" t="s">
        <v>32</v>
      </c>
    </row>
    <row r="18" spans="1:12" s="30" customFormat="1" ht="25.5" customHeight="1" x14ac:dyDescent="0.2">
      <c r="A18" s="27" t="s">
        <v>44</v>
      </c>
      <c r="B18" s="28" t="s">
        <v>32</v>
      </c>
      <c r="C18" s="29" t="s">
        <v>32</v>
      </c>
      <c r="D18" s="29" t="s">
        <v>32</v>
      </c>
      <c r="E18" s="29" t="s">
        <v>32</v>
      </c>
      <c r="F18" s="29" t="s">
        <v>32</v>
      </c>
      <c r="G18" s="29" t="s">
        <v>32</v>
      </c>
      <c r="J18" s="30" t="s">
        <v>32</v>
      </c>
    </row>
    <row r="19" spans="1:12" s="30" customFormat="1" ht="12.75" customHeight="1" x14ac:dyDescent="0.2">
      <c r="A19" s="31" t="s">
        <v>45</v>
      </c>
      <c r="B19" s="32" t="s">
        <v>32</v>
      </c>
      <c r="C19" s="33" t="s">
        <v>32</v>
      </c>
      <c r="D19" s="33" t="s">
        <v>32</v>
      </c>
      <c r="E19" s="33" t="s">
        <v>32</v>
      </c>
      <c r="F19" s="34" t="s">
        <v>32</v>
      </c>
      <c r="G19" s="34" t="s">
        <v>32</v>
      </c>
      <c r="J19" s="30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1640625" customWidth="1"/>
    <col min="5" max="5" width="13.1640625" customWidth="1"/>
    <col min="6" max="6" width="14.6640625" customWidth="1"/>
    <col min="7" max="7" width="16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19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J2" t="s">
        <v>32</v>
      </c>
    </row>
    <row r="3" spans="1:12" ht="16.899999999999999" customHeight="1" x14ac:dyDescent="0.2">
      <c r="A3" s="22" t="s">
        <v>2</v>
      </c>
      <c r="B3" s="22" t="s">
        <v>32</v>
      </c>
      <c r="C3" s="22" t="s">
        <v>3</v>
      </c>
      <c r="D3" s="22" t="s">
        <v>4</v>
      </c>
      <c r="E3" s="22" t="s">
        <v>32</v>
      </c>
      <c r="F3" s="22" t="s">
        <v>32</v>
      </c>
      <c r="G3" s="22" t="s">
        <v>32</v>
      </c>
    </row>
    <row r="4" spans="1:12" ht="16.899999999999999" customHeight="1" x14ac:dyDescent="0.2">
      <c r="A4" s="22" t="s">
        <v>32</v>
      </c>
      <c r="B4" s="22" t="s">
        <v>32</v>
      </c>
      <c r="C4" s="22" t="s">
        <v>32</v>
      </c>
      <c r="D4" s="22" t="s">
        <v>5</v>
      </c>
      <c r="E4" s="22" t="s">
        <v>32</v>
      </c>
      <c r="F4" s="22" t="s">
        <v>32</v>
      </c>
      <c r="G4" s="22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2" t="s">
        <v>32</v>
      </c>
      <c r="B5" s="22" t="s">
        <v>32</v>
      </c>
      <c r="C5" s="22" t="s">
        <v>32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3" t="s">
        <v>6</v>
      </c>
      <c r="B6" s="8" t="s">
        <v>32</v>
      </c>
      <c r="C6" s="9">
        <v>14576</v>
      </c>
      <c r="D6" s="9">
        <v>9808</v>
      </c>
      <c r="E6" s="9">
        <v>9189</v>
      </c>
      <c r="F6" s="9">
        <v>619</v>
      </c>
      <c r="G6" s="9">
        <v>4768</v>
      </c>
    </row>
    <row r="7" spans="1:12" ht="11.65" customHeight="1" x14ac:dyDescent="0.2">
      <c r="A7" s="19" t="s">
        <v>32</v>
      </c>
      <c r="B7" s="7" t="s">
        <v>10</v>
      </c>
      <c r="C7" s="6">
        <v>9174</v>
      </c>
      <c r="D7" s="6">
        <v>5779</v>
      </c>
      <c r="E7" s="6">
        <v>5557</v>
      </c>
      <c r="F7" s="6">
        <v>222</v>
      </c>
      <c r="G7" s="6">
        <v>3395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19" t="s">
        <v>32</v>
      </c>
      <c r="B8" s="7" t="s">
        <v>11</v>
      </c>
      <c r="C8" s="6">
        <v>455</v>
      </c>
      <c r="D8" s="6">
        <v>312</v>
      </c>
      <c r="E8" s="6">
        <v>294</v>
      </c>
      <c r="F8" s="6">
        <v>18</v>
      </c>
      <c r="G8" s="6">
        <v>143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19" t="s">
        <v>32</v>
      </c>
      <c r="B9" s="7" t="s">
        <v>12</v>
      </c>
      <c r="C9" s="6">
        <v>4947</v>
      </c>
      <c r="D9" s="6">
        <v>3717</v>
      </c>
      <c r="E9" s="6">
        <v>3338</v>
      </c>
      <c r="F9" s="6">
        <v>379</v>
      </c>
      <c r="G9" s="6">
        <v>1230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18" t="s">
        <v>13</v>
      </c>
      <c r="B10" s="10" t="s">
        <v>32</v>
      </c>
      <c r="C10" s="9">
        <v>7595</v>
      </c>
      <c r="D10" s="9">
        <v>4735</v>
      </c>
      <c r="E10" s="9">
        <v>4357</v>
      </c>
      <c r="F10" s="9">
        <v>378</v>
      </c>
      <c r="G10" s="9">
        <v>2860</v>
      </c>
    </row>
    <row r="11" spans="1:12" ht="11.65" customHeight="1" x14ac:dyDescent="0.2">
      <c r="A11" s="19" t="s">
        <v>32</v>
      </c>
      <c r="B11" s="7" t="s">
        <v>10</v>
      </c>
      <c r="C11" s="6">
        <v>5009</v>
      </c>
      <c r="D11" s="6">
        <v>2968</v>
      </c>
      <c r="E11" s="6">
        <v>2820</v>
      </c>
      <c r="F11" s="6">
        <v>148</v>
      </c>
      <c r="G11" s="6">
        <v>2041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19" t="s">
        <v>32</v>
      </c>
      <c r="B12" s="7" t="s">
        <v>11</v>
      </c>
      <c r="C12" s="6">
        <v>271</v>
      </c>
      <c r="D12" s="6">
        <v>185</v>
      </c>
      <c r="E12" s="6">
        <v>173</v>
      </c>
      <c r="F12" s="6">
        <v>12</v>
      </c>
      <c r="G12" s="6">
        <v>86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19" t="s">
        <v>32</v>
      </c>
      <c r="B13" s="7" t="s">
        <v>12</v>
      </c>
      <c r="C13" s="6">
        <v>2315</v>
      </c>
      <c r="D13" s="6">
        <v>1582</v>
      </c>
      <c r="E13" s="6">
        <v>1364</v>
      </c>
      <c r="F13" s="6">
        <v>218</v>
      </c>
      <c r="G13" s="6">
        <v>733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18" t="s">
        <v>14</v>
      </c>
      <c r="B14" s="10" t="s">
        <v>32</v>
      </c>
      <c r="C14" s="9">
        <v>6981</v>
      </c>
      <c r="D14" s="9">
        <v>5073</v>
      </c>
      <c r="E14" s="9">
        <v>4832</v>
      </c>
      <c r="F14" s="9">
        <v>241</v>
      </c>
      <c r="G14" s="9">
        <v>1908</v>
      </c>
    </row>
    <row r="15" spans="1:12" ht="11.65" customHeight="1" x14ac:dyDescent="0.2">
      <c r="A15" s="19" t="s">
        <v>32</v>
      </c>
      <c r="B15" s="7" t="s">
        <v>10</v>
      </c>
      <c r="C15" s="6">
        <v>4165</v>
      </c>
      <c r="D15" s="6">
        <v>2811</v>
      </c>
      <c r="E15" s="6">
        <v>2737</v>
      </c>
      <c r="F15" s="6">
        <v>74</v>
      </c>
      <c r="G15" s="6">
        <v>1354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19" t="s">
        <v>32</v>
      </c>
      <c r="B16" s="7" t="s">
        <v>11</v>
      </c>
      <c r="C16" s="6">
        <v>184</v>
      </c>
      <c r="D16" s="6">
        <v>127</v>
      </c>
      <c r="E16" s="6">
        <v>121</v>
      </c>
      <c r="F16" s="6">
        <v>6</v>
      </c>
      <c r="G16" s="6">
        <v>57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0" t="s">
        <v>32</v>
      </c>
      <c r="B17" s="12" t="s">
        <v>12</v>
      </c>
      <c r="C17" s="11">
        <v>2632</v>
      </c>
      <c r="D17" s="11">
        <v>2135</v>
      </c>
      <c r="E17" s="11">
        <v>1974</v>
      </c>
      <c r="F17" s="11">
        <v>161</v>
      </c>
      <c r="G17" s="11">
        <v>497</v>
      </c>
      <c r="H17" t="s">
        <v>32</v>
      </c>
      <c r="I17" t="s">
        <v>32</v>
      </c>
      <c r="K17" t="s">
        <v>32</v>
      </c>
      <c r="L17" t="s">
        <v>32</v>
      </c>
    </row>
    <row r="18" spans="1:12" s="30" customFormat="1" ht="25.5" customHeight="1" x14ac:dyDescent="0.2">
      <c r="A18" s="27" t="s">
        <v>44</v>
      </c>
      <c r="B18" s="28" t="s">
        <v>32</v>
      </c>
      <c r="C18" s="29" t="s">
        <v>32</v>
      </c>
      <c r="D18" s="29" t="s">
        <v>32</v>
      </c>
      <c r="E18" s="29" t="s">
        <v>32</v>
      </c>
      <c r="F18" s="29" t="s">
        <v>32</v>
      </c>
      <c r="G18" s="29" t="s">
        <v>32</v>
      </c>
      <c r="J18" s="30" t="s">
        <v>32</v>
      </c>
    </row>
    <row r="19" spans="1:12" s="30" customFormat="1" ht="12.75" customHeight="1" x14ac:dyDescent="0.2">
      <c r="A19" s="31" t="s">
        <v>45</v>
      </c>
      <c r="B19" s="32" t="s">
        <v>32</v>
      </c>
      <c r="C19" s="33" t="s">
        <v>32</v>
      </c>
      <c r="D19" s="33" t="s">
        <v>32</v>
      </c>
      <c r="E19" s="33" t="s">
        <v>32</v>
      </c>
      <c r="F19" s="34" t="s">
        <v>32</v>
      </c>
      <c r="G19" s="34" t="s">
        <v>32</v>
      </c>
      <c r="J19" s="30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1640625" customWidth="1"/>
    <col min="5" max="5" width="13.1640625" customWidth="1"/>
    <col min="6" max="6" width="14.6640625" customWidth="1"/>
    <col min="7" max="7" width="17.3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20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J2" t="s">
        <v>32</v>
      </c>
    </row>
    <row r="3" spans="1:12" ht="16.899999999999999" customHeight="1" x14ac:dyDescent="0.2">
      <c r="A3" s="22" t="s">
        <v>2</v>
      </c>
      <c r="B3" s="22" t="s">
        <v>32</v>
      </c>
      <c r="C3" s="22" t="s">
        <v>3</v>
      </c>
      <c r="D3" s="22" t="s">
        <v>4</v>
      </c>
      <c r="E3" s="22" t="s">
        <v>32</v>
      </c>
      <c r="F3" s="22" t="s">
        <v>32</v>
      </c>
      <c r="G3" s="22" t="s">
        <v>32</v>
      </c>
    </row>
    <row r="4" spans="1:12" ht="16.899999999999999" customHeight="1" x14ac:dyDescent="0.2">
      <c r="A4" s="22" t="s">
        <v>32</v>
      </c>
      <c r="B4" s="22" t="s">
        <v>32</v>
      </c>
      <c r="C4" s="22" t="s">
        <v>32</v>
      </c>
      <c r="D4" s="22" t="s">
        <v>5</v>
      </c>
      <c r="E4" s="22" t="s">
        <v>32</v>
      </c>
      <c r="F4" s="22" t="s">
        <v>32</v>
      </c>
      <c r="G4" s="22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2" t="s">
        <v>32</v>
      </c>
      <c r="B5" s="22" t="s">
        <v>32</v>
      </c>
      <c r="C5" s="22" t="s">
        <v>32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3" t="s">
        <v>6</v>
      </c>
      <c r="B6" s="8" t="s">
        <v>32</v>
      </c>
      <c r="C6" s="9">
        <v>3860</v>
      </c>
      <c r="D6" s="9">
        <v>2418</v>
      </c>
      <c r="E6" s="9">
        <v>2288</v>
      </c>
      <c r="F6" s="9">
        <v>130</v>
      </c>
      <c r="G6" s="9">
        <v>1442</v>
      </c>
    </row>
    <row r="7" spans="1:12" ht="11.65" customHeight="1" x14ac:dyDescent="0.2">
      <c r="A7" s="19" t="s">
        <v>32</v>
      </c>
      <c r="B7" s="7" t="s">
        <v>10</v>
      </c>
      <c r="C7" s="6">
        <v>2497</v>
      </c>
      <c r="D7" s="6">
        <v>1524</v>
      </c>
      <c r="E7" s="6">
        <v>1462</v>
      </c>
      <c r="F7" s="6">
        <v>62</v>
      </c>
      <c r="G7" s="6">
        <v>973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19" t="s">
        <v>32</v>
      </c>
      <c r="B8" s="7" t="s">
        <v>11</v>
      </c>
      <c r="C8" s="6">
        <v>119</v>
      </c>
      <c r="D8" s="6">
        <v>63</v>
      </c>
      <c r="E8" s="6">
        <v>60</v>
      </c>
      <c r="F8" s="6">
        <v>3</v>
      </c>
      <c r="G8" s="6">
        <v>56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19" t="s">
        <v>32</v>
      </c>
      <c r="B9" s="7" t="s">
        <v>12</v>
      </c>
      <c r="C9" s="6">
        <v>1244</v>
      </c>
      <c r="D9" s="6">
        <v>831</v>
      </c>
      <c r="E9" s="6">
        <v>766</v>
      </c>
      <c r="F9" s="6">
        <v>65</v>
      </c>
      <c r="G9" s="6">
        <v>413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18" t="s">
        <v>13</v>
      </c>
      <c r="B10" s="10" t="s">
        <v>32</v>
      </c>
      <c r="C10" s="9">
        <v>1956</v>
      </c>
      <c r="D10" s="9">
        <v>1132</v>
      </c>
      <c r="E10" s="9">
        <v>1052</v>
      </c>
      <c r="F10" s="9">
        <v>80</v>
      </c>
      <c r="G10" s="9">
        <v>824</v>
      </c>
    </row>
    <row r="11" spans="1:12" ht="11.65" customHeight="1" x14ac:dyDescent="0.2">
      <c r="A11" s="19" t="s">
        <v>32</v>
      </c>
      <c r="B11" s="7" t="s">
        <v>10</v>
      </c>
      <c r="C11" s="6">
        <v>1272</v>
      </c>
      <c r="D11" s="6">
        <v>716</v>
      </c>
      <c r="E11" s="6">
        <v>675</v>
      </c>
      <c r="F11" s="6">
        <v>41</v>
      </c>
      <c r="G11" s="6">
        <v>556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19" t="s">
        <v>32</v>
      </c>
      <c r="B12" s="7" t="s">
        <v>11</v>
      </c>
      <c r="C12" s="6">
        <v>68</v>
      </c>
      <c r="D12" s="6">
        <v>37</v>
      </c>
      <c r="E12" s="6">
        <v>35</v>
      </c>
      <c r="F12" s="6">
        <v>2</v>
      </c>
      <c r="G12" s="6">
        <v>31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19" t="s">
        <v>32</v>
      </c>
      <c r="B13" s="7" t="s">
        <v>12</v>
      </c>
      <c r="C13" s="6">
        <v>616</v>
      </c>
      <c r="D13" s="6">
        <v>379</v>
      </c>
      <c r="E13" s="6">
        <v>342</v>
      </c>
      <c r="F13" s="6">
        <v>37</v>
      </c>
      <c r="G13" s="6">
        <v>237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18" t="s">
        <v>14</v>
      </c>
      <c r="B14" s="10" t="s">
        <v>32</v>
      </c>
      <c r="C14" s="9">
        <v>1904</v>
      </c>
      <c r="D14" s="9">
        <v>1286</v>
      </c>
      <c r="E14" s="9">
        <v>1236</v>
      </c>
      <c r="F14" s="9">
        <v>50</v>
      </c>
      <c r="G14" s="9">
        <v>618</v>
      </c>
    </row>
    <row r="15" spans="1:12" ht="11.65" customHeight="1" x14ac:dyDescent="0.2">
      <c r="A15" s="19" t="s">
        <v>32</v>
      </c>
      <c r="B15" s="7" t="s">
        <v>10</v>
      </c>
      <c r="C15" s="6">
        <v>1225</v>
      </c>
      <c r="D15" s="6">
        <v>808</v>
      </c>
      <c r="E15" s="6">
        <v>787</v>
      </c>
      <c r="F15" s="6">
        <v>21</v>
      </c>
      <c r="G15" s="6">
        <v>417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19" t="s">
        <v>32</v>
      </c>
      <c r="B16" s="7" t="s">
        <v>11</v>
      </c>
      <c r="C16" s="6">
        <v>51</v>
      </c>
      <c r="D16" s="6">
        <v>26</v>
      </c>
      <c r="E16" s="6">
        <v>25</v>
      </c>
      <c r="F16" s="6">
        <v>1</v>
      </c>
      <c r="G16" s="6">
        <v>25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0" t="s">
        <v>32</v>
      </c>
      <c r="B17" s="12" t="s">
        <v>12</v>
      </c>
      <c r="C17" s="11">
        <v>628</v>
      </c>
      <c r="D17" s="11">
        <v>452</v>
      </c>
      <c r="E17" s="11">
        <v>424</v>
      </c>
      <c r="F17" s="11">
        <v>28</v>
      </c>
      <c r="G17" s="11">
        <v>176</v>
      </c>
      <c r="H17" t="s">
        <v>32</v>
      </c>
      <c r="I17" t="s">
        <v>32</v>
      </c>
      <c r="K17" t="s">
        <v>32</v>
      </c>
      <c r="L17" t="s">
        <v>32</v>
      </c>
    </row>
    <row r="18" spans="1:12" s="30" customFormat="1" ht="25.5" customHeight="1" x14ac:dyDescent="0.2">
      <c r="A18" s="27" t="s">
        <v>44</v>
      </c>
      <c r="B18" s="28" t="s">
        <v>32</v>
      </c>
      <c r="C18" s="29" t="s">
        <v>32</v>
      </c>
      <c r="D18" s="29" t="s">
        <v>32</v>
      </c>
      <c r="E18" s="29" t="s">
        <v>32</v>
      </c>
      <c r="F18" s="29" t="s">
        <v>32</v>
      </c>
      <c r="G18" s="29" t="s">
        <v>32</v>
      </c>
      <c r="J18" s="30" t="s">
        <v>32</v>
      </c>
    </row>
    <row r="19" spans="1:12" s="30" customFormat="1" ht="12.75" customHeight="1" x14ac:dyDescent="0.2">
      <c r="A19" s="31" t="s">
        <v>45</v>
      </c>
      <c r="B19" s="32" t="s">
        <v>32</v>
      </c>
      <c r="C19" s="33" t="s">
        <v>32</v>
      </c>
      <c r="D19" s="33" t="s">
        <v>32</v>
      </c>
      <c r="E19" s="33" t="s">
        <v>32</v>
      </c>
      <c r="F19" s="34" t="s">
        <v>32</v>
      </c>
      <c r="G19" s="34" t="s">
        <v>32</v>
      </c>
      <c r="J19" s="30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1640625" customWidth="1"/>
    <col min="5" max="5" width="13.1640625" customWidth="1"/>
    <col min="6" max="6" width="14.6640625" customWidth="1"/>
    <col min="7" max="7" width="17.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21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J2" t="s">
        <v>32</v>
      </c>
    </row>
    <row r="3" spans="1:12" ht="16.899999999999999" customHeight="1" x14ac:dyDescent="0.2">
      <c r="A3" s="22" t="s">
        <v>2</v>
      </c>
      <c r="B3" s="22" t="s">
        <v>32</v>
      </c>
      <c r="C3" s="22" t="s">
        <v>3</v>
      </c>
      <c r="D3" s="22" t="s">
        <v>4</v>
      </c>
      <c r="E3" s="22" t="s">
        <v>32</v>
      </c>
      <c r="F3" s="22" t="s">
        <v>32</v>
      </c>
      <c r="G3" s="22" t="s">
        <v>32</v>
      </c>
    </row>
    <row r="4" spans="1:12" ht="16.899999999999999" customHeight="1" x14ac:dyDescent="0.2">
      <c r="A4" s="22" t="s">
        <v>32</v>
      </c>
      <c r="B4" s="22" t="s">
        <v>32</v>
      </c>
      <c r="C4" s="22" t="s">
        <v>32</v>
      </c>
      <c r="D4" s="22" t="s">
        <v>5</v>
      </c>
      <c r="E4" s="22" t="s">
        <v>32</v>
      </c>
      <c r="F4" s="22" t="s">
        <v>32</v>
      </c>
      <c r="G4" s="22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2" t="s">
        <v>32</v>
      </c>
      <c r="B5" s="22" t="s">
        <v>32</v>
      </c>
      <c r="C5" s="22" t="s">
        <v>32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3" t="s">
        <v>6</v>
      </c>
      <c r="B6" s="8" t="s">
        <v>32</v>
      </c>
      <c r="C6" s="9">
        <v>372283</v>
      </c>
      <c r="D6" s="9">
        <v>246643</v>
      </c>
      <c r="E6" s="9">
        <v>228764</v>
      </c>
      <c r="F6" s="9">
        <v>17879</v>
      </c>
      <c r="G6" s="9">
        <v>125640</v>
      </c>
    </row>
    <row r="7" spans="1:12" ht="11.65" customHeight="1" x14ac:dyDescent="0.2">
      <c r="A7" s="19" t="s">
        <v>32</v>
      </c>
      <c r="B7" s="7" t="s">
        <v>10</v>
      </c>
      <c r="C7" s="6">
        <v>250686</v>
      </c>
      <c r="D7" s="6">
        <v>159233</v>
      </c>
      <c r="E7" s="6">
        <v>152009</v>
      </c>
      <c r="F7" s="6">
        <v>7224</v>
      </c>
      <c r="G7" s="6">
        <v>91453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19" t="s">
        <v>32</v>
      </c>
      <c r="B8" s="7" t="s">
        <v>11</v>
      </c>
      <c r="C8" s="6">
        <v>11738</v>
      </c>
      <c r="D8" s="6">
        <v>7742</v>
      </c>
      <c r="E8" s="6">
        <v>7212</v>
      </c>
      <c r="F8" s="6">
        <v>530</v>
      </c>
      <c r="G8" s="6">
        <v>3996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19" t="s">
        <v>32</v>
      </c>
      <c r="B9" s="7" t="s">
        <v>12</v>
      </c>
      <c r="C9" s="6">
        <v>109859</v>
      </c>
      <c r="D9" s="6">
        <v>79668</v>
      </c>
      <c r="E9" s="6">
        <v>69543</v>
      </c>
      <c r="F9" s="6">
        <v>10125</v>
      </c>
      <c r="G9" s="6">
        <v>30191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18" t="s">
        <v>13</v>
      </c>
      <c r="B10" s="10" t="s">
        <v>32</v>
      </c>
      <c r="C10" s="9">
        <v>192572</v>
      </c>
      <c r="D10" s="9">
        <v>113893</v>
      </c>
      <c r="E10" s="9">
        <v>103452</v>
      </c>
      <c r="F10" s="9">
        <v>10441</v>
      </c>
      <c r="G10" s="9">
        <v>78679</v>
      </c>
    </row>
    <row r="11" spans="1:12" ht="11.65" customHeight="1" x14ac:dyDescent="0.2">
      <c r="A11" s="19" t="s">
        <v>32</v>
      </c>
      <c r="B11" s="7" t="s">
        <v>10</v>
      </c>
      <c r="C11" s="6">
        <v>132618</v>
      </c>
      <c r="D11" s="6">
        <v>75718</v>
      </c>
      <c r="E11" s="6">
        <v>71149</v>
      </c>
      <c r="F11" s="6">
        <v>4569</v>
      </c>
      <c r="G11" s="6">
        <v>56900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19" t="s">
        <v>32</v>
      </c>
      <c r="B12" s="7" t="s">
        <v>11</v>
      </c>
      <c r="C12" s="6">
        <v>6357</v>
      </c>
      <c r="D12" s="6">
        <v>3925</v>
      </c>
      <c r="E12" s="6">
        <v>3617</v>
      </c>
      <c r="F12" s="6">
        <v>308</v>
      </c>
      <c r="G12" s="6">
        <v>2432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19" t="s">
        <v>32</v>
      </c>
      <c r="B13" s="7" t="s">
        <v>12</v>
      </c>
      <c r="C13" s="6">
        <v>53597</v>
      </c>
      <c r="D13" s="6">
        <v>34250</v>
      </c>
      <c r="E13" s="6">
        <v>28686</v>
      </c>
      <c r="F13" s="6">
        <v>5564</v>
      </c>
      <c r="G13" s="6">
        <v>19347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18" t="s">
        <v>14</v>
      </c>
      <c r="B14" s="10" t="s">
        <v>32</v>
      </c>
      <c r="C14" s="9">
        <v>179711</v>
      </c>
      <c r="D14" s="9">
        <v>132750</v>
      </c>
      <c r="E14" s="9">
        <v>125312</v>
      </c>
      <c r="F14" s="9">
        <v>7438</v>
      </c>
      <c r="G14" s="9">
        <v>46961</v>
      </c>
    </row>
    <row r="15" spans="1:12" ht="11.65" customHeight="1" x14ac:dyDescent="0.2">
      <c r="A15" s="19" t="s">
        <v>32</v>
      </c>
      <c r="B15" s="7" t="s">
        <v>10</v>
      </c>
      <c r="C15" s="6">
        <v>118068</v>
      </c>
      <c r="D15" s="6">
        <v>83515</v>
      </c>
      <c r="E15" s="6">
        <v>80860</v>
      </c>
      <c r="F15" s="6">
        <v>2655</v>
      </c>
      <c r="G15" s="6">
        <v>34553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19" t="s">
        <v>32</v>
      </c>
      <c r="B16" s="7" t="s">
        <v>11</v>
      </c>
      <c r="C16" s="6">
        <v>5381</v>
      </c>
      <c r="D16" s="6">
        <v>3817</v>
      </c>
      <c r="E16" s="6">
        <v>3595</v>
      </c>
      <c r="F16" s="6">
        <v>222</v>
      </c>
      <c r="G16" s="6">
        <v>1564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0" t="s">
        <v>32</v>
      </c>
      <c r="B17" s="12" t="s">
        <v>12</v>
      </c>
      <c r="C17" s="11">
        <v>56262</v>
      </c>
      <c r="D17" s="11">
        <v>45418</v>
      </c>
      <c r="E17" s="11">
        <v>40857</v>
      </c>
      <c r="F17" s="11">
        <v>4561</v>
      </c>
      <c r="G17" s="11">
        <v>10844</v>
      </c>
      <c r="H17" t="s">
        <v>32</v>
      </c>
      <c r="I17" t="s">
        <v>32</v>
      </c>
      <c r="K17" t="s">
        <v>32</v>
      </c>
      <c r="L17" t="s">
        <v>32</v>
      </c>
    </row>
    <row r="18" spans="1:12" s="30" customFormat="1" ht="25.5" customHeight="1" x14ac:dyDescent="0.2">
      <c r="A18" s="27" t="s">
        <v>44</v>
      </c>
      <c r="B18" s="28" t="s">
        <v>32</v>
      </c>
      <c r="C18" s="29" t="s">
        <v>32</v>
      </c>
      <c r="D18" s="29" t="s">
        <v>32</v>
      </c>
      <c r="E18" s="29" t="s">
        <v>32</v>
      </c>
      <c r="F18" s="29" t="s">
        <v>32</v>
      </c>
      <c r="G18" s="29" t="s">
        <v>32</v>
      </c>
      <c r="J18" s="30" t="s">
        <v>32</v>
      </c>
    </row>
    <row r="19" spans="1:12" s="30" customFormat="1" ht="12.75" customHeight="1" x14ac:dyDescent="0.2">
      <c r="A19" s="31" t="s">
        <v>45</v>
      </c>
      <c r="B19" s="32" t="s">
        <v>32</v>
      </c>
      <c r="C19" s="33" t="s">
        <v>32</v>
      </c>
      <c r="D19" s="33" t="s">
        <v>32</v>
      </c>
      <c r="E19" s="33" t="s">
        <v>32</v>
      </c>
      <c r="F19" s="34" t="s">
        <v>32</v>
      </c>
      <c r="G19" s="34" t="s">
        <v>32</v>
      </c>
      <c r="J19" s="30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6" customWidth="1"/>
    <col min="4" max="4" width="12.1640625" customWidth="1"/>
    <col min="5" max="5" width="13.832031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22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J2" t="s">
        <v>32</v>
      </c>
    </row>
    <row r="3" spans="1:12" ht="16.899999999999999" customHeight="1" x14ac:dyDescent="0.2">
      <c r="A3" s="22" t="s">
        <v>2</v>
      </c>
      <c r="B3" s="22" t="s">
        <v>32</v>
      </c>
      <c r="C3" s="22" t="s">
        <v>3</v>
      </c>
      <c r="D3" s="22" t="s">
        <v>4</v>
      </c>
      <c r="E3" s="22" t="s">
        <v>32</v>
      </c>
      <c r="F3" s="22" t="s">
        <v>32</v>
      </c>
      <c r="G3" s="22" t="s">
        <v>32</v>
      </c>
    </row>
    <row r="4" spans="1:12" ht="16.899999999999999" customHeight="1" x14ac:dyDescent="0.2">
      <c r="A4" s="22" t="s">
        <v>32</v>
      </c>
      <c r="B4" s="22" t="s">
        <v>32</v>
      </c>
      <c r="C4" s="22" t="s">
        <v>32</v>
      </c>
      <c r="D4" s="22" t="s">
        <v>5</v>
      </c>
      <c r="E4" s="22" t="s">
        <v>32</v>
      </c>
      <c r="F4" s="22" t="s">
        <v>32</v>
      </c>
      <c r="G4" s="22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2" t="s">
        <v>32</v>
      </c>
      <c r="B5" s="22" t="s">
        <v>32</v>
      </c>
      <c r="C5" s="22" t="s">
        <v>32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3" t="s">
        <v>6</v>
      </c>
      <c r="B6" s="8" t="s">
        <v>32</v>
      </c>
      <c r="C6" s="9">
        <v>16256</v>
      </c>
      <c r="D6" s="9">
        <v>10607</v>
      </c>
      <c r="E6" s="9">
        <v>9829</v>
      </c>
      <c r="F6" s="9">
        <v>778</v>
      </c>
      <c r="G6" s="9">
        <v>5649</v>
      </c>
    </row>
    <row r="7" spans="1:12" ht="11.65" customHeight="1" x14ac:dyDescent="0.2">
      <c r="A7" s="19" t="s">
        <v>32</v>
      </c>
      <c r="B7" s="7" t="s">
        <v>10</v>
      </c>
      <c r="C7" s="6">
        <v>9735</v>
      </c>
      <c r="D7" s="6">
        <v>6125</v>
      </c>
      <c r="E7" s="6">
        <v>5802</v>
      </c>
      <c r="F7" s="6">
        <v>323</v>
      </c>
      <c r="G7" s="6">
        <v>3610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19" t="s">
        <v>32</v>
      </c>
      <c r="B8" s="7" t="s">
        <v>11</v>
      </c>
      <c r="C8" s="6">
        <v>549</v>
      </c>
      <c r="D8" s="6">
        <v>365</v>
      </c>
      <c r="E8" s="6">
        <v>347</v>
      </c>
      <c r="F8" s="6">
        <v>18</v>
      </c>
      <c r="G8" s="6">
        <v>184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19" t="s">
        <v>32</v>
      </c>
      <c r="B9" s="7" t="s">
        <v>12</v>
      </c>
      <c r="C9" s="6">
        <v>5972</v>
      </c>
      <c r="D9" s="6">
        <v>4117</v>
      </c>
      <c r="E9" s="6">
        <v>3680</v>
      </c>
      <c r="F9" s="6">
        <v>437</v>
      </c>
      <c r="G9" s="6">
        <v>1855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18" t="s">
        <v>13</v>
      </c>
      <c r="B10" s="10" t="s">
        <v>32</v>
      </c>
      <c r="C10" s="9">
        <v>8236</v>
      </c>
      <c r="D10" s="9">
        <v>4909</v>
      </c>
      <c r="E10" s="9">
        <v>4466</v>
      </c>
      <c r="F10" s="9">
        <v>443</v>
      </c>
      <c r="G10" s="9">
        <v>3327</v>
      </c>
    </row>
    <row r="11" spans="1:12" ht="11.65" customHeight="1" x14ac:dyDescent="0.2">
      <c r="A11" s="19" t="s">
        <v>32</v>
      </c>
      <c r="B11" s="7" t="s">
        <v>10</v>
      </c>
      <c r="C11" s="6">
        <v>5020</v>
      </c>
      <c r="D11" s="6">
        <v>2937</v>
      </c>
      <c r="E11" s="6">
        <v>2757</v>
      </c>
      <c r="F11" s="6">
        <v>180</v>
      </c>
      <c r="G11" s="6">
        <v>2083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19" t="s">
        <v>32</v>
      </c>
      <c r="B12" s="7" t="s">
        <v>11</v>
      </c>
      <c r="C12" s="6">
        <v>289</v>
      </c>
      <c r="D12" s="6">
        <v>175</v>
      </c>
      <c r="E12" s="6">
        <v>162</v>
      </c>
      <c r="F12" s="6">
        <v>13</v>
      </c>
      <c r="G12" s="6">
        <v>114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19" t="s">
        <v>32</v>
      </c>
      <c r="B13" s="7" t="s">
        <v>12</v>
      </c>
      <c r="C13" s="6">
        <v>2927</v>
      </c>
      <c r="D13" s="6">
        <v>1797</v>
      </c>
      <c r="E13" s="6">
        <v>1547</v>
      </c>
      <c r="F13" s="6">
        <v>250</v>
      </c>
      <c r="G13" s="6">
        <v>1130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18" t="s">
        <v>14</v>
      </c>
      <c r="B14" s="10" t="s">
        <v>32</v>
      </c>
      <c r="C14" s="9">
        <v>8020</v>
      </c>
      <c r="D14" s="9">
        <v>5698</v>
      </c>
      <c r="E14" s="9">
        <v>5363</v>
      </c>
      <c r="F14" s="9">
        <v>335</v>
      </c>
      <c r="G14" s="9">
        <v>2322</v>
      </c>
    </row>
    <row r="15" spans="1:12" ht="11.65" customHeight="1" x14ac:dyDescent="0.2">
      <c r="A15" s="19" t="s">
        <v>32</v>
      </c>
      <c r="B15" s="7" t="s">
        <v>10</v>
      </c>
      <c r="C15" s="6">
        <v>4715</v>
      </c>
      <c r="D15" s="6">
        <v>3188</v>
      </c>
      <c r="E15" s="6">
        <v>3045</v>
      </c>
      <c r="F15" s="6">
        <v>143</v>
      </c>
      <c r="G15" s="6">
        <v>1527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19" t="s">
        <v>32</v>
      </c>
      <c r="B16" s="7" t="s">
        <v>11</v>
      </c>
      <c r="C16" s="6">
        <v>260</v>
      </c>
      <c r="D16" s="6">
        <v>190</v>
      </c>
      <c r="E16" s="6">
        <v>185</v>
      </c>
      <c r="F16" s="6">
        <v>5</v>
      </c>
      <c r="G16" s="6">
        <v>70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0" t="s">
        <v>32</v>
      </c>
      <c r="B17" s="12" t="s">
        <v>12</v>
      </c>
      <c r="C17" s="11">
        <v>3045</v>
      </c>
      <c r="D17" s="11">
        <v>2320</v>
      </c>
      <c r="E17" s="11">
        <v>2133</v>
      </c>
      <c r="F17" s="11">
        <v>187</v>
      </c>
      <c r="G17" s="11">
        <v>725</v>
      </c>
      <c r="H17" t="s">
        <v>32</v>
      </c>
      <c r="I17" t="s">
        <v>32</v>
      </c>
      <c r="K17" t="s">
        <v>32</v>
      </c>
      <c r="L17" t="s">
        <v>32</v>
      </c>
    </row>
    <row r="18" spans="1:12" s="30" customFormat="1" ht="25.5" customHeight="1" x14ac:dyDescent="0.2">
      <c r="A18" s="27" t="s">
        <v>44</v>
      </c>
      <c r="B18" s="28" t="s">
        <v>32</v>
      </c>
      <c r="C18" s="29" t="s">
        <v>32</v>
      </c>
      <c r="D18" s="29" t="s">
        <v>32</v>
      </c>
      <c r="E18" s="29" t="s">
        <v>32</v>
      </c>
      <c r="F18" s="29" t="s">
        <v>32</v>
      </c>
      <c r="G18" s="29" t="s">
        <v>32</v>
      </c>
      <c r="J18" s="30" t="s">
        <v>32</v>
      </c>
    </row>
    <row r="19" spans="1:12" s="30" customFormat="1" ht="12.75" customHeight="1" x14ac:dyDescent="0.2">
      <c r="A19" s="31" t="s">
        <v>45</v>
      </c>
      <c r="B19" s="32" t="s">
        <v>32</v>
      </c>
      <c r="C19" s="33" t="s">
        <v>32</v>
      </c>
      <c r="D19" s="33" t="s">
        <v>32</v>
      </c>
      <c r="E19" s="33" t="s">
        <v>32</v>
      </c>
      <c r="F19" s="34" t="s">
        <v>32</v>
      </c>
      <c r="G19" s="34" t="s">
        <v>32</v>
      </c>
      <c r="J19" s="30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1640625" customWidth="1"/>
    <col min="5" max="5" width="13.1640625" customWidth="1"/>
    <col min="6" max="6" width="14.6640625" customWidth="1"/>
    <col min="7" max="7" width="16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23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J2" t="s">
        <v>32</v>
      </c>
    </row>
    <row r="3" spans="1:12" ht="16.899999999999999" customHeight="1" x14ac:dyDescent="0.2">
      <c r="A3" s="22" t="s">
        <v>2</v>
      </c>
      <c r="B3" s="22" t="s">
        <v>32</v>
      </c>
      <c r="C3" s="22" t="s">
        <v>3</v>
      </c>
      <c r="D3" s="22" t="s">
        <v>4</v>
      </c>
      <c r="E3" s="22" t="s">
        <v>32</v>
      </c>
      <c r="F3" s="22" t="s">
        <v>32</v>
      </c>
      <c r="G3" s="22" t="s">
        <v>32</v>
      </c>
    </row>
    <row r="4" spans="1:12" ht="16.899999999999999" customHeight="1" x14ac:dyDescent="0.2">
      <c r="A4" s="22" t="s">
        <v>32</v>
      </c>
      <c r="B4" s="22" t="s">
        <v>32</v>
      </c>
      <c r="C4" s="22" t="s">
        <v>32</v>
      </c>
      <c r="D4" s="22" t="s">
        <v>5</v>
      </c>
      <c r="E4" s="22" t="s">
        <v>32</v>
      </c>
      <c r="F4" s="22" t="s">
        <v>32</v>
      </c>
      <c r="G4" s="22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2" t="s">
        <v>32</v>
      </c>
      <c r="B5" s="22" t="s">
        <v>32</v>
      </c>
      <c r="C5" s="22" t="s">
        <v>32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3" t="s">
        <v>6</v>
      </c>
      <c r="B6" s="8" t="s">
        <v>32</v>
      </c>
      <c r="C6" s="9">
        <v>31627</v>
      </c>
      <c r="D6" s="9">
        <v>22024</v>
      </c>
      <c r="E6" s="9">
        <v>20716</v>
      </c>
      <c r="F6" s="9">
        <v>1308</v>
      </c>
      <c r="G6" s="9">
        <v>9603</v>
      </c>
    </row>
    <row r="7" spans="1:12" ht="11.65" customHeight="1" x14ac:dyDescent="0.2">
      <c r="A7" s="19" t="s">
        <v>32</v>
      </c>
      <c r="B7" s="7" t="s">
        <v>10</v>
      </c>
      <c r="C7" s="6">
        <v>20921</v>
      </c>
      <c r="D7" s="6">
        <v>13965</v>
      </c>
      <c r="E7" s="6">
        <v>13470</v>
      </c>
      <c r="F7" s="6">
        <v>495</v>
      </c>
      <c r="G7" s="6">
        <v>6956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19" t="s">
        <v>32</v>
      </c>
      <c r="B8" s="7" t="s">
        <v>11</v>
      </c>
      <c r="C8" s="6">
        <v>916</v>
      </c>
      <c r="D8" s="6">
        <v>622</v>
      </c>
      <c r="E8" s="6">
        <v>585</v>
      </c>
      <c r="F8" s="6">
        <v>37</v>
      </c>
      <c r="G8" s="6">
        <v>294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19" t="s">
        <v>32</v>
      </c>
      <c r="B9" s="7" t="s">
        <v>12</v>
      </c>
      <c r="C9" s="6">
        <v>9790</v>
      </c>
      <c r="D9" s="6">
        <v>7437</v>
      </c>
      <c r="E9" s="6">
        <v>6661</v>
      </c>
      <c r="F9" s="6">
        <v>776</v>
      </c>
      <c r="G9" s="6">
        <v>2353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18" t="s">
        <v>13</v>
      </c>
      <c r="B10" s="10" t="s">
        <v>32</v>
      </c>
      <c r="C10" s="9">
        <v>16361</v>
      </c>
      <c r="D10" s="9">
        <v>10423</v>
      </c>
      <c r="E10" s="9">
        <v>9614</v>
      </c>
      <c r="F10" s="9">
        <v>809</v>
      </c>
      <c r="G10" s="9">
        <v>5938</v>
      </c>
    </row>
    <row r="11" spans="1:12" ht="11.65" customHeight="1" x14ac:dyDescent="0.2">
      <c r="A11" s="19" t="s">
        <v>32</v>
      </c>
      <c r="B11" s="7" t="s">
        <v>10</v>
      </c>
      <c r="C11" s="6">
        <v>11392</v>
      </c>
      <c r="D11" s="6">
        <v>7123</v>
      </c>
      <c r="E11" s="6">
        <v>6786</v>
      </c>
      <c r="F11" s="6">
        <v>337</v>
      </c>
      <c r="G11" s="6">
        <v>4269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19" t="s">
        <v>32</v>
      </c>
      <c r="B12" s="7" t="s">
        <v>11</v>
      </c>
      <c r="C12" s="6">
        <v>485</v>
      </c>
      <c r="D12" s="6">
        <v>308</v>
      </c>
      <c r="E12" s="6">
        <v>284</v>
      </c>
      <c r="F12" s="6">
        <v>24</v>
      </c>
      <c r="G12" s="6">
        <v>177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19" t="s">
        <v>32</v>
      </c>
      <c r="B13" s="7" t="s">
        <v>12</v>
      </c>
      <c r="C13" s="6">
        <v>4484</v>
      </c>
      <c r="D13" s="6">
        <v>2992</v>
      </c>
      <c r="E13" s="6">
        <v>2544</v>
      </c>
      <c r="F13" s="6">
        <v>448</v>
      </c>
      <c r="G13" s="6">
        <v>1492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18" t="s">
        <v>14</v>
      </c>
      <c r="B14" s="10" t="s">
        <v>32</v>
      </c>
      <c r="C14" s="9">
        <v>15266</v>
      </c>
      <c r="D14" s="9">
        <v>11601</v>
      </c>
      <c r="E14" s="9">
        <v>11102</v>
      </c>
      <c r="F14" s="9">
        <v>499</v>
      </c>
      <c r="G14" s="9">
        <v>3665</v>
      </c>
    </row>
    <row r="15" spans="1:12" ht="11.65" customHeight="1" x14ac:dyDescent="0.2">
      <c r="A15" s="19" t="s">
        <v>32</v>
      </c>
      <c r="B15" s="7" t="s">
        <v>10</v>
      </c>
      <c r="C15" s="6">
        <v>9529</v>
      </c>
      <c r="D15" s="6">
        <v>6842</v>
      </c>
      <c r="E15" s="6">
        <v>6684</v>
      </c>
      <c r="F15" s="6">
        <v>158</v>
      </c>
      <c r="G15" s="6">
        <v>2687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19" t="s">
        <v>32</v>
      </c>
      <c r="B16" s="7" t="s">
        <v>11</v>
      </c>
      <c r="C16" s="6">
        <v>431</v>
      </c>
      <c r="D16" s="6">
        <v>314</v>
      </c>
      <c r="E16" s="6">
        <v>301</v>
      </c>
      <c r="F16" s="6">
        <v>13</v>
      </c>
      <c r="G16" s="6">
        <v>117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0" t="s">
        <v>32</v>
      </c>
      <c r="B17" s="12" t="s">
        <v>12</v>
      </c>
      <c r="C17" s="11">
        <v>5306</v>
      </c>
      <c r="D17" s="11">
        <v>4445</v>
      </c>
      <c r="E17" s="11">
        <v>4117</v>
      </c>
      <c r="F17" s="11">
        <v>328</v>
      </c>
      <c r="G17" s="11">
        <v>861</v>
      </c>
      <c r="H17" t="s">
        <v>32</v>
      </c>
      <c r="I17" t="s">
        <v>32</v>
      </c>
      <c r="K17" t="s">
        <v>32</v>
      </c>
      <c r="L17" t="s">
        <v>32</v>
      </c>
    </row>
    <row r="18" spans="1:12" s="30" customFormat="1" ht="25.5" customHeight="1" x14ac:dyDescent="0.2">
      <c r="A18" s="27" t="s">
        <v>44</v>
      </c>
      <c r="B18" s="28" t="s">
        <v>32</v>
      </c>
      <c r="C18" s="29" t="s">
        <v>32</v>
      </c>
      <c r="D18" s="29" t="s">
        <v>32</v>
      </c>
      <c r="E18" s="29" t="s">
        <v>32</v>
      </c>
      <c r="F18" s="29" t="s">
        <v>32</v>
      </c>
      <c r="G18" s="29" t="s">
        <v>32</v>
      </c>
      <c r="J18" s="30" t="s">
        <v>32</v>
      </c>
    </row>
    <row r="19" spans="1:12" s="30" customFormat="1" ht="12.75" customHeight="1" x14ac:dyDescent="0.2">
      <c r="A19" s="31" t="s">
        <v>45</v>
      </c>
      <c r="B19" s="32" t="s">
        <v>32</v>
      </c>
      <c r="C19" s="33" t="s">
        <v>32</v>
      </c>
      <c r="D19" s="33" t="s">
        <v>32</v>
      </c>
      <c r="E19" s="33" t="s">
        <v>32</v>
      </c>
      <c r="F19" s="34" t="s">
        <v>32</v>
      </c>
      <c r="G19" s="34" t="s">
        <v>32</v>
      </c>
      <c r="J19" s="30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3.5" customWidth="1"/>
    <col min="5" max="5" width="13.832031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24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J2" t="s">
        <v>32</v>
      </c>
    </row>
    <row r="3" spans="1:12" ht="16.899999999999999" customHeight="1" x14ac:dyDescent="0.2">
      <c r="A3" s="22" t="s">
        <v>2</v>
      </c>
      <c r="B3" s="22" t="s">
        <v>32</v>
      </c>
      <c r="C3" s="22" t="s">
        <v>3</v>
      </c>
      <c r="D3" s="22" t="s">
        <v>4</v>
      </c>
      <c r="E3" s="22" t="s">
        <v>32</v>
      </c>
      <c r="F3" s="22" t="s">
        <v>32</v>
      </c>
      <c r="G3" s="22" t="s">
        <v>32</v>
      </c>
    </row>
    <row r="4" spans="1:12" ht="16.899999999999999" customHeight="1" x14ac:dyDescent="0.2">
      <c r="A4" s="22" t="s">
        <v>32</v>
      </c>
      <c r="B4" s="22" t="s">
        <v>32</v>
      </c>
      <c r="C4" s="22" t="s">
        <v>32</v>
      </c>
      <c r="D4" s="22" t="s">
        <v>5</v>
      </c>
      <c r="E4" s="22" t="s">
        <v>32</v>
      </c>
      <c r="F4" s="22" t="s">
        <v>32</v>
      </c>
      <c r="G4" s="22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2" t="s">
        <v>32</v>
      </c>
      <c r="B5" s="22" t="s">
        <v>32</v>
      </c>
      <c r="C5" s="22" t="s">
        <v>32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3" t="s">
        <v>6</v>
      </c>
      <c r="B6" s="8" t="s">
        <v>32</v>
      </c>
      <c r="C6" s="9">
        <v>5955</v>
      </c>
      <c r="D6" s="9">
        <v>3769</v>
      </c>
      <c r="E6" s="9">
        <v>3613</v>
      </c>
      <c r="F6" s="9">
        <v>156</v>
      </c>
      <c r="G6" s="9">
        <v>2186</v>
      </c>
    </row>
    <row r="7" spans="1:12" ht="11.65" customHeight="1" x14ac:dyDescent="0.2">
      <c r="A7" s="19" t="s">
        <v>32</v>
      </c>
      <c r="B7" s="7" t="s">
        <v>10</v>
      </c>
      <c r="C7" s="6">
        <v>3759</v>
      </c>
      <c r="D7" s="6">
        <v>2365</v>
      </c>
      <c r="E7" s="6">
        <v>2305</v>
      </c>
      <c r="F7" s="6">
        <v>60</v>
      </c>
      <c r="G7" s="6">
        <v>1394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19" t="s">
        <v>32</v>
      </c>
      <c r="B8" s="7" t="s">
        <v>11</v>
      </c>
      <c r="C8" s="6">
        <v>226</v>
      </c>
      <c r="D8" s="6">
        <v>156</v>
      </c>
      <c r="E8" s="6">
        <v>152</v>
      </c>
      <c r="F8" s="6">
        <v>4</v>
      </c>
      <c r="G8" s="6">
        <v>70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19" t="s">
        <v>32</v>
      </c>
      <c r="B9" s="7" t="s">
        <v>12</v>
      </c>
      <c r="C9" s="6">
        <v>1970</v>
      </c>
      <c r="D9" s="6">
        <v>1248</v>
      </c>
      <c r="E9" s="6">
        <v>1156</v>
      </c>
      <c r="F9" s="6">
        <v>92</v>
      </c>
      <c r="G9" s="6">
        <v>722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18" t="s">
        <v>13</v>
      </c>
      <c r="B10" s="10" t="s">
        <v>32</v>
      </c>
      <c r="C10" s="9">
        <v>2976</v>
      </c>
      <c r="D10" s="9">
        <v>1694</v>
      </c>
      <c r="E10" s="9">
        <v>1598</v>
      </c>
      <c r="F10" s="9">
        <v>96</v>
      </c>
      <c r="G10" s="9">
        <v>1282</v>
      </c>
    </row>
    <row r="11" spans="1:12" ht="11.65" customHeight="1" x14ac:dyDescent="0.2">
      <c r="A11" s="19" t="s">
        <v>32</v>
      </c>
      <c r="B11" s="7" t="s">
        <v>10</v>
      </c>
      <c r="C11" s="6">
        <v>1899</v>
      </c>
      <c r="D11" s="6">
        <v>1104</v>
      </c>
      <c r="E11" s="6">
        <v>1064</v>
      </c>
      <c r="F11" s="6">
        <v>40</v>
      </c>
      <c r="G11" s="6">
        <v>795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19" t="s">
        <v>32</v>
      </c>
      <c r="B12" s="7" t="s">
        <v>11</v>
      </c>
      <c r="C12" s="6">
        <v>123</v>
      </c>
      <c r="D12" s="6">
        <v>82</v>
      </c>
      <c r="E12" s="6">
        <v>81</v>
      </c>
      <c r="F12" s="6">
        <v>1</v>
      </c>
      <c r="G12" s="6">
        <v>41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19" t="s">
        <v>32</v>
      </c>
      <c r="B13" s="7" t="s">
        <v>12</v>
      </c>
      <c r="C13" s="6">
        <v>954</v>
      </c>
      <c r="D13" s="6">
        <v>508</v>
      </c>
      <c r="E13" s="6">
        <v>453</v>
      </c>
      <c r="F13" s="6">
        <v>55</v>
      </c>
      <c r="G13" s="6">
        <v>446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18" t="s">
        <v>14</v>
      </c>
      <c r="B14" s="10" t="s">
        <v>32</v>
      </c>
      <c r="C14" s="9">
        <v>2979</v>
      </c>
      <c r="D14" s="9">
        <v>2075</v>
      </c>
      <c r="E14" s="9">
        <v>2015</v>
      </c>
      <c r="F14" s="9">
        <v>60</v>
      </c>
      <c r="G14" s="9">
        <v>904</v>
      </c>
    </row>
    <row r="15" spans="1:12" ht="11.65" customHeight="1" x14ac:dyDescent="0.2">
      <c r="A15" s="19" t="s">
        <v>32</v>
      </c>
      <c r="B15" s="7" t="s">
        <v>10</v>
      </c>
      <c r="C15" s="6">
        <v>1860</v>
      </c>
      <c r="D15" s="6">
        <v>1261</v>
      </c>
      <c r="E15" s="6">
        <v>1241</v>
      </c>
      <c r="F15" s="6">
        <v>20</v>
      </c>
      <c r="G15" s="6">
        <v>599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19" t="s">
        <v>32</v>
      </c>
      <c r="B16" s="7" t="s">
        <v>11</v>
      </c>
      <c r="C16" s="6">
        <v>103</v>
      </c>
      <c r="D16" s="6">
        <v>74</v>
      </c>
      <c r="E16" s="6">
        <v>71</v>
      </c>
      <c r="F16" s="6">
        <v>3</v>
      </c>
      <c r="G16" s="6">
        <v>29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0" t="s">
        <v>32</v>
      </c>
      <c r="B17" s="12" t="s">
        <v>12</v>
      </c>
      <c r="C17" s="11">
        <v>1016</v>
      </c>
      <c r="D17" s="11">
        <v>740</v>
      </c>
      <c r="E17" s="11">
        <v>703</v>
      </c>
      <c r="F17" s="11">
        <v>37</v>
      </c>
      <c r="G17" s="11">
        <v>276</v>
      </c>
      <c r="H17" t="s">
        <v>32</v>
      </c>
      <c r="I17" t="s">
        <v>32</v>
      </c>
      <c r="K17" t="s">
        <v>32</v>
      </c>
      <c r="L17" t="s">
        <v>32</v>
      </c>
    </row>
    <row r="18" spans="1:12" s="30" customFormat="1" ht="25.5" customHeight="1" x14ac:dyDescent="0.2">
      <c r="A18" s="27" t="s">
        <v>44</v>
      </c>
      <c r="B18" s="28" t="s">
        <v>32</v>
      </c>
      <c r="C18" s="29" t="s">
        <v>32</v>
      </c>
      <c r="D18" s="29" t="s">
        <v>32</v>
      </c>
      <c r="E18" s="29" t="s">
        <v>32</v>
      </c>
      <c r="F18" s="29" t="s">
        <v>32</v>
      </c>
      <c r="G18" s="29" t="s">
        <v>32</v>
      </c>
      <c r="J18" s="30" t="s">
        <v>32</v>
      </c>
    </row>
    <row r="19" spans="1:12" s="30" customFormat="1" ht="12.75" customHeight="1" x14ac:dyDescent="0.2">
      <c r="A19" s="31" t="s">
        <v>45</v>
      </c>
      <c r="B19" s="32" t="s">
        <v>32</v>
      </c>
      <c r="C19" s="33" t="s">
        <v>32</v>
      </c>
      <c r="D19" s="33" t="s">
        <v>32</v>
      </c>
      <c r="E19" s="33" t="s">
        <v>32</v>
      </c>
      <c r="F19" s="34" t="s">
        <v>32</v>
      </c>
      <c r="G19" s="34" t="s">
        <v>32</v>
      </c>
      <c r="J19" s="30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1640625" customWidth="1"/>
    <col min="5" max="5" width="13.1640625" customWidth="1"/>
    <col min="6" max="6" width="14.6640625" customWidth="1"/>
    <col min="7" max="7" width="16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25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J2" t="s">
        <v>32</v>
      </c>
    </row>
    <row r="3" spans="1:12" ht="16.899999999999999" customHeight="1" x14ac:dyDescent="0.2">
      <c r="A3" s="22" t="s">
        <v>2</v>
      </c>
      <c r="B3" s="22" t="s">
        <v>32</v>
      </c>
      <c r="C3" s="22" t="s">
        <v>3</v>
      </c>
      <c r="D3" s="22" t="s">
        <v>4</v>
      </c>
      <c r="E3" s="22" t="s">
        <v>32</v>
      </c>
      <c r="F3" s="22" t="s">
        <v>32</v>
      </c>
      <c r="G3" s="22" t="s">
        <v>32</v>
      </c>
    </row>
    <row r="4" spans="1:12" ht="16.899999999999999" customHeight="1" x14ac:dyDescent="0.2">
      <c r="A4" s="22" t="s">
        <v>32</v>
      </c>
      <c r="B4" s="22" t="s">
        <v>32</v>
      </c>
      <c r="C4" s="22" t="s">
        <v>32</v>
      </c>
      <c r="D4" s="22" t="s">
        <v>5</v>
      </c>
      <c r="E4" s="22" t="s">
        <v>32</v>
      </c>
      <c r="F4" s="22" t="s">
        <v>32</v>
      </c>
      <c r="G4" s="22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2" t="s">
        <v>32</v>
      </c>
      <c r="B5" s="22" t="s">
        <v>32</v>
      </c>
      <c r="C5" s="22" t="s">
        <v>32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3" t="s">
        <v>6</v>
      </c>
      <c r="B6" s="8" t="s">
        <v>32</v>
      </c>
      <c r="C6" s="9">
        <v>12218</v>
      </c>
      <c r="D6" s="9">
        <v>8791</v>
      </c>
      <c r="E6" s="9">
        <v>8386</v>
      </c>
      <c r="F6" s="9">
        <v>405</v>
      </c>
      <c r="G6" s="9">
        <v>3427</v>
      </c>
    </row>
    <row r="7" spans="1:12" ht="11.65" customHeight="1" x14ac:dyDescent="0.2">
      <c r="A7" s="19" t="s">
        <v>32</v>
      </c>
      <c r="B7" s="7" t="s">
        <v>10</v>
      </c>
      <c r="C7" s="6">
        <v>7650</v>
      </c>
      <c r="D7" s="6">
        <v>5301</v>
      </c>
      <c r="E7" s="6">
        <v>5146</v>
      </c>
      <c r="F7" s="6">
        <v>155</v>
      </c>
      <c r="G7" s="6">
        <v>2349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19" t="s">
        <v>32</v>
      </c>
      <c r="B8" s="7" t="s">
        <v>11</v>
      </c>
      <c r="C8" s="6">
        <v>385</v>
      </c>
      <c r="D8" s="6">
        <v>275</v>
      </c>
      <c r="E8" s="6">
        <v>265</v>
      </c>
      <c r="F8" s="6">
        <v>10</v>
      </c>
      <c r="G8" s="6">
        <v>110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19" t="s">
        <v>32</v>
      </c>
      <c r="B9" s="7" t="s">
        <v>12</v>
      </c>
      <c r="C9" s="6">
        <v>4183</v>
      </c>
      <c r="D9" s="6">
        <v>3215</v>
      </c>
      <c r="E9" s="6">
        <v>2975</v>
      </c>
      <c r="F9" s="6">
        <v>240</v>
      </c>
      <c r="G9" s="6">
        <v>968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18" t="s">
        <v>13</v>
      </c>
      <c r="B10" s="10" t="s">
        <v>32</v>
      </c>
      <c r="C10" s="9">
        <v>6185</v>
      </c>
      <c r="D10" s="9">
        <v>4027</v>
      </c>
      <c r="E10" s="9">
        <v>3773</v>
      </c>
      <c r="F10" s="9">
        <v>254</v>
      </c>
      <c r="G10" s="9">
        <v>2158</v>
      </c>
    </row>
    <row r="11" spans="1:12" ht="11.65" customHeight="1" x14ac:dyDescent="0.2">
      <c r="A11" s="19" t="s">
        <v>32</v>
      </c>
      <c r="B11" s="7" t="s">
        <v>10</v>
      </c>
      <c r="C11" s="6">
        <v>4043</v>
      </c>
      <c r="D11" s="6">
        <v>2578</v>
      </c>
      <c r="E11" s="6">
        <v>2490</v>
      </c>
      <c r="F11" s="6">
        <v>88</v>
      </c>
      <c r="G11" s="6">
        <v>1465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19" t="s">
        <v>32</v>
      </c>
      <c r="B12" s="7" t="s">
        <v>11</v>
      </c>
      <c r="C12" s="6">
        <v>216</v>
      </c>
      <c r="D12" s="6">
        <v>147</v>
      </c>
      <c r="E12" s="6">
        <v>142</v>
      </c>
      <c r="F12" s="6">
        <v>5</v>
      </c>
      <c r="G12" s="6">
        <v>69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19" t="s">
        <v>32</v>
      </c>
      <c r="B13" s="7" t="s">
        <v>12</v>
      </c>
      <c r="C13" s="6">
        <v>1926</v>
      </c>
      <c r="D13" s="6">
        <v>1302</v>
      </c>
      <c r="E13" s="6">
        <v>1141</v>
      </c>
      <c r="F13" s="6">
        <v>161</v>
      </c>
      <c r="G13" s="6">
        <v>624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18" t="s">
        <v>14</v>
      </c>
      <c r="B14" s="10" t="s">
        <v>32</v>
      </c>
      <c r="C14" s="9">
        <v>6033</v>
      </c>
      <c r="D14" s="9">
        <v>4764</v>
      </c>
      <c r="E14" s="9">
        <v>4613</v>
      </c>
      <c r="F14" s="9">
        <v>151</v>
      </c>
      <c r="G14" s="9">
        <v>1269</v>
      </c>
    </row>
    <row r="15" spans="1:12" ht="11.65" customHeight="1" x14ac:dyDescent="0.2">
      <c r="A15" s="19" t="s">
        <v>32</v>
      </c>
      <c r="B15" s="7" t="s">
        <v>10</v>
      </c>
      <c r="C15" s="6">
        <v>3607</v>
      </c>
      <c r="D15" s="6">
        <v>2723</v>
      </c>
      <c r="E15" s="6">
        <v>2656</v>
      </c>
      <c r="F15" s="6">
        <v>67</v>
      </c>
      <c r="G15" s="6">
        <v>884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19" t="s">
        <v>32</v>
      </c>
      <c r="B16" s="7" t="s">
        <v>11</v>
      </c>
      <c r="C16" s="6">
        <v>169</v>
      </c>
      <c r="D16" s="6">
        <v>128</v>
      </c>
      <c r="E16" s="6">
        <v>123</v>
      </c>
      <c r="F16" s="6">
        <v>5</v>
      </c>
      <c r="G16" s="6">
        <v>41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0" t="s">
        <v>32</v>
      </c>
      <c r="B17" s="12" t="s">
        <v>12</v>
      </c>
      <c r="C17" s="11">
        <v>2257</v>
      </c>
      <c r="D17" s="11">
        <v>1913</v>
      </c>
      <c r="E17" s="11">
        <v>1834</v>
      </c>
      <c r="F17" s="11">
        <v>79</v>
      </c>
      <c r="G17" s="11">
        <v>344</v>
      </c>
      <c r="H17" t="s">
        <v>32</v>
      </c>
      <c r="I17" t="s">
        <v>32</v>
      </c>
      <c r="K17" t="s">
        <v>32</v>
      </c>
      <c r="L17" t="s">
        <v>32</v>
      </c>
    </row>
    <row r="18" spans="1:12" s="30" customFormat="1" ht="25.5" customHeight="1" x14ac:dyDescent="0.2">
      <c r="A18" s="27" t="s">
        <v>44</v>
      </c>
      <c r="B18" s="28" t="s">
        <v>32</v>
      </c>
      <c r="C18" s="29" t="s">
        <v>32</v>
      </c>
      <c r="D18" s="29" t="s">
        <v>32</v>
      </c>
      <c r="E18" s="29" t="s">
        <v>32</v>
      </c>
      <c r="F18" s="29" t="s">
        <v>32</v>
      </c>
      <c r="G18" s="29" t="s">
        <v>32</v>
      </c>
      <c r="J18" s="30" t="s">
        <v>32</v>
      </c>
    </row>
    <row r="19" spans="1:12" s="30" customFormat="1" ht="12.75" customHeight="1" x14ac:dyDescent="0.2">
      <c r="A19" s="31" t="s">
        <v>45</v>
      </c>
      <c r="B19" s="32" t="s">
        <v>32</v>
      </c>
      <c r="C19" s="33" t="s">
        <v>32</v>
      </c>
      <c r="D19" s="33" t="s">
        <v>32</v>
      </c>
      <c r="E19" s="33" t="s">
        <v>32</v>
      </c>
      <c r="F19" s="34" t="s">
        <v>32</v>
      </c>
      <c r="G19" s="34" t="s">
        <v>32</v>
      </c>
      <c r="J19" s="30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1640625" customWidth="1"/>
    <col min="5" max="5" width="13.1640625" customWidth="1"/>
    <col min="6" max="6" width="14.6640625" customWidth="1"/>
    <col min="7" max="7" width="17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26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J2" t="s">
        <v>32</v>
      </c>
    </row>
    <row r="3" spans="1:12" ht="16.899999999999999" customHeight="1" x14ac:dyDescent="0.2">
      <c r="A3" s="22" t="s">
        <v>2</v>
      </c>
      <c r="B3" s="22" t="s">
        <v>32</v>
      </c>
      <c r="C3" s="22" t="s">
        <v>3</v>
      </c>
      <c r="D3" s="22" t="s">
        <v>4</v>
      </c>
      <c r="E3" s="22" t="s">
        <v>32</v>
      </c>
      <c r="F3" s="22" t="s">
        <v>32</v>
      </c>
      <c r="G3" s="22" t="s">
        <v>32</v>
      </c>
    </row>
    <row r="4" spans="1:12" ht="16.899999999999999" customHeight="1" x14ac:dyDescent="0.2">
      <c r="A4" s="22" t="s">
        <v>32</v>
      </c>
      <c r="B4" s="22" t="s">
        <v>32</v>
      </c>
      <c r="C4" s="22" t="s">
        <v>32</v>
      </c>
      <c r="D4" s="22" t="s">
        <v>5</v>
      </c>
      <c r="E4" s="22" t="s">
        <v>32</v>
      </c>
      <c r="F4" s="22" t="s">
        <v>32</v>
      </c>
      <c r="G4" s="22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2" t="s">
        <v>32</v>
      </c>
      <c r="B5" s="22" t="s">
        <v>32</v>
      </c>
      <c r="C5" s="22" t="s">
        <v>32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3" t="s">
        <v>6</v>
      </c>
      <c r="B6" s="8" t="s">
        <v>32</v>
      </c>
      <c r="C6" s="9">
        <v>7303</v>
      </c>
      <c r="D6" s="9">
        <v>4937</v>
      </c>
      <c r="E6" s="9">
        <v>4713</v>
      </c>
      <c r="F6" s="9">
        <v>224</v>
      </c>
      <c r="G6" s="9">
        <v>2366</v>
      </c>
    </row>
    <row r="7" spans="1:12" ht="11.65" customHeight="1" x14ac:dyDescent="0.2">
      <c r="A7" s="19" t="s">
        <v>32</v>
      </c>
      <c r="B7" s="7" t="s">
        <v>10</v>
      </c>
      <c r="C7" s="6">
        <v>4858</v>
      </c>
      <c r="D7" s="6">
        <v>3248</v>
      </c>
      <c r="E7" s="6">
        <v>3149</v>
      </c>
      <c r="F7" s="6">
        <v>99</v>
      </c>
      <c r="G7" s="6">
        <v>1610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19" t="s">
        <v>32</v>
      </c>
      <c r="B8" s="7" t="s">
        <v>11</v>
      </c>
      <c r="C8" s="6">
        <v>289</v>
      </c>
      <c r="D8" s="6">
        <v>189</v>
      </c>
      <c r="E8" s="6">
        <v>186</v>
      </c>
      <c r="F8" s="6">
        <v>3</v>
      </c>
      <c r="G8" s="6">
        <v>100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19" t="s">
        <v>32</v>
      </c>
      <c r="B9" s="7" t="s">
        <v>12</v>
      </c>
      <c r="C9" s="6">
        <v>2156</v>
      </c>
      <c r="D9" s="6">
        <v>1500</v>
      </c>
      <c r="E9" s="6">
        <v>1378</v>
      </c>
      <c r="F9" s="6">
        <v>122</v>
      </c>
      <c r="G9" s="6">
        <v>656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18" t="s">
        <v>13</v>
      </c>
      <c r="B10" s="10" t="s">
        <v>32</v>
      </c>
      <c r="C10" s="9">
        <v>3546</v>
      </c>
      <c r="D10" s="9">
        <v>2214</v>
      </c>
      <c r="E10" s="9">
        <v>2071</v>
      </c>
      <c r="F10" s="9">
        <v>143</v>
      </c>
      <c r="G10" s="9">
        <v>1332</v>
      </c>
    </row>
    <row r="11" spans="1:12" ht="11.65" customHeight="1" x14ac:dyDescent="0.2">
      <c r="A11" s="19" t="s">
        <v>32</v>
      </c>
      <c r="B11" s="7" t="s">
        <v>10</v>
      </c>
      <c r="C11" s="6">
        <v>2418</v>
      </c>
      <c r="D11" s="6">
        <v>1527</v>
      </c>
      <c r="E11" s="6">
        <v>1463</v>
      </c>
      <c r="F11" s="6">
        <v>64</v>
      </c>
      <c r="G11" s="6">
        <v>891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19" t="s">
        <v>32</v>
      </c>
      <c r="B12" s="7" t="s">
        <v>11</v>
      </c>
      <c r="C12" s="6">
        <v>138</v>
      </c>
      <c r="D12" s="6">
        <v>85</v>
      </c>
      <c r="E12" s="6">
        <v>83</v>
      </c>
      <c r="F12" s="6">
        <v>2</v>
      </c>
      <c r="G12" s="6">
        <v>53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19" t="s">
        <v>32</v>
      </c>
      <c r="B13" s="7" t="s">
        <v>12</v>
      </c>
      <c r="C13" s="6">
        <v>990</v>
      </c>
      <c r="D13" s="6">
        <v>602</v>
      </c>
      <c r="E13" s="6">
        <v>525</v>
      </c>
      <c r="F13" s="6">
        <v>77</v>
      </c>
      <c r="G13" s="6">
        <v>388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18" t="s">
        <v>14</v>
      </c>
      <c r="B14" s="10" t="s">
        <v>32</v>
      </c>
      <c r="C14" s="9">
        <v>3757</v>
      </c>
      <c r="D14" s="9">
        <v>2723</v>
      </c>
      <c r="E14" s="9">
        <v>2642</v>
      </c>
      <c r="F14" s="9">
        <v>81</v>
      </c>
      <c r="G14" s="9">
        <v>1034</v>
      </c>
    </row>
    <row r="15" spans="1:12" ht="11.65" customHeight="1" x14ac:dyDescent="0.2">
      <c r="A15" s="19" t="s">
        <v>32</v>
      </c>
      <c r="B15" s="7" t="s">
        <v>10</v>
      </c>
      <c r="C15" s="6">
        <v>2440</v>
      </c>
      <c r="D15" s="6">
        <v>1721</v>
      </c>
      <c r="E15" s="6">
        <v>1686</v>
      </c>
      <c r="F15" s="6">
        <v>35</v>
      </c>
      <c r="G15" s="6">
        <v>719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19" t="s">
        <v>32</v>
      </c>
      <c r="B16" s="7" t="s">
        <v>11</v>
      </c>
      <c r="C16" s="6">
        <v>151</v>
      </c>
      <c r="D16" s="6">
        <v>104</v>
      </c>
      <c r="E16" s="6">
        <v>103</v>
      </c>
      <c r="F16" s="6">
        <v>1</v>
      </c>
      <c r="G16" s="6">
        <v>47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0" t="s">
        <v>32</v>
      </c>
      <c r="B17" s="12" t="s">
        <v>12</v>
      </c>
      <c r="C17" s="11">
        <v>1166</v>
      </c>
      <c r="D17" s="11">
        <v>898</v>
      </c>
      <c r="E17" s="11">
        <v>853</v>
      </c>
      <c r="F17" s="11">
        <v>45</v>
      </c>
      <c r="G17" s="11">
        <v>268</v>
      </c>
      <c r="H17" t="s">
        <v>32</v>
      </c>
      <c r="I17" t="s">
        <v>32</v>
      </c>
      <c r="K17" t="s">
        <v>32</v>
      </c>
      <c r="L17" t="s">
        <v>32</v>
      </c>
    </row>
    <row r="18" spans="1:12" s="30" customFormat="1" ht="25.5" customHeight="1" x14ac:dyDescent="0.2">
      <c r="A18" s="27" t="s">
        <v>44</v>
      </c>
      <c r="B18" s="28" t="s">
        <v>32</v>
      </c>
      <c r="C18" s="29" t="s">
        <v>32</v>
      </c>
      <c r="D18" s="29" t="s">
        <v>32</v>
      </c>
      <c r="E18" s="29" t="s">
        <v>32</v>
      </c>
      <c r="F18" s="29" t="s">
        <v>32</v>
      </c>
      <c r="G18" s="29" t="s">
        <v>32</v>
      </c>
      <c r="J18" s="30" t="s">
        <v>32</v>
      </c>
    </row>
    <row r="19" spans="1:12" s="30" customFormat="1" ht="12.75" customHeight="1" x14ac:dyDescent="0.2">
      <c r="A19" s="31" t="s">
        <v>45</v>
      </c>
      <c r="B19" s="32" t="s">
        <v>32</v>
      </c>
      <c r="C19" s="33" t="s">
        <v>32</v>
      </c>
      <c r="D19" s="33" t="s">
        <v>32</v>
      </c>
      <c r="E19" s="33" t="s">
        <v>32</v>
      </c>
      <c r="F19" s="34" t="s">
        <v>32</v>
      </c>
      <c r="G19" s="34" t="s">
        <v>32</v>
      </c>
      <c r="J19" s="30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1640625" customWidth="1"/>
    <col min="5" max="5" width="14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27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J2" t="s">
        <v>32</v>
      </c>
    </row>
    <row r="3" spans="1:12" ht="16.899999999999999" customHeight="1" x14ac:dyDescent="0.2">
      <c r="A3" s="22" t="s">
        <v>2</v>
      </c>
      <c r="B3" s="22" t="s">
        <v>32</v>
      </c>
      <c r="C3" s="22" t="s">
        <v>3</v>
      </c>
      <c r="D3" s="22" t="s">
        <v>4</v>
      </c>
      <c r="E3" s="22" t="s">
        <v>32</v>
      </c>
      <c r="F3" s="22" t="s">
        <v>32</v>
      </c>
      <c r="G3" s="22" t="s">
        <v>32</v>
      </c>
    </row>
    <row r="4" spans="1:12" ht="16.899999999999999" customHeight="1" x14ac:dyDescent="0.2">
      <c r="A4" s="22" t="s">
        <v>32</v>
      </c>
      <c r="B4" s="22" t="s">
        <v>32</v>
      </c>
      <c r="C4" s="22" t="s">
        <v>32</v>
      </c>
      <c r="D4" s="22" t="s">
        <v>5</v>
      </c>
      <c r="E4" s="22" t="s">
        <v>32</v>
      </c>
      <c r="F4" s="22" t="s">
        <v>32</v>
      </c>
      <c r="G4" s="22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2" t="s">
        <v>32</v>
      </c>
      <c r="B5" s="22" t="s">
        <v>32</v>
      </c>
      <c r="C5" s="22" t="s">
        <v>32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3" t="s">
        <v>6</v>
      </c>
      <c r="B6" s="8" t="s">
        <v>32</v>
      </c>
      <c r="C6" s="9">
        <v>4382</v>
      </c>
      <c r="D6" s="9">
        <v>2930</v>
      </c>
      <c r="E6" s="9">
        <v>2832</v>
      </c>
      <c r="F6" s="9">
        <v>98</v>
      </c>
      <c r="G6" s="9">
        <v>1452</v>
      </c>
    </row>
    <row r="7" spans="1:12" ht="11.65" customHeight="1" x14ac:dyDescent="0.2">
      <c r="A7" s="19" t="s">
        <v>32</v>
      </c>
      <c r="B7" s="7" t="s">
        <v>10</v>
      </c>
      <c r="C7" s="6">
        <v>2984</v>
      </c>
      <c r="D7" s="6">
        <v>1996</v>
      </c>
      <c r="E7" s="6">
        <v>1959</v>
      </c>
      <c r="F7" s="6">
        <v>37</v>
      </c>
      <c r="G7" s="6">
        <v>988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19" t="s">
        <v>32</v>
      </c>
      <c r="B8" s="7" t="s">
        <v>11</v>
      </c>
      <c r="C8" s="6">
        <v>134</v>
      </c>
      <c r="D8" s="6">
        <v>95</v>
      </c>
      <c r="E8" s="6">
        <v>92</v>
      </c>
      <c r="F8" s="6">
        <v>3</v>
      </c>
      <c r="G8" s="6">
        <v>39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19" t="s">
        <v>32</v>
      </c>
      <c r="B9" s="7" t="s">
        <v>12</v>
      </c>
      <c r="C9" s="6">
        <v>1264</v>
      </c>
      <c r="D9" s="6">
        <v>839</v>
      </c>
      <c r="E9" s="6">
        <v>781</v>
      </c>
      <c r="F9" s="6">
        <v>58</v>
      </c>
      <c r="G9" s="6">
        <v>425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18" t="s">
        <v>13</v>
      </c>
      <c r="B10" s="10" t="s">
        <v>32</v>
      </c>
      <c r="C10" s="9">
        <v>2113</v>
      </c>
      <c r="D10" s="9">
        <v>1286</v>
      </c>
      <c r="E10" s="9">
        <v>1235</v>
      </c>
      <c r="F10" s="9">
        <v>51</v>
      </c>
      <c r="G10" s="9">
        <v>827</v>
      </c>
    </row>
    <row r="11" spans="1:12" ht="11.65" customHeight="1" x14ac:dyDescent="0.2">
      <c r="A11" s="19" t="s">
        <v>32</v>
      </c>
      <c r="B11" s="7" t="s">
        <v>10</v>
      </c>
      <c r="C11" s="6">
        <v>1457</v>
      </c>
      <c r="D11" s="6">
        <v>902</v>
      </c>
      <c r="E11" s="6">
        <v>878</v>
      </c>
      <c r="F11" s="6">
        <v>24</v>
      </c>
      <c r="G11" s="6">
        <v>555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19" t="s">
        <v>32</v>
      </c>
      <c r="B12" s="7" t="s">
        <v>11</v>
      </c>
      <c r="C12" s="6">
        <v>71</v>
      </c>
      <c r="D12" s="6">
        <v>50</v>
      </c>
      <c r="E12" s="6">
        <v>48</v>
      </c>
      <c r="F12" s="6">
        <v>2</v>
      </c>
      <c r="G12" s="6">
        <v>21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19" t="s">
        <v>32</v>
      </c>
      <c r="B13" s="7" t="s">
        <v>12</v>
      </c>
      <c r="C13" s="6">
        <v>585</v>
      </c>
      <c r="D13" s="6">
        <v>334</v>
      </c>
      <c r="E13" s="6">
        <v>309</v>
      </c>
      <c r="F13" s="6">
        <v>25</v>
      </c>
      <c r="G13" s="6">
        <v>251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18" t="s">
        <v>14</v>
      </c>
      <c r="B14" s="10" t="s">
        <v>32</v>
      </c>
      <c r="C14" s="9">
        <v>2269</v>
      </c>
      <c r="D14" s="9">
        <v>1644</v>
      </c>
      <c r="E14" s="9">
        <v>1597</v>
      </c>
      <c r="F14" s="9">
        <v>47</v>
      </c>
      <c r="G14" s="9">
        <v>625</v>
      </c>
    </row>
    <row r="15" spans="1:12" ht="11.65" customHeight="1" x14ac:dyDescent="0.2">
      <c r="A15" s="19" t="s">
        <v>32</v>
      </c>
      <c r="B15" s="7" t="s">
        <v>10</v>
      </c>
      <c r="C15" s="6">
        <v>1527</v>
      </c>
      <c r="D15" s="6">
        <v>1094</v>
      </c>
      <c r="E15" s="6">
        <v>1081</v>
      </c>
      <c r="F15" s="6">
        <v>13</v>
      </c>
      <c r="G15" s="6">
        <v>433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19" t="s">
        <v>32</v>
      </c>
      <c r="B16" s="7" t="s">
        <v>11</v>
      </c>
      <c r="C16" s="6">
        <v>63</v>
      </c>
      <c r="D16" s="6">
        <v>45</v>
      </c>
      <c r="E16" s="6">
        <v>44</v>
      </c>
      <c r="F16" s="6">
        <v>1</v>
      </c>
      <c r="G16" s="6">
        <v>18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0" t="s">
        <v>32</v>
      </c>
      <c r="B17" s="12" t="s">
        <v>12</v>
      </c>
      <c r="C17" s="11">
        <v>679</v>
      </c>
      <c r="D17" s="11">
        <v>505</v>
      </c>
      <c r="E17" s="11">
        <v>472</v>
      </c>
      <c r="F17" s="11">
        <v>33</v>
      </c>
      <c r="G17" s="11">
        <v>174</v>
      </c>
      <c r="H17" t="s">
        <v>32</v>
      </c>
      <c r="I17" t="s">
        <v>32</v>
      </c>
      <c r="K17" t="s">
        <v>32</v>
      </c>
      <c r="L17" t="s">
        <v>32</v>
      </c>
    </row>
    <row r="18" spans="1:12" s="30" customFormat="1" ht="25.5" customHeight="1" x14ac:dyDescent="0.2">
      <c r="A18" s="27" t="s">
        <v>44</v>
      </c>
      <c r="B18" s="28" t="s">
        <v>32</v>
      </c>
      <c r="C18" s="29" t="s">
        <v>32</v>
      </c>
      <c r="D18" s="29" t="s">
        <v>32</v>
      </c>
      <c r="E18" s="29" t="s">
        <v>32</v>
      </c>
      <c r="F18" s="29" t="s">
        <v>32</v>
      </c>
      <c r="G18" s="29" t="s">
        <v>32</v>
      </c>
      <c r="J18" s="30" t="s">
        <v>32</v>
      </c>
    </row>
    <row r="19" spans="1:12" s="30" customFormat="1" ht="12.75" customHeight="1" x14ac:dyDescent="0.2">
      <c r="A19" s="31" t="s">
        <v>45</v>
      </c>
      <c r="B19" s="32" t="s">
        <v>32</v>
      </c>
      <c r="C19" s="33" t="s">
        <v>32</v>
      </c>
      <c r="D19" s="33" t="s">
        <v>32</v>
      </c>
      <c r="E19" s="33" t="s">
        <v>32</v>
      </c>
      <c r="F19" s="34" t="s">
        <v>32</v>
      </c>
      <c r="G19" s="34" t="s">
        <v>32</v>
      </c>
      <c r="J19" s="30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1640625" customWidth="1"/>
    <col min="5" max="5" width="13.1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28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J2" t="s">
        <v>32</v>
      </c>
    </row>
    <row r="3" spans="1:12" ht="16.899999999999999" customHeight="1" x14ac:dyDescent="0.2">
      <c r="A3" s="22" t="s">
        <v>2</v>
      </c>
      <c r="B3" s="22" t="s">
        <v>32</v>
      </c>
      <c r="C3" s="22" t="s">
        <v>3</v>
      </c>
      <c r="D3" s="22" t="s">
        <v>4</v>
      </c>
      <c r="E3" s="22" t="s">
        <v>32</v>
      </c>
      <c r="F3" s="22" t="s">
        <v>32</v>
      </c>
      <c r="G3" s="22" t="s">
        <v>32</v>
      </c>
    </row>
    <row r="4" spans="1:12" ht="16.899999999999999" customHeight="1" x14ac:dyDescent="0.2">
      <c r="A4" s="22" t="s">
        <v>32</v>
      </c>
      <c r="B4" s="22" t="s">
        <v>32</v>
      </c>
      <c r="C4" s="22" t="s">
        <v>32</v>
      </c>
      <c r="D4" s="22" t="s">
        <v>5</v>
      </c>
      <c r="E4" s="22" t="s">
        <v>32</v>
      </c>
      <c r="F4" s="22" t="s">
        <v>32</v>
      </c>
      <c r="G4" s="22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2" t="s">
        <v>32</v>
      </c>
      <c r="B5" s="22" t="s">
        <v>32</v>
      </c>
      <c r="C5" s="22" t="s">
        <v>32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3" t="s">
        <v>6</v>
      </c>
      <c r="B6" s="8" t="s">
        <v>32</v>
      </c>
      <c r="C6" s="9">
        <v>22313</v>
      </c>
      <c r="D6" s="9">
        <v>14879</v>
      </c>
      <c r="E6" s="9">
        <v>13721</v>
      </c>
      <c r="F6" s="9">
        <v>1158</v>
      </c>
      <c r="G6" s="9">
        <v>7434</v>
      </c>
    </row>
    <row r="7" spans="1:12" ht="11.65" customHeight="1" x14ac:dyDescent="0.2">
      <c r="A7" s="19" t="s">
        <v>32</v>
      </c>
      <c r="B7" s="7" t="s">
        <v>10</v>
      </c>
      <c r="C7" s="6">
        <v>15178</v>
      </c>
      <c r="D7" s="6">
        <v>9786</v>
      </c>
      <c r="E7" s="6">
        <v>9280</v>
      </c>
      <c r="F7" s="6">
        <v>506</v>
      </c>
      <c r="G7" s="6">
        <v>5392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19" t="s">
        <v>32</v>
      </c>
      <c r="B8" s="7" t="s">
        <v>11</v>
      </c>
      <c r="C8" s="6">
        <v>480</v>
      </c>
      <c r="D8" s="6">
        <v>338</v>
      </c>
      <c r="E8" s="6">
        <v>319</v>
      </c>
      <c r="F8" s="6">
        <v>19</v>
      </c>
      <c r="G8" s="6">
        <v>142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19" t="s">
        <v>32</v>
      </c>
      <c r="B9" s="7" t="s">
        <v>12</v>
      </c>
      <c r="C9" s="6">
        <v>6655</v>
      </c>
      <c r="D9" s="6">
        <v>4755</v>
      </c>
      <c r="E9" s="6">
        <v>4122</v>
      </c>
      <c r="F9" s="6">
        <v>633</v>
      </c>
      <c r="G9" s="6">
        <v>1900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18" t="s">
        <v>13</v>
      </c>
      <c r="B10" s="10" t="s">
        <v>32</v>
      </c>
      <c r="C10" s="9">
        <v>10855</v>
      </c>
      <c r="D10" s="9">
        <v>6200</v>
      </c>
      <c r="E10" s="9">
        <v>5503</v>
      </c>
      <c r="F10" s="9">
        <v>697</v>
      </c>
      <c r="G10" s="9">
        <v>4655</v>
      </c>
    </row>
    <row r="11" spans="1:12" ht="11.65" customHeight="1" x14ac:dyDescent="0.2">
      <c r="A11" s="19" t="s">
        <v>32</v>
      </c>
      <c r="B11" s="7" t="s">
        <v>10</v>
      </c>
      <c r="C11" s="6">
        <v>7324</v>
      </c>
      <c r="D11" s="6">
        <v>3947</v>
      </c>
      <c r="E11" s="6">
        <v>3614</v>
      </c>
      <c r="F11" s="6">
        <v>333</v>
      </c>
      <c r="G11" s="6">
        <v>3377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19" t="s">
        <v>32</v>
      </c>
      <c r="B12" s="7" t="s">
        <v>11</v>
      </c>
      <c r="C12" s="6">
        <v>262</v>
      </c>
      <c r="D12" s="6">
        <v>168</v>
      </c>
      <c r="E12" s="6">
        <v>164</v>
      </c>
      <c r="F12" s="6">
        <v>4</v>
      </c>
      <c r="G12" s="6">
        <v>94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19" t="s">
        <v>32</v>
      </c>
      <c r="B13" s="7" t="s">
        <v>12</v>
      </c>
      <c r="C13" s="6">
        <v>3269</v>
      </c>
      <c r="D13" s="6">
        <v>2085</v>
      </c>
      <c r="E13" s="6">
        <v>1725</v>
      </c>
      <c r="F13" s="6">
        <v>360</v>
      </c>
      <c r="G13" s="6">
        <v>1184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18" t="s">
        <v>14</v>
      </c>
      <c r="B14" s="10" t="s">
        <v>32</v>
      </c>
      <c r="C14" s="9">
        <v>11458</v>
      </c>
      <c r="D14" s="9">
        <v>8679</v>
      </c>
      <c r="E14" s="9">
        <v>8218</v>
      </c>
      <c r="F14" s="9">
        <v>461</v>
      </c>
      <c r="G14" s="9">
        <v>2779</v>
      </c>
    </row>
    <row r="15" spans="1:12" ht="11.65" customHeight="1" x14ac:dyDescent="0.2">
      <c r="A15" s="19" t="s">
        <v>32</v>
      </c>
      <c r="B15" s="7" t="s">
        <v>10</v>
      </c>
      <c r="C15" s="6">
        <v>7854</v>
      </c>
      <c r="D15" s="6">
        <v>5839</v>
      </c>
      <c r="E15" s="6">
        <v>5666</v>
      </c>
      <c r="F15" s="6">
        <v>173</v>
      </c>
      <c r="G15" s="6">
        <v>2015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19" t="s">
        <v>32</v>
      </c>
      <c r="B16" s="7" t="s">
        <v>11</v>
      </c>
      <c r="C16" s="6">
        <v>218</v>
      </c>
      <c r="D16" s="6">
        <v>170</v>
      </c>
      <c r="E16" s="6">
        <v>155</v>
      </c>
      <c r="F16" s="6">
        <v>15</v>
      </c>
      <c r="G16" s="6">
        <v>48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0" t="s">
        <v>32</v>
      </c>
      <c r="B17" s="12" t="s">
        <v>12</v>
      </c>
      <c r="C17" s="11">
        <v>3386</v>
      </c>
      <c r="D17" s="11">
        <v>2670</v>
      </c>
      <c r="E17" s="11">
        <v>2397</v>
      </c>
      <c r="F17" s="11">
        <v>273</v>
      </c>
      <c r="G17" s="11">
        <v>716</v>
      </c>
      <c r="H17" t="s">
        <v>32</v>
      </c>
      <c r="I17" t="s">
        <v>32</v>
      </c>
      <c r="K17" t="s">
        <v>32</v>
      </c>
      <c r="L17" t="s">
        <v>32</v>
      </c>
    </row>
    <row r="18" spans="1:12" s="30" customFormat="1" ht="25.5" customHeight="1" x14ac:dyDescent="0.2">
      <c r="A18" s="27" t="s">
        <v>44</v>
      </c>
      <c r="B18" s="28" t="s">
        <v>32</v>
      </c>
      <c r="C18" s="29" t="s">
        <v>32</v>
      </c>
      <c r="D18" s="29" t="s">
        <v>32</v>
      </c>
      <c r="E18" s="29" t="s">
        <v>32</v>
      </c>
      <c r="F18" s="29" t="s">
        <v>32</v>
      </c>
      <c r="G18" s="29" t="s">
        <v>32</v>
      </c>
      <c r="J18" s="30" t="s">
        <v>32</v>
      </c>
    </row>
    <row r="19" spans="1:12" s="30" customFormat="1" ht="12.75" customHeight="1" x14ac:dyDescent="0.2">
      <c r="A19" s="31" t="s">
        <v>45</v>
      </c>
      <c r="B19" s="32" t="s">
        <v>32</v>
      </c>
      <c r="C19" s="33" t="s">
        <v>32</v>
      </c>
      <c r="D19" s="33" t="s">
        <v>32</v>
      </c>
      <c r="E19" s="33" t="s">
        <v>32</v>
      </c>
      <c r="F19" s="34" t="s">
        <v>32</v>
      </c>
      <c r="G19" s="34" t="s">
        <v>32</v>
      </c>
      <c r="J19" s="30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1640625" customWidth="1"/>
    <col min="5" max="5" width="13.1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29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J2" t="s">
        <v>32</v>
      </c>
    </row>
    <row r="3" spans="1:12" ht="16.899999999999999" customHeight="1" x14ac:dyDescent="0.2">
      <c r="A3" s="22" t="s">
        <v>2</v>
      </c>
      <c r="B3" s="22" t="s">
        <v>32</v>
      </c>
      <c r="C3" s="22" t="s">
        <v>3</v>
      </c>
      <c r="D3" s="22" t="s">
        <v>4</v>
      </c>
      <c r="E3" s="22" t="s">
        <v>32</v>
      </c>
      <c r="F3" s="22" t="s">
        <v>32</v>
      </c>
      <c r="G3" s="22" t="s">
        <v>32</v>
      </c>
    </row>
    <row r="4" spans="1:12" ht="16.899999999999999" customHeight="1" x14ac:dyDescent="0.2">
      <c r="A4" s="22" t="s">
        <v>32</v>
      </c>
      <c r="B4" s="22" t="s">
        <v>32</v>
      </c>
      <c r="C4" s="22" t="s">
        <v>32</v>
      </c>
      <c r="D4" s="22" t="s">
        <v>5</v>
      </c>
      <c r="E4" s="22" t="s">
        <v>32</v>
      </c>
      <c r="F4" s="22" t="s">
        <v>32</v>
      </c>
      <c r="G4" s="22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2" t="s">
        <v>32</v>
      </c>
      <c r="B5" s="22" t="s">
        <v>32</v>
      </c>
      <c r="C5" s="22" t="s">
        <v>32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3" t="s">
        <v>6</v>
      </c>
      <c r="B6" s="8" t="s">
        <v>32</v>
      </c>
      <c r="C6" s="9">
        <v>3984</v>
      </c>
      <c r="D6" s="9">
        <v>2661</v>
      </c>
      <c r="E6" s="9">
        <v>2558</v>
      </c>
      <c r="F6" s="9">
        <v>103</v>
      </c>
      <c r="G6" s="9">
        <v>1323</v>
      </c>
    </row>
    <row r="7" spans="1:12" ht="11.65" customHeight="1" x14ac:dyDescent="0.2">
      <c r="A7" s="19" t="s">
        <v>32</v>
      </c>
      <c r="B7" s="7" t="s">
        <v>10</v>
      </c>
      <c r="C7" s="6">
        <v>2304</v>
      </c>
      <c r="D7" s="6">
        <v>1464</v>
      </c>
      <c r="E7" s="6">
        <v>1429</v>
      </c>
      <c r="F7" s="6">
        <v>35</v>
      </c>
      <c r="G7" s="6">
        <v>840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19" t="s">
        <v>32</v>
      </c>
      <c r="B8" s="7" t="s">
        <v>11</v>
      </c>
      <c r="C8" s="6">
        <v>169</v>
      </c>
      <c r="D8" s="6">
        <v>113</v>
      </c>
      <c r="E8" s="6">
        <v>112</v>
      </c>
      <c r="F8" s="6">
        <v>1</v>
      </c>
      <c r="G8" s="6">
        <v>56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19" t="s">
        <v>32</v>
      </c>
      <c r="B9" s="7" t="s">
        <v>12</v>
      </c>
      <c r="C9" s="6">
        <v>1511</v>
      </c>
      <c r="D9" s="6">
        <v>1084</v>
      </c>
      <c r="E9" s="6">
        <v>1017</v>
      </c>
      <c r="F9" s="6">
        <v>67</v>
      </c>
      <c r="G9" s="6">
        <v>427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18" t="s">
        <v>13</v>
      </c>
      <c r="B10" s="10" t="s">
        <v>32</v>
      </c>
      <c r="C10" s="9">
        <v>1914</v>
      </c>
      <c r="D10" s="9">
        <v>1133</v>
      </c>
      <c r="E10" s="9">
        <v>1072</v>
      </c>
      <c r="F10" s="9">
        <v>61</v>
      </c>
      <c r="G10" s="9">
        <v>781</v>
      </c>
    </row>
    <row r="11" spans="1:12" ht="11.65" customHeight="1" x14ac:dyDescent="0.2">
      <c r="A11" s="19" t="s">
        <v>32</v>
      </c>
      <c r="B11" s="7" t="s">
        <v>10</v>
      </c>
      <c r="C11" s="6">
        <v>1186</v>
      </c>
      <c r="D11" s="6">
        <v>693</v>
      </c>
      <c r="E11" s="6">
        <v>674</v>
      </c>
      <c r="F11" s="6">
        <v>19</v>
      </c>
      <c r="G11" s="6">
        <v>493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19" t="s">
        <v>32</v>
      </c>
      <c r="B12" s="7" t="s">
        <v>11</v>
      </c>
      <c r="C12" s="6">
        <v>83</v>
      </c>
      <c r="D12" s="6">
        <v>55</v>
      </c>
      <c r="E12" s="6">
        <v>55</v>
      </c>
      <c r="F12" s="6" t="s">
        <v>18</v>
      </c>
      <c r="G12" s="6">
        <v>28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19" t="s">
        <v>32</v>
      </c>
      <c r="B13" s="7" t="s">
        <v>12</v>
      </c>
      <c r="C13" s="6">
        <v>645</v>
      </c>
      <c r="D13" s="6">
        <v>385</v>
      </c>
      <c r="E13" s="6">
        <v>343</v>
      </c>
      <c r="F13" s="6">
        <v>42</v>
      </c>
      <c r="G13" s="6">
        <v>260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18" t="s">
        <v>14</v>
      </c>
      <c r="B14" s="10" t="s">
        <v>32</v>
      </c>
      <c r="C14" s="9">
        <v>2070</v>
      </c>
      <c r="D14" s="9">
        <v>1528</v>
      </c>
      <c r="E14" s="9">
        <v>1486</v>
      </c>
      <c r="F14" s="9">
        <v>42</v>
      </c>
      <c r="G14" s="9">
        <v>542</v>
      </c>
    </row>
    <row r="15" spans="1:12" ht="11.65" customHeight="1" x14ac:dyDescent="0.2">
      <c r="A15" s="19" t="s">
        <v>32</v>
      </c>
      <c r="B15" s="7" t="s">
        <v>10</v>
      </c>
      <c r="C15" s="6">
        <v>1118</v>
      </c>
      <c r="D15" s="6">
        <v>771</v>
      </c>
      <c r="E15" s="6">
        <v>755</v>
      </c>
      <c r="F15" s="6">
        <v>16</v>
      </c>
      <c r="G15" s="6">
        <v>347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19" t="s">
        <v>32</v>
      </c>
      <c r="B16" s="7" t="s">
        <v>11</v>
      </c>
      <c r="C16" s="6">
        <v>86</v>
      </c>
      <c r="D16" s="6">
        <v>58</v>
      </c>
      <c r="E16" s="6">
        <v>57</v>
      </c>
      <c r="F16" s="6">
        <v>1</v>
      </c>
      <c r="G16" s="6">
        <v>28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0" t="s">
        <v>32</v>
      </c>
      <c r="B17" s="12" t="s">
        <v>12</v>
      </c>
      <c r="C17" s="11">
        <v>866</v>
      </c>
      <c r="D17" s="11">
        <v>699</v>
      </c>
      <c r="E17" s="11">
        <v>674</v>
      </c>
      <c r="F17" s="11">
        <v>25</v>
      </c>
      <c r="G17" s="11">
        <v>167</v>
      </c>
      <c r="H17" t="s">
        <v>32</v>
      </c>
      <c r="I17" t="s">
        <v>32</v>
      </c>
      <c r="K17" t="s">
        <v>32</v>
      </c>
      <c r="L17" t="s">
        <v>32</v>
      </c>
    </row>
    <row r="18" spans="1:12" s="30" customFormat="1" ht="25.5" customHeight="1" x14ac:dyDescent="0.2">
      <c r="A18" s="27" t="s">
        <v>44</v>
      </c>
      <c r="B18" s="28" t="s">
        <v>32</v>
      </c>
      <c r="C18" s="29" t="s">
        <v>32</v>
      </c>
      <c r="D18" s="29" t="s">
        <v>32</v>
      </c>
      <c r="E18" s="29" t="s">
        <v>32</v>
      </c>
      <c r="F18" s="29" t="s">
        <v>32</v>
      </c>
      <c r="G18" s="29" t="s">
        <v>32</v>
      </c>
      <c r="J18" s="30" t="s">
        <v>32</v>
      </c>
    </row>
    <row r="19" spans="1:12" s="30" customFormat="1" ht="12.75" customHeight="1" x14ac:dyDescent="0.2">
      <c r="A19" s="31" t="s">
        <v>45</v>
      </c>
      <c r="B19" s="32" t="s">
        <v>32</v>
      </c>
      <c r="C19" s="33" t="s">
        <v>32</v>
      </c>
      <c r="D19" s="33" t="s">
        <v>32</v>
      </c>
      <c r="E19" s="33" t="s">
        <v>32</v>
      </c>
      <c r="F19" s="34" t="s">
        <v>32</v>
      </c>
      <c r="G19" s="34" t="s">
        <v>32</v>
      </c>
      <c r="J19" s="30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1640625" customWidth="1"/>
    <col min="5" max="5" width="13.1640625" customWidth="1"/>
    <col min="6" max="6" width="14.6640625" customWidth="1"/>
    <col min="7" max="7" width="17.1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30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J2" t="s">
        <v>32</v>
      </c>
    </row>
    <row r="3" spans="1:12" ht="16.899999999999999" customHeight="1" x14ac:dyDescent="0.2">
      <c r="A3" s="22" t="s">
        <v>2</v>
      </c>
      <c r="B3" s="22" t="s">
        <v>32</v>
      </c>
      <c r="C3" s="22" t="s">
        <v>3</v>
      </c>
      <c r="D3" s="22" t="s">
        <v>4</v>
      </c>
      <c r="E3" s="22" t="s">
        <v>32</v>
      </c>
      <c r="F3" s="22" t="s">
        <v>32</v>
      </c>
      <c r="G3" s="22" t="s">
        <v>32</v>
      </c>
    </row>
    <row r="4" spans="1:12" ht="16.899999999999999" customHeight="1" x14ac:dyDescent="0.2">
      <c r="A4" s="22" t="s">
        <v>32</v>
      </c>
      <c r="B4" s="22" t="s">
        <v>32</v>
      </c>
      <c r="C4" s="22" t="s">
        <v>32</v>
      </c>
      <c r="D4" s="22" t="s">
        <v>5</v>
      </c>
      <c r="E4" s="22" t="s">
        <v>32</v>
      </c>
      <c r="F4" s="22" t="s">
        <v>32</v>
      </c>
      <c r="G4" s="22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2" t="s">
        <v>32</v>
      </c>
      <c r="B5" s="22" t="s">
        <v>32</v>
      </c>
      <c r="C5" s="22" t="s">
        <v>32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3" t="s">
        <v>6</v>
      </c>
      <c r="B6" s="8" t="s">
        <v>32</v>
      </c>
      <c r="C6" s="9">
        <v>6520</v>
      </c>
      <c r="D6" s="9">
        <v>4129</v>
      </c>
      <c r="E6" s="9">
        <v>3839</v>
      </c>
      <c r="F6" s="9">
        <v>290</v>
      </c>
      <c r="G6" s="9">
        <v>2391</v>
      </c>
    </row>
    <row r="7" spans="1:12" ht="11.65" customHeight="1" x14ac:dyDescent="0.2">
      <c r="A7" s="19" t="s">
        <v>32</v>
      </c>
      <c r="B7" s="7" t="s">
        <v>10</v>
      </c>
      <c r="C7" s="6">
        <v>4062</v>
      </c>
      <c r="D7" s="6">
        <v>2502</v>
      </c>
      <c r="E7" s="6">
        <v>2420</v>
      </c>
      <c r="F7" s="6">
        <v>82</v>
      </c>
      <c r="G7" s="6">
        <v>1560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19" t="s">
        <v>32</v>
      </c>
      <c r="B8" s="7" t="s">
        <v>11</v>
      </c>
      <c r="C8" s="6">
        <v>388</v>
      </c>
      <c r="D8" s="6">
        <v>236</v>
      </c>
      <c r="E8" s="6">
        <v>226</v>
      </c>
      <c r="F8" s="6">
        <v>10</v>
      </c>
      <c r="G8" s="6">
        <v>152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19" t="s">
        <v>32</v>
      </c>
      <c r="B9" s="7" t="s">
        <v>12</v>
      </c>
      <c r="C9" s="6">
        <v>2070</v>
      </c>
      <c r="D9" s="6">
        <v>1391</v>
      </c>
      <c r="E9" s="6">
        <v>1193</v>
      </c>
      <c r="F9" s="6">
        <v>198</v>
      </c>
      <c r="G9" s="6">
        <v>679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18" t="s">
        <v>13</v>
      </c>
      <c r="B10" s="10" t="s">
        <v>32</v>
      </c>
      <c r="C10" s="9">
        <v>3304</v>
      </c>
      <c r="D10" s="9">
        <v>1853</v>
      </c>
      <c r="E10" s="9">
        <v>1651</v>
      </c>
      <c r="F10" s="9">
        <v>202</v>
      </c>
      <c r="G10" s="9">
        <v>1451</v>
      </c>
    </row>
    <row r="11" spans="1:12" ht="11.65" customHeight="1" x14ac:dyDescent="0.2">
      <c r="A11" s="19" t="s">
        <v>32</v>
      </c>
      <c r="B11" s="7" t="s">
        <v>10</v>
      </c>
      <c r="C11" s="6">
        <v>2037</v>
      </c>
      <c r="D11" s="6">
        <v>1125</v>
      </c>
      <c r="E11" s="6">
        <v>1060</v>
      </c>
      <c r="F11" s="6">
        <v>65</v>
      </c>
      <c r="G11" s="6">
        <v>912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19" t="s">
        <v>32</v>
      </c>
      <c r="B12" s="7" t="s">
        <v>11</v>
      </c>
      <c r="C12" s="6">
        <v>194</v>
      </c>
      <c r="D12" s="6">
        <v>103</v>
      </c>
      <c r="E12" s="6">
        <v>96</v>
      </c>
      <c r="F12" s="6">
        <v>7</v>
      </c>
      <c r="G12" s="6">
        <v>91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19" t="s">
        <v>32</v>
      </c>
      <c r="B13" s="7" t="s">
        <v>12</v>
      </c>
      <c r="C13" s="6">
        <v>1073</v>
      </c>
      <c r="D13" s="6">
        <v>625</v>
      </c>
      <c r="E13" s="6">
        <v>495</v>
      </c>
      <c r="F13" s="6">
        <v>130</v>
      </c>
      <c r="G13" s="6">
        <v>448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18" t="s">
        <v>14</v>
      </c>
      <c r="B14" s="10" t="s">
        <v>32</v>
      </c>
      <c r="C14" s="9">
        <v>3216</v>
      </c>
      <c r="D14" s="9">
        <v>2276</v>
      </c>
      <c r="E14" s="9">
        <v>2188</v>
      </c>
      <c r="F14" s="9">
        <v>88</v>
      </c>
      <c r="G14" s="9">
        <v>940</v>
      </c>
    </row>
    <row r="15" spans="1:12" ht="11.65" customHeight="1" x14ac:dyDescent="0.2">
      <c r="A15" s="19" t="s">
        <v>32</v>
      </c>
      <c r="B15" s="7" t="s">
        <v>10</v>
      </c>
      <c r="C15" s="6">
        <v>2025</v>
      </c>
      <c r="D15" s="6">
        <v>1377</v>
      </c>
      <c r="E15" s="6">
        <v>1360</v>
      </c>
      <c r="F15" s="6">
        <v>17</v>
      </c>
      <c r="G15" s="6">
        <v>648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19" t="s">
        <v>32</v>
      </c>
      <c r="B16" s="7" t="s">
        <v>11</v>
      </c>
      <c r="C16" s="6">
        <v>194</v>
      </c>
      <c r="D16" s="6">
        <v>133</v>
      </c>
      <c r="E16" s="6">
        <v>130</v>
      </c>
      <c r="F16" s="6">
        <v>3</v>
      </c>
      <c r="G16" s="6">
        <v>61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0" t="s">
        <v>32</v>
      </c>
      <c r="B17" s="12" t="s">
        <v>12</v>
      </c>
      <c r="C17" s="11">
        <v>997</v>
      </c>
      <c r="D17" s="11">
        <v>766</v>
      </c>
      <c r="E17" s="11">
        <v>698</v>
      </c>
      <c r="F17" s="11">
        <v>68</v>
      </c>
      <c r="G17" s="11">
        <v>231</v>
      </c>
      <c r="H17" t="s">
        <v>32</v>
      </c>
      <c r="I17" t="s">
        <v>32</v>
      </c>
      <c r="K17" t="s">
        <v>32</v>
      </c>
      <c r="L17" t="s">
        <v>32</v>
      </c>
    </row>
    <row r="18" spans="1:12" s="30" customFormat="1" ht="25.5" customHeight="1" x14ac:dyDescent="0.2">
      <c r="A18" s="27" t="s">
        <v>44</v>
      </c>
      <c r="B18" s="28" t="s">
        <v>32</v>
      </c>
      <c r="C18" s="29" t="s">
        <v>32</v>
      </c>
      <c r="D18" s="29" t="s">
        <v>32</v>
      </c>
      <c r="E18" s="29" t="s">
        <v>32</v>
      </c>
      <c r="F18" s="29" t="s">
        <v>32</v>
      </c>
      <c r="G18" s="29" t="s">
        <v>32</v>
      </c>
      <c r="J18" s="30" t="s">
        <v>32</v>
      </c>
    </row>
    <row r="19" spans="1:12" s="30" customFormat="1" ht="12.75" customHeight="1" x14ac:dyDescent="0.2">
      <c r="A19" s="31" t="s">
        <v>45</v>
      </c>
      <c r="B19" s="32" t="s">
        <v>32</v>
      </c>
      <c r="C19" s="33" t="s">
        <v>32</v>
      </c>
      <c r="D19" s="33" t="s">
        <v>32</v>
      </c>
      <c r="E19" s="33" t="s">
        <v>32</v>
      </c>
      <c r="F19" s="34" t="s">
        <v>32</v>
      </c>
      <c r="G19" s="34" t="s">
        <v>32</v>
      </c>
      <c r="J19" s="30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1640625" customWidth="1"/>
    <col min="5" max="5" width="13.1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31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J2" t="s">
        <v>32</v>
      </c>
    </row>
    <row r="3" spans="1:12" ht="16.899999999999999" customHeight="1" x14ac:dyDescent="0.2">
      <c r="A3" s="22" t="s">
        <v>2</v>
      </c>
      <c r="B3" s="22" t="s">
        <v>32</v>
      </c>
      <c r="C3" s="22" t="s">
        <v>3</v>
      </c>
      <c r="D3" s="22" t="s">
        <v>4</v>
      </c>
      <c r="E3" s="22" t="s">
        <v>32</v>
      </c>
      <c r="F3" s="22" t="s">
        <v>32</v>
      </c>
      <c r="G3" s="22" t="s">
        <v>32</v>
      </c>
    </row>
    <row r="4" spans="1:12" ht="16.899999999999999" customHeight="1" x14ac:dyDescent="0.2">
      <c r="A4" s="22" t="s">
        <v>32</v>
      </c>
      <c r="B4" s="22" t="s">
        <v>32</v>
      </c>
      <c r="C4" s="22" t="s">
        <v>32</v>
      </c>
      <c r="D4" s="22" t="s">
        <v>5</v>
      </c>
      <c r="E4" s="22" t="s">
        <v>32</v>
      </c>
      <c r="F4" s="22" t="s">
        <v>32</v>
      </c>
      <c r="G4" s="22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2" t="s">
        <v>32</v>
      </c>
      <c r="B5" s="22" t="s">
        <v>32</v>
      </c>
      <c r="C5" s="22" t="s">
        <v>32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3" t="s">
        <v>6</v>
      </c>
      <c r="B6" s="8" t="s">
        <v>32</v>
      </c>
      <c r="C6" s="9">
        <v>35797</v>
      </c>
      <c r="D6" s="9">
        <v>22117</v>
      </c>
      <c r="E6" s="9">
        <v>20215</v>
      </c>
      <c r="F6" s="9">
        <v>1902</v>
      </c>
      <c r="G6" s="9">
        <v>13680</v>
      </c>
    </row>
    <row r="7" spans="1:12" ht="11.65" customHeight="1" x14ac:dyDescent="0.2">
      <c r="A7" s="19" t="s">
        <v>32</v>
      </c>
      <c r="B7" s="7" t="s">
        <v>10</v>
      </c>
      <c r="C7" s="6">
        <v>22244</v>
      </c>
      <c r="D7" s="6">
        <v>13008</v>
      </c>
      <c r="E7" s="6">
        <v>12349</v>
      </c>
      <c r="F7" s="6">
        <v>659</v>
      </c>
      <c r="G7" s="6">
        <v>9236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19" t="s">
        <v>32</v>
      </c>
      <c r="B8" s="7" t="s">
        <v>11</v>
      </c>
      <c r="C8" s="6">
        <v>1727</v>
      </c>
      <c r="D8" s="6">
        <v>1026</v>
      </c>
      <c r="E8" s="6">
        <v>927</v>
      </c>
      <c r="F8" s="6">
        <v>99</v>
      </c>
      <c r="G8" s="6">
        <v>701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19" t="s">
        <v>32</v>
      </c>
      <c r="B9" s="7" t="s">
        <v>12</v>
      </c>
      <c r="C9" s="6">
        <v>11826</v>
      </c>
      <c r="D9" s="6">
        <v>8083</v>
      </c>
      <c r="E9" s="6">
        <v>6939</v>
      </c>
      <c r="F9" s="6">
        <v>1144</v>
      </c>
      <c r="G9" s="6">
        <v>3743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18" t="s">
        <v>13</v>
      </c>
      <c r="B10" s="10" t="s">
        <v>32</v>
      </c>
      <c r="C10" s="9">
        <v>18566</v>
      </c>
      <c r="D10" s="9">
        <v>10244</v>
      </c>
      <c r="E10" s="9">
        <v>9061</v>
      </c>
      <c r="F10" s="9">
        <v>1183</v>
      </c>
      <c r="G10" s="9">
        <v>8322</v>
      </c>
    </row>
    <row r="11" spans="1:12" ht="11.65" customHeight="1" x14ac:dyDescent="0.2">
      <c r="A11" s="19" t="s">
        <v>32</v>
      </c>
      <c r="B11" s="7" t="s">
        <v>10</v>
      </c>
      <c r="C11" s="6">
        <v>11733</v>
      </c>
      <c r="D11" s="6">
        <v>6147</v>
      </c>
      <c r="E11" s="6">
        <v>5745</v>
      </c>
      <c r="F11" s="6">
        <v>402</v>
      </c>
      <c r="G11" s="6">
        <v>5586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19" t="s">
        <v>32</v>
      </c>
      <c r="B12" s="7" t="s">
        <v>11</v>
      </c>
      <c r="C12" s="6">
        <v>922</v>
      </c>
      <c r="D12" s="6">
        <v>515</v>
      </c>
      <c r="E12" s="6">
        <v>460</v>
      </c>
      <c r="F12" s="6">
        <v>55</v>
      </c>
      <c r="G12" s="6">
        <v>407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19" t="s">
        <v>32</v>
      </c>
      <c r="B13" s="7" t="s">
        <v>12</v>
      </c>
      <c r="C13" s="6">
        <v>5911</v>
      </c>
      <c r="D13" s="6">
        <v>3582</v>
      </c>
      <c r="E13" s="6">
        <v>2856</v>
      </c>
      <c r="F13" s="6">
        <v>726</v>
      </c>
      <c r="G13" s="6">
        <v>2329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18" t="s">
        <v>14</v>
      </c>
      <c r="B14" s="10" t="s">
        <v>32</v>
      </c>
      <c r="C14" s="9">
        <v>17231</v>
      </c>
      <c r="D14" s="9">
        <v>11873</v>
      </c>
      <c r="E14" s="9">
        <v>11154</v>
      </c>
      <c r="F14" s="9">
        <v>719</v>
      </c>
      <c r="G14" s="9">
        <v>5358</v>
      </c>
    </row>
    <row r="15" spans="1:12" ht="11.65" customHeight="1" x14ac:dyDescent="0.2">
      <c r="A15" s="19" t="s">
        <v>32</v>
      </c>
      <c r="B15" s="7" t="s">
        <v>10</v>
      </c>
      <c r="C15" s="6">
        <v>10511</v>
      </c>
      <c r="D15" s="6">
        <v>6861</v>
      </c>
      <c r="E15" s="6">
        <v>6604</v>
      </c>
      <c r="F15" s="6">
        <v>257</v>
      </c>
      <c r="G15" s="6">
        <v>3650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19" t="s">
        <v>32</v>
      </c>
      <c r="B16" s="7" t="s">
        <v>11</v>
      </c>
      <c r="C16" s="6">
        <v>805</v>
      </c>
      <c r="D16" s="6">
        <v>511</v>
      </c>
      <c r="E16" s="6">
        <v>467</v>
      </c>
      <c r="F16" s="6">
        <v>44</v>
      </c>
      <c r="G16" s="6">
        <v>294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0" t="s">
        <v>32</v>
      </c>
      <c r="B17" s="12" t="s">
        <v>12</v>
      </c>
      <c r="C17" s="11">
        <v>5915</v>
      </c>
      <c r="D17" s="11">
        <v>4501</v>
      </c>
      <c r="E17" s="11">
        <v>4083</v>
      </c>
      <c r="F17" s="11">
        <v>418</v>
      </c>
      <c r="G17" s="11">
        <v>1414</v>
      </c>
      <c r="H17" t="s">
        <v>32</v>
      </c>
      <c r="I17" t="s">
        <v>32</v>
      </c>
      <c r="K17" t="s">
        <v>32</v>
      </c>
      <c r="L17" t="s">
        <v>32</v>
      </c>
    </row>
    <row r="18" spans="1:12" s="30" customFormat="1" ht="25.5" customHeight="1" x14ac:dyDescent="0.2">
      <c r="A18" s="27" t="s">
        <v>44</v>
      </c>
      <c r="B18" s="28" t="s">
        <v>32</v>
      </c>
      <c r="C18" s="29" t="s">
        <v>32</v>
      </c>
      <c r="D18" s="29" t="s">
        <v>32</v>
      </c>
      <c r="E18" s="29" t="s">
        <v>32</v>
      </c>
      <c r="F18" s="29" t="s">
        <v>32</v>
      </c>
      <c r="G18" s="29" t="s">
        <v>32</v>
      </c>
      <c r="J18" s="30" t="s">
        <v>32</v>
      </c>
    </row>
    <row r="19" spans="1:12" s="30" customFormat="1" ht="12.75" customHeight="1" x14ac:dyDescent="0.2">
      <c r="A19" s="31" t="s">
        <v>45</v>
      </c>
      <c r="B19" s="32" t="s">
        <v>32</v>
      </c>
      <c r="C19" s="33" t="s">
        <v>32</v>
      </c>
      <c r="D19" s="33" t="s">
        <v>32</v>
      </c>
      <c r="E19" s="33" t="s">
        <v>32</v>
      </c>
      <c r="F19" s="34" t="s">
        <v>32</v>
      </c>
      <c r="G19" s="34" t="s">
        <v>32</v>
      </c>
      <c r="J19" s="30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7.15</vt:lpstr>
      <vt:lpstr>Cuadro 7.15.1</vt:lpstr>
      <vt:lpstr>Cuadro 7.15.2</vt:lpstr>
      <vt:lpstr>Cuadro 7.15.3</vt:lpstr>
      <vt:lpstr>Cuadro 7.15.4</vt:lpstr>
      <vt:lpstr>Cuadro 7.15.5</vt:lpstr>
      <vt:lpstr>Cuadro 7.15.6</vt:lpstr>
      <vt:lpstr>Cuadro 7.15.7</vt:lpstr>
      <vt:lpstr>Cuadro 7.15.8</vt:lpstr>
      <vt:lpstr>Cuadro 7.15.9</vt:lpstr>
      <vt:lpstr>Cuadro 7.15.10</vt:lpstr>
      <vt:lpstr>Cuadro 7.15.11</vt:lpstr>
      <vt:lpstr>Cuadro 7.15.12</vt:lpstr>
      <vt:lpstr>Cuadro 7.15.13</vt:lpstr>
      <vt:lpstr>Cuadro 7.15.14</vt:lpstr>
      <vt:lpstr>Cuadro 7.15.15</vt:lpstr>
      <vt:lpstr>Cuadro 7.15.16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2024-01-16T14:24:39Z</dcterms:created>
  <dcterms:modified xsi:type="dcterms:W3CDTF">2024-02-05T15:59:00Z</dcterms:modified>
</cp:coreProperties>
</file>