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Rio Negro\"/>
    </mc:Choice>
  </mc:AlternateContent>
  <bookViews>
    <workbookView xWindow="-105" yWindow="-105" windowWidth="23250" windowHeight="12570" activeTab="1"/>
  </bookViews>
  <sheets>
    <sheet name="Carátula" sheetId="16" r:id="rId1"/>
    <sheet name="Índice" sheetId="15" r:id="rId2"/>
    <sheet name="Cuadro 4.16" sheetId="1" r:id="rId3"/>
    <sheet name="Cuadro 4.16.1" sheetId="2" r:id="rId4"/>
    <sheet name="Cuadro 4.16.2" sheetId="3" r:id="rId5"/>
    <sheet name="Cuadro 4.16.3" sheetId="4" r:id="rId6"/>
    <sheet name="Cuadro 4.16.4" sheetId="5" r:id="rId7"/>
    <sheet name="Cuadro 4.16.5" sheetId="6" r:id="rId8"/>
    <sheet name="Cuadro 4.16.6" sheetId="7" r:id="rId9"/>
    <sheet name="Cuadro 4.16.7" sheetId="8" r:id="rId10"/>
    <sheet name="Cuadro 4.16.8" sheetId="9" r:id="rId11"/>
    <sheet name="Cuadro 4.16.9" sheetId="10" r:id="rId12"/>
    <sheet name="Cuadro 4.16.10" sheetId="11" r:id="rId13"/>
    <sheet name="Cuadro 4.16.11" sheetId="12" r:id="rId14"/>
    <sheet name="Cuadro 4.16.12" sheetId="13" r:id="rId15"/>
    <sheet name="Cuadro 4.16.13" sheetId="14" r:id="rId1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5" l="1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</calcChain>
</file>

<file path=xl/sharedStrings.xml><?xml version="1.0" encoding="utf-8"?>
<sst xmlns="http://schemas.openxmlformats.org/spreadsheetml/2006/main" count="5842" uniqueCount="56">
  <si>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</si>
  <si>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</si>
  <si>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</si>
  <si>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</si>
  <si>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</si>
  <si>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</si>
  <si>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</si>
  <si>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</si>
  <si>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</si>
  <si>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</si>
  <si>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</si>
  <si>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</si>
  <si>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</si>
  <si>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</si>
  <si>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</si>
  <si>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</si>
  <si>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</si>
  <si>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</si>
  <si>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</si>
  <si>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</si>
  <si>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</si>
  <si>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</si>
  <si>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</si>
  <si>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</si>
  <si>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</si>
  <si>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</si>
  <si>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</si>
  <si>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</si>
  <si>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</si>
  <si>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</si>
  <si>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</si>
  <si>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</si>
  <si>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</si>
  <si>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</si>
  <si>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</si>
  <si>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</si>
  <si>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</si>
  <si>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</si>
  <si>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</si>
  <si>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</si>
  <si>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Río Negro</t>
  </si>
  <si>
    <t>Cuadro 4.16. Provincia de Río Negro. Población de 14 años y más ocupada como patrón(a) o empleador(a) y cuenta propia, por aporte jubilatorio, según sexo registrado al nacer y grupos quinquenales de edad. Año 2022  </t>
  </si>
  <si>
    <t>Cuadro 4.16.1. Provincia de Río Negro, departamento Adolfo Alsina. Población de 14 años y más ocupada como patrón(a) o empleador(a) y cuenta propia, por aporte jubilatorio, según sexo registrado al nacer y grupos quinquenales de edad. Año 2022  </t>
  </si>
  <si>
    <t>Cuadro 4.16.2. Provincia de Río Negro, departamento Avellaneda. Población de 14 años y más ocupada como patrón(a) o empleador(a) y cuenta propia, por aporte jubilatorio, según sexo registrado al nacer y grupos quinquenales de edad. Año 2022  </t>
  </si>
  <si>
    <t>Cuadro 4.16.3. Provincia de Río Negro, departamento Bariloche. Población de 14 años y más ocupada como patrón(a) o empleador(a) y cuenta propia, por aporte jubilatorio, según sexo registrado al nacer y grupos quinquenales de edad. Año 2022  </t>
  </si>
  <si>
    <t>Cuadro 4.16.4. Provincia de Río Negro, departamento Conesa. Población de 14 años y más ocupada como patrón(a) o empleador(a) y cuenta propia, por aporte jubilatorio, según sexo registrado al nacer y grupos quinquenales de edad. Año 2022  </t>
  </si>
  <si>
    <t>Cuadro 4.16.5. Provincia de Río Negro, departamento El Cuy. Población de 14 años y más ocupada como patrón(a) o empleador(a) y cuenta propia, por aporte jubilatorio, según sexo registrado al nacer y grupos quinquenales de edad. Año 2022  </t>
  </si>
  <si>
    <t>Cuadro 4.16.6. Provincia de Río Negro, departamento General Roca. Población de 14 años y más ocupada como patrón(a) o empleador(a) y cuenta propia, por aporte jubilatorio, según sexo registrado al nacer y grupos quinquenales de edad. Año 2022  </t>
  </si>
  <si>
    <t>Cuadro 4.16.7. Provincia de Río Negro, departamento 9 de Julio. Población de 14 años y más ocupada como patrón(a) o empleador(a) y cuenta propia, por aporte jubilatorio, según sexo registrado al nacer y grupos quinquenales de edad. Año 2022  </t>
  </si>
  <si>
    <t>Cuadro 4.16.8. Provincia de Río Negro, departamento Ñorquinco. Población de 14 años y más ocupada como patrón(a) o empleador(a) y cuenta propia, por aporte jubilatorio, según sexo registrado al nacer y grupos quinquenales de edad. Año 2022  </t>
  </si>
  <si>
    <t>Cuadro 4.16.9. Provincia de Río Negro, departamento Pichi Mahuida. Población de 14 años y más ocupada como patrón(a) o empleador(a) y cuenta propia, por aporte jubilatorio, según sexo registrado al nacer y grupos quinquenales de edad. Año 2022  </t>
  </si>
  <si>
    <t>Cuadro 4.16.10. Provincia de Río Negro, departamento Pilcaniyeu. Población de 14 años y más ocupada como patrón(a) o empleador(a) y cuenta propia, por aporte jubilatorio, según sexo registrado al nacer y grupos quinquenales de edad. Año 2022  </t>
  </si>
  <si>
    <t>Cuadro 4.16.11. Provincia de Río Negro, departamento San Antonio. Población de 14 años y más ocupada como patrón(a) o empleador(a) y cuenta propia, por aporte jubilatorio, según sexo registrado al nacer y grupos quinquenales de edad. Año 2022  </t>
  </si>
  <si>
    <t>Cuadro 4.16.12. Provincia de Río Negro, departamento Valcheta. Población de 14 años y más ocupada como patrón(a) o empleador(a) y cuenta propia, por aporte jubilatorio, según sexo registrado al nacer y grupos quinquenales de edad. Año 2022  </t>
  </si>
  <si>
    <t>Cuadro 4.16.13. Provincia de Río Negro, departamento 25 de Mayo.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</si>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</sst>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0" fillId="2" borderId="0" xfId="0" applyFill="1" applyAlignment="1"/>
    <xf numFmtId="0" fontId="0" fillId="0" borderId="0" xfId="0" applyAlignment="1"/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3" fillId="0" borderId="0" xfId="1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2" t="s">
        <v>32</v>
      </c>
    </row>
    <row r="4" spans="11:11" ht="20.25" x14ac:dyDescent="0.3">
      <c r="K4" s="12"/>
    </row>
    <row r="5" spans="11:11" ht="20.25" x14ac:dyDescent="0.3">
      <c r="K5" s="12" t="s">
        <v>33</v>
      </c>
    </row>
    <row r="7" spans="11:11" ht="15" x14ac:dyDescent="0.2">
      <c r="K7" s="13" t="s">
        <v>40</v>
      </c>
    </row>
    <row r="8" spans="11:11" ht="15" x14ac:dyDescent="0.2">
      <c r="K8" s="13"/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34</v>
      </c>
    </row>
    <row r="13" spans="11:11" ht="15" x14ac:dyDescent="0.2">
      <c r="K13" s="13" t="s">
        <v>35</v>
      </c>
    </row>
    <row r="14" spans="11:11" ht="15" x14ac:dyDescent="0.2">
      <c r="K14" s="13" t="s">
        <v>36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3.5" bestFit="1" customWidth="1"/>
  </cols>
  <sheetData>
    <row r="1" spans="1:1" ht="12.75" x14ac:dyDescent="0.2">
      <c r="A1" s="10" t="s">
        <v>27</v>
      </c>
    </row>
    <row r="2" spans="1:1" ht="12.75" x14ac:dyDescent="0.2">
      <c r="A2" s="10" t="s">
        <v>28</v>
      </c>
    </row>
    <row r="3" spans="1:1" ht="12.75" x14ac:dyDescent="0.2">
      <c r="A3" s="11"/>
    </row>
    <row r="4" spans="1:1" s="34" customFormat="1" ht="12.75" x14ac:dyDescent="0.2">
      <c r="A4" s="33" t="str">
        <f>HYPERLINK("#'Cuadro 4.16'!A3", "Cuadro 4.16. Provincia de Río Negro. Población de 14 años y más ocupada como patrón(a) o empleador(a) y cuenta propia, por aporte jubilatorio, según sexo registrado al nacer y grupos quinquenales de edad. Año 2022  ")</f>
        <v>Cuadro 4.16. Provincia de Río Negro. Población de 14 años y más ocupada como patrón(a) o empleador(a) y cuenta propia, por aporte jubilatorio, según sexo registrado al nacer y grupos quinquenales de edad. Año 2022  </v>
      </c>
    </row>
    <row r="5" spans="1:1" s="34" customFormat="1" ht="12.75" x14ac:dyDescent="0.2">
      <c r="A5" s="33" t="str">
        <f>HYPERLINK("#'Cuadro 4.16.1'!A3", "Cuadro 4.16.1. Provincia de Río Negro, departamento Adolfo Alsina. Población de 14 años y más ocupada como patrón(a) o empleador(a) y cuenta propia, por aporte jubilatorio, según sexo registrado al nacer y grupos quinquenales de edad. Año 2022  ")</f>
        <v>Cuadro 4.16.1. Provincia de Río Negro, departamento Adolfo Alsina. Población de 14 años y más ocupada como patrón(a) o empleador(a) y cuenta propia, por aporte jubilatorio, según sexo registrado al nacer y grupos quinquenales de edad. Año 2022  </v>
      </c>
    </row>
    <row r="6" spans="1:1" s="34" customFormat="1" ht="12.75" x14ac:dyDescent="0.2">
      <c r="A6" s="33" t="str">
        <f>HYPERLINK("#'Cuadro 4.16.2'!A3", "Cuadro 4.16.2. Provincia de Río Negro, departamento Avellaneda. Población de 14 años y más ocupada como patrón(a) o empleador(a) y cuenta propia, por aporte jubilatorio, según sexo registrado al nacer y grupos quinquenales de edad. Año 2022  ")</f>
        <v>Cuadro 4.16.2. Provincia de Río Negro, departamento Avellaneda. Población de 14 años y más ocupada como patrón(a) o empleador(a) y cuenta propia, por aporte jubilatorio, según sexo registrado al nacer y grupos quinquenales de edad. Año 2022  </v>
      </c>
    </row>
    <row r="7" spans="1:1" s="34" customFormat="1" ht="12.75" x14ac:dyDescent="0.2">
      <c r="A7" s="33" t="str">
        <f>HYPERLINK("#'Cuadro 4.16.3'!A3", "Cuadro 4.16.3. Provincia de Río Negro, departamento Bariloche. Población de 14 años y más ocupada como patrón(a) o empleador(a) y cuenta propia, por aporte jubilatorio, según sexo registrado al nacer y grupos quinquenales de edad. Año 2022  ")</f>
        <v>Cuadro 4.16.3. Provincia de Río Negro, departamento Bariloche. Población de 14 años y más ocupada como patrón(a) o empleador(a) y cuenta propia, por aporte jubilatorio, según sexo registrado al nacer y grupos quinquenales de edad. Año 2022  </v>
      </c>
    </row>
    <row r="8" spans="1:1" s="34" customFormat="1" ht="12.75" x14ac:dyDescent="0.2">
      <c r="A8" s="33" t="str">
        <f>HYPERLINK("#'Cuadro 4.16.4'!A3", "Cuadro 4.16.4. Provincia de Río Negro, departamento Conesa. Población de 14 años y más ocupada como patrón(a) o empleador(a) y cuenta propia, por aporte jubilatorio, según sexo registrado al nacer y grupos quinquenales de edad. Año 2022  ")</f>
        <v>Cuadro 4.16.4. Provincia de Río Negro, departamento Conesa. Población de 14 años y más ocupada como patrón(a) o empleador(a) y cuenta propia, por aporte jubilatorio, según sexo registrado al nacer y grupos quinquenales de edad. Año 2022  </v>
      </c>
    </row>
    <row r="9" spans="1:1" s="34" customFormat="1" ht="12.75" x14ac:dyDescent="0.2">
      <c r="A9" s="33" t="str">
        <f>HYPERLINK("#'Cuadro 4.16.5'!A3", "Cuadro 4.16.5. Provincia de Río Negro, departamento El Cuy. Población de 14 años y más ocupada como patrón(a) o empleador(a) y cuenta propia, por aporte jubilatorio, según sexo registrado al nacer y grupos quinquenales de edad. Año 2022  ")</f>
        <v>Cuadro 4.16.5. Provincia de Río Negro, departamento El Cuy. Población de 14 años y más ocupada como patrón(a) o empleador(a) y cuenta propia, por aporte jubilatorio, según sexo registrado al nacer y grupos quinquenales de edad. Año 2022  </v>
      </c>
    </row>
    <row r="10" spans="1:1" s="34" customFormat="1" ht="12.75" x14ac:dyDescent="0.2">
      <c r="A10" s="33" t="str">
        <f>HYPERLINK("#'Cuadro 4.16.6'!A3", "Cuadro 4.16.6. Provincia de Río Negro, departamento General Roca. Población de 14 años y más ocupada como patrón(a) o empleador(a) y cuenta propia, por aporte jubilatorio, según sexo registrado al nacer y grupos quinquenales de edad. Año 2022  ")</f>
        <v>Cuadro 4.16.6. Provincia de Río Negro, departamento General Roca. Población de 14 años y más ocupada como patrón(a) o empleador(a) y cuenta propia, por aporte jubilatorio, según sexo registrado al nacer y grupos quinquenales de edad. Año 2022  </v>
      </c>
    </row>
    <row r="11" spans="1:1" s="34" customFormat="1" ht="12.75" x14ac:dyDescent="0.2">
      <c r="A11" s="33" t="str">
        <f>HYPERLINK("#'Cuadro 4.16.7'!A3", "Cuadro 4.16.7. Provincia de Río Negro, departamento 9 de Julio. Población de 14 años y más ocupada como patrón(a) o empleador(a) y cuenta propia, por aporte jubilatorio, según sexo registrado al nacer y grupos quinquenales de edad. Año 2022  ")</f>
        <v>Cuadro 4.16.7. Provincia de Río Negro, departamento 9 de Julio. Población de 14 años y más ocupada como patrón(a) o empleador(a) y cuenta propia, por aporte jubilatorio, según sexo registrado al nacer y grupos quinquenales de edad. Año 2022  </v>
      </c>
    </row>
    <row r="12" spans="1:1" s="34" customFormat="1" ht="12.75" x14ac:dyDescent="0.2">
      <c r="A12" s="33" t="str">
        <f>HYPERLINK("#'Cuadro 4.16.8'!A3", "Cuadro 4.16.8. Provincia de Río Negro, departamento Ñorquinco. Población de 14 años y más ocupada como patrón(a) o empleador(a) y cuenta propia, por aporte jubilatorio, según sexo registrado al nacer y grupos quinquenales de edad. Año 2022  ")</f>
        <v>Cuadro 4.16.8. Provincia de Río Negro, departamento Ñorquinco. Población de 14 años y más ocupada como patrón(a) o empleador(a) y cuenta propia, por aporte jubilatorio, según sexo registrado al nacer y grupos quinquenales de edad. Año 2022  </v>
      </c>
    </row>
    <row r="13" spans="1:1" s="34" customFormat="1" ht="12.75" x14ac:dyDescent="0.2">
      <c r="A13" s="33" t="str">
        <f>HYPERLINK("#'Cuadro 4.16.9'!A3", "Cuadro 4.16.9. Provincia de Río Negro, departamento Pichi Mahuida. Población de 14 años y más ocupada como patrón(a) o empleador(a) y cuenta propia, por aporte jubilatorio, según sexo registrado al nacer y grupos quinquenales de edad. Año 2022  ")</f>
        <v>Cuadro 4.16.9. Provincia de Río Negro, departamento Pichi Mahuida. Población de 14 años y más ocupada como patrón(a) o empleador(a) y cuenta propia, por aporte jubilatorio, según sexo registrado al nacer y grupos quinquenales de edad. Año 2022  </v>
      </c>
    </row>
    <row r="14" spans="1:1" s="34" customFormat="1" ht="12.75" x14ac:dyDescent="0.2">
      <c r="A14" s="33" t="str">
        <f>HYPERLINK("#'Cuadro 4.16.10'!A3", "Cuadro 4.16.10. Provincia de Río Negro, departamento Pilcaniyeu. Población de 14 años y más ocupada como patrón(a) o empleador(a) y cuenta propia, por aporte jubilatorio, según sexo registrado al nacer y grupos quinquenales de edad. Año 2022  ")</f>
        <v>Cuadro 4.16.10. Provincia de Río Negro, departamento Pilcaniyeu. Población de 14 años y más ocupada como patrón(a) o empleador(a) y cuenta propia, por aporte jubilatorio, según sexo registrado al nacer y grupos quinquenales de edad. Año 2022  </v>
      </c>
    </row>
    <row r="15" spans="1:1" s="34" customFormat="1" ht="12.75" x14ac:dyDescent="0.2">
      <c r="A15" s="33" t="str">
        <f>HYPERLINK("#'Cuadro 4.16.11'!A3", "Cuadro 4.16.11. Provincia de Río Negro, departamento San Antonio. Población de 14 años y más ocupada como patrón(a) o empleador(a) y cuenta propia, por aporte jubilatorio, según sexo registrado al nacer y grupos quinquenales de edad. Año 2022  ")</f>
        <v>Cuadro 4.16.11. Provincia de Río Negro, departamento San Antonio. Población de 14 años y más ocupada como patrón(a) o empleador(a) y cuenta propia, por aporte jubilatorio, según sexo registrado al nacer y grupos quinquenales de edad. Año 2022  </v>
      </c>
    </row>
    <row r="16" spans="1:1" s="34" customFormat="1" ht="12.75" x14ac:dyDescent="0.2">
      <c r="A16" s="33" t="str">
        <f>HYPERLINK("#'Cuadro 4.16.12'!A3", "Cuadro 4.16.12. Provincia de Río Negro, departamento Valcheta. Población de 14 años y más ocupada como patrón(a) o empleador(a) y cuenta propia, por aporte jubilatorio, según sexo registrado al nacer y grupos quinquenales de edad. Año 2022  ")</f>
        <v>Cuadro 4.16.12. Provincia de Río Negro, departamento Valcheta. Población de 14 años y más ocupada como patrón(a) o empleador(a) y cuenta propia, por aporte jubilatorio, según sexo registrado al nacer y grupos quinquenales de edad. Año 2022  </v>
      </c>
    </row>
    <row r="17" spans="1:1" s="34" customFormat="1" ht="12.75" x14ac:dyDescent="0.2">
      <c r="A17" s="33" t="str">
        <f>HYPERLINK("#'Cuadro 4.16.13'!A3", "Cuadro 4.16.13. Provincia de Río Negro, departamento 25 de Mayo. Población de 14 años y más ocupada como patrón(a) o empleador(a) y cuenta propia, por aporte jubilatorio, según sexo registrado al nacer y grupos quinquenales de edad. Año 2022  ")</f>
        <v>Cuadro 4.16.13. Provincia de Río Negro, departamento 25 de Mayo. Población de 14 años y más ocupada como patrón(a) o empleador(a) y cuenta propia, por aporte jubilatorio, según sexo registrado al nacer y grupos quinquenales de edad. Año 2022  </v>
      </c>
    </row>
    <row r="18" spans="1:1" ht="12.75" x14ac:dyDescent="0.2">
      <c r="A18" s="11"/>
    </row>
    <row r="19" spans="1:1" x14ac:dyDescent="0.2">
      <c r="A19" s="15" t="s">
        <v>29</v>
      </c>
    </row>
    <row r="20" spans="1:1" x14ac:dyDescent="0.2">
      <c r="A20" s="15" t="s">
        <v>30</v>
      </c>
    </row>
    <row r="21" spans="1:1" x14ac:dyDescent="0.2">
      <c r="A21" s="15" t="s">
        <v>31</v>
      </c>
    </row>
    <row r="22" spans="1:1" ht="12.75" x14ac:dyDescent="0.2">
      <c r="A22" s="11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21.95" customHeight="1" x14ac:dyDescent="0.2">
      <c r="A2" s="27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117755</v>
      </c>
      <c r="D6" s="3">
        <v>17441</v>
      </c>
      <c r="E6" s="3">
        <v>11917</v>
      </c>
      <c r="F6" s="3">
        <v>5060</v>
      </c>
      <c r="G6" s="3">
        <v>464</v>
      </c>
      <c r="H6" s="3">
        <v>100314</v>
      </c>
      <c r="I6" s="3">
        <v>33814</v>
      </c>
      <c r="J6" s="3">
        <v>64167</v>
      </c>
      <c r="K6" s="3">
        <v>2333</v>
      </c>
    </row>
    <row r="7" spans="1:31" ht="12" customHeight="1" x14ac:dyDescent="0.2">
      <c r="A7" s="29" t="s">
        <v>26</v>
      </c>
      <c r="B7" s="1" t="s">
        <v>9</v>
      </c>
      <c r="C7" s="9">
        <v>156</v>
      </c>
      <c r="D7" s="9">
        <v>14</v>
      </c>
      <c r="E7" s="9">
        <v>6</v>
      </c>
      <c r="F7" s="9">
        <v>7</v>
      </c>
      <c r="G7" s="9">
        <v>1</v>
      </c>
      <c r="H7" s="9">
        <v>142</v>
      </c>
      <c r="I7" s="9">
        <v>12</v>
      </c>
      <c r="J7" s="9">
        <v>129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3357</v>
      </c>
      <c r="D8" s="9">
        <v>208</v>
      </c>
      <c r="E8" s="9">
        <v>48</v>
      </c>
      <c r="F8" s="9">
        <v>154</v>
      </c>
      <c r="G8" s="9">
        <v>6</v>
      </c>
      <c r="H8" s="9">
        <v>3149</v>
      </c>
      <c r="I8" s="9">
        <v>89</v>
      </c>
      <c r="J8" s="9">
        <v>3001</v>
      </c>
      <c r="K8" s="9">
        <v>59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8614</v>
      </c>
      <c r="D9" s="9">
        <v>1074</v>
      </c>
      <c r="E9" s="9">
        <v>471</v>
      </c>
      <c r="F9" s="9">
        <v>577</v>
      </c>
      <c r="G9" s="9">
        <v>26</v>
      </c>
      <c r="H9" s="9">
        <v>7540</v>
      </c>
      <c r="I9" s="9">
        <v>749</v>
      </c>
      <c r="J9" s="9">
        <v>6604</v>
      </c>
      <c r="K9" s="9">
        <v>187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11806</v>
      </c>
      <c r="D10" s="9">
        <v>1775</v>
      </c>
      <c r="E10" s="9">
        <v>990</v>
      </c>
      <c r="F10" s="9">
        <v>735</v>
      </c>
      <c r="G10" s="9">
        <v>50</v>
      </c>
      <c r="H10" s="9">
        <v>10031</v>
      </c>
      <c r="I10" s="9">
        <v>2225</v>
      </c>
      <c r="J10" s="9">
        <v>7561</v>
      </c>
      <c r="K10" s="9">
        <v>245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13721</v>
      </c>
      <c r="D11" s="9">
        <v>2080</v>
      </c>
      <c r="E11" s="9">
        <v>1388</v>
      </c>
      <c r="F11" s="9">
        <v>632</v>
      </c>
      <c r="G11" s="9">
        <v>60</v>
      </c>
      <c r="H11" s="9">
        <v>11641</v>
      </c>
      <c r="I11" s="9">
        <v>3715</v>
      </c>
      <c r="J11" s="9">
        <v>7664</v>
      </c>
      <c r="K11" s="9">
        <v>262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13977</v>
      </c>
      <c r="D12" s="9">
        <v>2193</v>
      </c>
      <c r="E12" s="9">
        <v>1553</v>
      </c>
      <c r="F12" s="9">
        <v>581</v>
      </c>
      <c r="G12" s="9">
        <v>59</v>
      </c>
      <c r="H12" s="9">
        <v>11784</v>
      </c>
      <c r="I12" s="9">
        <v>4588</v>
      </c>
      <c r="J12" s="9">
        <v>6936</v>
      </c>
      <c r="K12" s="9">
        <v>260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14518</v>
      </c>
      <c r="D13" s="9">
        <v>2437</v>
      </c>
      <c r="E13" s="9">
        <v>1803</v>
      </c>
      <c r="F13" s="9">
        <v>573</v>
      </c>
      <c r="G13" s="9">
        <v>61</v>
      </c>
      <c r="H13" s="9">
        <v>12081</v>
      </c>
      <c r="I13" s="9">
        <v>5143</v>
      </c>
      <c r="J13" s="9">
        <v>6697</v>
      </c>
      <c r="K13" s="9">
        <v>241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13013</v>
      </c>
      <c r="D14" s="9">
        <v>2214</v>
      </c>
      <c r="E14" s="9">
        <v>1678</v>
      </c>
      <c r="F14" s="9">
        <v>489</v>
      </c>
      <c r="G14" s="9">
        <v>47</v>
      </c>
      <c r="H14" s="9">
        <v>10799</v>
      </c>
      <c r="I14" s="9">
        <v>4779</v>
      </c>
      <c r="J14" s="9">
        <v>5809</v>
      </c>
      <c r="K14" s="9">
        <v>211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10979</v>
      </c>
      <c r="D15" s="9">
        <v>1748</v>
      </c>
      <c r="E15" s="9">
        <v>1344</v>
      </c>
      <c r="F15" s="9">
        <v>360</v>
      </c>
      <c r="G15" s="9">
        <v>44</v>
      </c>
      <c r="H15" s="9">
        <v>9231</v>
      </c>
      <c r="I15" s="9">
        <v>4095</v>
      </c>
      <c r="J15" s="9">
        <v>4963</v>
      </c>
      <c r="K15" s="9">
        <v>173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9699</v>
      </c>
      <c r="D16" s="9">
        <v>1392</v>
      </c>
      <c r="E16" s="9">
        <v>1076</v>
      </c>
      <c r="F16" s="9">
        <v>290</v>
      </c>
      <c r="G16" s="9">
        <v>26</v>
      </c>
      <c r="H16" s="9">
        <v>8307</v>
      </c>
      <c r="I16" s="9">
        <v>3503</v>
      </c>
      <c r="J16" s="9">
        <v>4644</v>
      </c>
      <c r="K16" s="9">
        <v>160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7609</v>
      </c>
      <c r="D17" s="9">
        <v>994</v>
      </c>
      <c r="E17" s="9">
        <v>763</v>
      </c>
      <c r="F17" s="9">
        <v>209</v>
      </c>
      <c r="G17" s="9">
        <v>22</v>
      </c>
      <c r="H17" s="9">
        <v>6615</v>
      </c>
      <c r="I17" s="9">
        <v>2672</v>
      </c>
      <c r="J17" s="9">
        <v>3786</v>
      </c>
      <c r="K17" s="9">
        <v>157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5235</v>
      </c>
      <c r="D18" s="9">
        <v>620</v>
      </c>
      <c r="E18" s="9">
        <v>407</v>
      </c>
      <c r="F18" s="9">
        <v>183</v>
      </c>
      <c r="G18" s="9">
        <v>30</v>
      </c>
      <c r="H18" s="9">
        <v>4615</v>
      </c>
      <c r="I18" s="9">
        <v>1305</v>
      </c>
      <c r="J18" s="9">
        <v>3128</v>
      </c>
      <c r="K18" s="9">
        <v>182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2817</v>
      </c>
      <c r="D19" s="9">
        <v>344</v>
      </c>
      <c r="E19" s="9">
        <v>206</v>
      </c>
      <c r="F19" s="9">
        <v>122</v>
      </c>
      <c r="G19" s="9">
        <v>16</v>
      </c>
      <c r="H19" s="9">
        <v>2473</v>
      </c>
      <c r="I19" s="9">
        <v>574</v>
      </c>
      <c r="J19" s="9">
        <v>1791</v>
      </c>
      <c r="K19" s="9">
        <v>108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1359</v>
      </c>
      <c r="D20" s="9">
        <v>196</v>
      </c>
      <c r="E20" s="9">
        <v>111</v>
      </c>
      <c r="F20" s="9">
        <v>79</v>
      </c>
      <c r="G20" s="9">
        <v>6</v>
      </c>
      <c r="H20" s="9">
        <v>1163</v>
      </c>
      <c r="I20" s="9">
        <v>217</v>
      </c>
      <c r="J20" s="9">
        <v>891</v>
      </c>
      <c r="K20" s="9">
        <v>55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895</v>
      </c>
      <c r="D21" s="9">
        <v>152</v>
      </c>
      <c r="E21" s="9">
        <v>73</v>
      </c>
      <c r="F21" s="9">
        <v>69</v>
      </c>
      <c r="G21" s="9">
        <v>10</v>
      </c>
      <c r="H21" s="9">
        <v>743</v>
      </c>
      <c r="I21" s="9">
        <v>148</v>
      </c>
      <c r="J21" s="9">
        <v>563</v>
      </c>
      <c r="K21" s="9">
        <v>32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46119</v>
      </c>
      <c r="D22" s="3">
        <v>6037</v>
      </c>
      <c r="E22" s="3">
        <v>4247</v>
      </c>
      <c r="F22" s="3">
        <v>1630</v>
      </c>
      <c r="G22" s="3">
        <v>160</v>
      </c>
      <c r="H22" s="3">
        <v>40082</v>
      </c>
      <c r="I22" s="3">
        <v>13938</v>
      </c>
      <c r="J22" s="3">
        <v>25249</v>
      </c>
      <c r="K22" s="3">
        <v>895</v>
      </c>
    </row>
    <row r="23" spans="1:16" ht="12" customHeight="1" x14ac:dyDescent="0.2">
      <c r="A23" s="29" t="s">
        <v>26</v>
      </c>
      <c r="B23" s="1" t="s">
        <v>9</v>
      </c>
      <c r="C23" s="9">
        <v>59</v>
      </c>
      <c r="D23" s="9">
        <v>5</v>
      </c>
      <c r="E23" s="9">
        <v>1</v>
      </c>
      <c r="F23" s="9">
        <v>3</v>
      </c>
      <c r="G23" s="9">
        <v>1</v>
      </c>
      <c r="H23" s="9">
        <v>54</v>
      </c>
      <c r="I23" s="9">
        <v>5</v>
      </c>
      <c r="J23" s="9">
        <v>48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1260</v>
      </c>
      <c r="D24" s="9">
        <v>65</v>
      </c>
      <c r="E24" s="9">
        <v>20</v>
      </c>
      <c r="F24" s="9">
        <v>42</v>
      </c>
      <c r="G24" s="9">
        <v>3</v>
      </c>
      <c r="H24" s="9">
        <v>1195</v>
      </c>
      <c r="I24" s="9">
        <v>34</v>
      </c>
      <c r="J24" s="9">
        <v>1141</v>
      </c>
      <c r="K24" s="9">
        <v>20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3582</v>
      </c>
      <c r="D25" s="9">
        <v>343</v>
      </c>
      <c r="E25" s="9">
        <v>147</v>
      </c>
      <c r="F25" s="9">
        <v>189</v>
      </c>
      <c r="G25" s="9">
        <v>7</v>
      </c>
      <c r="H25" s="9">
        <v>3239</v>
      </c>
      <c r="I25" s="9">
        <v>268</v>
      </c>
      <c r="J25" s="9">
        <v>2889</v>
      </c>
      <c r="K25" s="9">
        <v>82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5421</v>
      </c>
      <c r="D26" s="9">
        <v>623</v>
      </c>
      <c r="E26" s="9">
        <v>374</v>
      </c>
      <c r="F26" s="9">
        <v>231</v>
      </c>
      <c r="G26" s="9">
        <v>18</v>
      </c>
      <c r="H26" s="9">
        <v>4798</v>
      </c>
      <c r="I26" s="9">
        <v>1061</v>
      </c>
      <c r="J26" s="9">
        <v>3630</v>
      </c>
      <c r="K26" s="9">
        <v>107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6121</v>
      </c>
      <c r="D27" s="9">
        <v>772</v>
      </c>
      <c r="E27" s="9">
        <v>546</v>
      </c>
      <c r="F27" s="9">
        <v>209</v>
      </c>
      <c r="G27" s="9">
        <v>17</v>
      </c>
      <c r="H27" s="9">
        <v>5349</v>
      </c>
      <c r="I27" s="9">
        <v>1838</v>
      </c>
      <c r="J27" s="9">
        <v>3406</v>
      </c>
      <c r="K27" s="9">
        <v>105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6069</v>
      </c>
      <c r="D28" s="9">
        <v>846</v>
      </c>
      <c r="E28" s="9">
        <v>619</v>
      </c>
      <c r="F28" s="9">
        <v>205</v>
      </c>
      <c r="G28" s="9">
        <v>22</v>
      </c>
      <c r="H28" s="9">
        <v>5223</v>
      </c>
      <c r="I28" s="9">
        <v>2137</v>
      </c>
      <c r="J28" s="9">
        <v>2973</v>
      </c>
      <c r="K28" s="9">
        <v>113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5934</v>
      </c>
      <c r="D29" s="9">
        <v>902</v>
      </c>
      <c r="E29" s="9">
        <v>669</v>
      </c>
      <c r="F29" s="9">
        <v>209</v>
      </c>
      <c r="G29" s="9">
        <v>24</v>
      </c>
      <c r="H29" s="9">
        <v>5032</v>
      </c>
      <c r="I29" s="9">
        <v>2322</v>
      </c>
      <c r="J29" s="9">
        <v>2622</v>
      </c>
      <c r="K29" s="9">
        <v>88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5078</v>
      </c>
      <c r="D30" s="9">
        <v>814</v>
      </c>
      <c r="E30" s="9">
        <v>632</v>
      </c>
      <c r="F30" s="9">
        <v>169</v>
      </c>
      <c r="G30" s="9">
        <v>13</v>
      </c>
      <c r="H30" s="9">
        <v>4264</v>
      </c>
      <c r="I30" s="9">
        <v>2012</v>
      </c>
      <c r="J30" s="9">
        <v>2184</v>
      </c>
      <c r="K30" s="9">
        <v>68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3939</v>
      </c>
      <c r="D31" s="9">
        <v>608</v>
      </c>
      <c r="E31" s="9">
        <v>481</v>
      </c>
      <c r="F31" s="9">
        <v>109</v>
      </c>
      <c r="G31" s="9">
        <v>18</v>
      </c>
      <c r="H31" s="9">
        <v>3331</v>
      </c>
      <c r="I31" s="9">
        <v>1605</v>
      </c>
      <c r="J31" s="9">
        <v>1660</v>
      </c>
      <c r="K31" s="9">
        <v>66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3306</v>
      </c>
      <c r="D32" s="9">
        <v>459</v>
      </c>
      <c r="E32" s="9">
        <v>369</v>
      </c>
      <c r="F32" s="9">
        <v>82</v>
      </c>
      <c r="G32" s="9">
        <v>8</v>
      </c>
      <c r="H32" s="9">
        <v>2847</v>
      </c>
      <c r="I32" s="9">
        <v>1334</v>
      </c>
      <c r="J32" s="9">
        <v>1456</v>
      </c>
      <c r="K32" s="9">
        <v>57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2309</v>
      </c>
      <c r="D33" s="9">
        <v>255</v>
      </c>
      <c r="E33" s="9">
        <v>185</v>
      </c>
      <c r="F33" s="9">
        <v>60</v>
      </c>
      <c r="G33" s="9">
        <v>10</v>
      </c>
      <c r="H33" s="9">
        <v>2054</v>
      </c>
      <c r="I33" s="9">
        <v>727</v>
      </c>
      <c r="J33" s="9">
        <v>1250</v>
      </c>
      <c r="K33" s="9">
        <v>77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1527</v>
      </c>
      <c r="D34" s="9">
        <v>157</v>
      </c>
      <c r="E34" s="9">
        <v>97</v>
      </c>
      <c r="F34" s="9">
        <v>51</v>
      </c>
      <c r="G34" s="9">
        <v>9</v>
      </c>
      <c r="H34" s="9">
        <v>1370</v>
      </c>
      <c r="I34" s="9">
        <v>327</v>
      </c>
      <c r="J34" s="9">
        <v>976</v>
      </c>
      <c r="K34" s="9">
        <v>67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808</v>
      </c>
      <c r="D35" s="9">
        <v>94</v>
      </c>
      <c r="E35" s="9">
        <v>60</v>
      </c>
      <c r="F35" s="9">
        <v>30</v>
      </c>
      <c r="G35" s="9">
        <v>4</v>
      </c>
      <c r="H35" s="9">
        <v>714</v>
      </c>
      <c r="I35" s="9">
        <v>151</v>
      </c>
      <c r="J35" s="9">
        <v>542</v>
      </c>
      <c r="K35" s="9">
        <v>21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411</v>
      </c>
      <c r="D36" s="9">
        <v>46</v>
      </c>
      <c r="E36" s="9">
        <v>24</v>
      </c>
      <c r="F36" s="9">
        <v>18</v>
      </c>
      <c r="G36" s="9">
        <v>4</v>
      </c>
      <c r="H36" s="9">
        <v>365</v>
      </c>
      <c r="I36" s="9">
        <v>68</v>
      </c>
      <c r="J36" s="9">
        <v>282</v>
      </c>
      <c r="K36" s="9">
        <v>15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295</v>
      </c>
      <c r="D37" s="9">
        <v>48</v>
      </c>
      <c r="E37" s="9">
        <v>23</v>
      </c>
      <c r="F37" s="9">
        <v>23</v>
      </c>
      <c r="G37" s="9">
        <v>2</v>
      </c>
      <c r="H37" s="9">
        <v>247</v>
      </c>
      <c r="I37" s="9">
        <v>49</v>
      </c>
      <c r="J37" s="9">
        <v>190</v>
      </c>
      <c r="K37" s="9">
        <v>8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71636</v>
      </c>
      <c r="D38" s="3">
        <v>11404</v>
      </c>
      <c r="E38" s="3">
        <v>7670</v>
      </c>
      <c r="F38" s="3">
        <v>3430</v>
      </c>
      <c r="G38" s="3">
        <v>304</v>
      </c>
      <c r="H38" s="3">
        <v>60232</v>
      </c>
      <c r="I38" s="3">
        <v>19876</v>
      </c>
      <c r="J38" s="3">
        <v>38918</v>
      </c>
      <c r="K38" s="3">
        <v>1438</v>
      </c>
    </row>
    <row r="39" spans="1:16" ht="12" customHeight="1" x14ac:dyDescent="0.2">
      <c r="A39" s="29" t="s">
        <v>26</v>
      </c>
      <c r="B39" s="1" t="s">
        <v>9</v>
      </c>
      <c r="C39" s="9">
        <v>97</v>
      </c>
      <c r="D39" s="9">
        <v>9</v>
      </c>
      <c r="E39" s="9">
        <v>5</v>
      </c>
      <c r="F39" s="9">
        <v>4</v>
      </c>
      <c r="G39" s="9" t="s">
        <v>37</v>
      </c>
      <c r="H39" s="9">
        <v>88</v>
      </c>
      <c r="I39" s="9">
        <v>7</v>
      </c>
      <c r="J39" s="9">
        <v>81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2097</v>
      </c>
      <c r="D40" s="9">
        <v>143</v>
      </c>
      <c r="E40" s="9">
        <v>28</v>
      </c>
      <c r="F40" s="9">
        <v>112</v>
      </c>
      <c r="G40" s="9">
        <v>3</v>
      </c>
      <c r="H40" s="9">
        <v>1954</v>
      </c>
      <c r="I40" s="9">
        <v>55</v>
      </c>
      <c r="J40" s="9">
        <v>1860</v>
      </c>
      <c r="K40" s="9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5032</v>
      </c>
      <c r="D41" s="9">
        <v>731</v>
      </c>
      <c r="E41" s="9">
        <v>324</v>
      </c>
      <c r="F41" s="9">
        <v>388</v>
      </c>
      <c r="G41" s="9">
        <v>19</v>
      </c>
      <c r="H41" s="9">
        <v>4301</v>
      </c>
      <c r="I41" s="9">
        <v>481</v>
      </c>
      <c r="J41" s="9">
        <v>3715</v>
      </c>
      <c r="K41" s="9">
        <v>105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6385</v>
      </c>
      <c r="D42" s="9">
        <v>1152</v>
      </c>
      <c r="E42" s="9">
        <v>616</v>
      </c>
      <c r="F42" s="9">
        <v>504</v>
      </c>
      <c r="G42" s="9">
        <v>32</v>
      </c>
      <c r="H42" s="9">
        <v>5233</v>
      </c>
      <c r="I42" s="9">
        <v>1164</v>
      </c>
      <c r="J42" s="9">
        <v>3931</v>
      </c>
      <c r="K42" s="9">
        <v>138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7600</v>
      </c>
      <c r="D43" s="9">
        <v>1308</v>
      </c>
      <c r="E43" s="9">
        <v>842</v>
      </c>
      <c r="F43" s="9">
        <v>423</v>
      </c>
      <c r="G43" s="9">
        <v>43</v>
      </c>
      <c r="H43" s="9">
        <v>6292</v>
      </c>
      <c r="I43" s="9">
        <v>1877</v>
      </c>
      <c r="J43" s="9">
        <v>4258</v>
      </c>
      <c r="K43" s="9">
        <v>157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7908</v>
      </c>
      <c r="D44" s="9">
        <v>1347</v>
      </c>
      <c r="E44" s="9">
        <v>934</v>
      </c>
      <c r="F44" s="9">
        <v>376</v>
      </c>
      <c r="G44" s="9">
        <v>37</v>
      </c>
      <c r="H44" s="9">
        <v>6561</v>
      </c>
      <c r="I44" s="9">
        <v>2451</v>
      </c>
      <c r="J44" s="9">
        <v>3963</v>
      </c>
      <c r="K44" s="9">
        <v>147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8584</v>
      </c>
      <c r="D45" s="9">
        <v>1535</v>
      </c>
      <c r="E45" s="9">
        <v>1134</v>
      </c>
      <c r="F45" s="9">
        <v>364</v>
      </c>
      <c r="G45" s="9">
        <v>37</v>
      </c>
      <c r="H45" s="9">
        <v>7049</v>
      </c>
      <c r="I45" s="9">
        <v>2821</v>
      </c>
      <c r="J45" s="9">
        <v>4075</v>
      </c>
      <c r="K45" s="9">
        <v>153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7935</v>
      </c>
      <c r="D46" s="9">
        <v>1400</v>
      </c>
      <c r="E46" s="9">
        <v>1046</v>
      </c>
      <c r="F46" s="9">
        <v>320</v>
      </c>
      <c r="G46" s="9">
        <v>34</v>
      </c>
      <c r="H46" s="9">
        <v>6535</v>
      </c>
      <c r="I46" s="9">
        <v>2767</v>
      </c>
      <c r="J46" s="9">
        <v>3625</v>
      </c>
      <c r="K46" s="9">
        <v>143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7040</v>
      </c>
      <c r="D47" s="9">
        <v>1140</v>
      </c>
      <c r="E47" s="9">
        <v>863</v>
      </c>
      <c r="F47" s="9">
        <v>251</v>
      </c>
      <c r="G47" s="9">
        <v>26</v>
      </c>
      <c r="H47" s="9">
        <v>5900</v>
      </c>
      <c r="I47" s="9">
        <v>2490</v>
      </c>
      <c r="J47" s="9">
        <v>3303</v>
      </c>
      <c r="K47" s="9">
        <v>107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6393</v>
      </c>
      <c r="D48" s="9">
        <v>933</v>
      </c>
      <c r="E48" s="9">
        <v>707</v>
      </c>
      <c r="F48" s="9">
        <v>208</v>
      </c>
      <c r="G48" s="9">
        <v>18</v>
      </c>
      <c r="H48" s="9">
        <v>5460</v>
      </c>
      <c r="I48" s="9">
        <v>2169</v>
      </c>
      <c r="J48" s="9">
        <v>3188</v>
      </c>
      <c r="K48" s="9">
        <v>103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5300</v>
      </c>
      <c r="D49" s="9">
        <v>739</v>
      </c>
      <c r="E49" s="9">
        <v>578</v>
      </c>
      <c r="F49" s="9">
        <v>149</v>
      </c>
      <c r="G49" s="9">
        <v>12</v>
      </c>
      <c r="H49" s="9">
        <v>4561</v>
      </c>
      <c r="I49" s="9">
        <v>1945</v>
      </c>
      <c r="J49" s="9">
        <v>2536</v>
      </c>
      <c r="K49" s="9">
        <v>80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3708</v>
      </c>
      <c r="D50" s="9">
        <v>463</v>
      </c>
      <c r="E50" s="9">
        <v>310</v>
      </c>
      <c r="F50" s="9">
        <v>132</v>
      </c>
      <c r="G50" s="9">
        <v>21</v>
      </c>
      <c r="H50" s="9">
        <v>3245</v>
      </c>
      <c r="I50" s="9">
        <v>978</v>
      </c>
      <c r="J50" s="9">
        <v>2152</v>
      </c>
      <c r="K50" s="9">
        <v>115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2009</v>
      </c>
      <c r="D51" s="9">
        <v>250</v>
      </c>
      <c r="E51" s="9">
        <v>146</v>
      </c>
      <c r="F51" s="9">
        <v>92</v>
      </c>
      <c r="G51" s="9">
        <v>12</v>
      </c>
      <c r="H51" s="9">
        <v>1759</v>
      </c>
      <c r="I51" s="9">
        <v>423</v>
      </c>
      <c r="J51" s="9">
        <v>1249</v>
      </c>
      <c r="K51" s="9">
        <v>87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948</v>
      </c>
      <c r="D52" s="9">
        <v>150</v>
      </c>
      <c r="E52" s="9">
        <v>87</v>
      </c>
      <c r="F52" s="9">
        <v>61</v>
      </c>
      <c r="G52" s="9">
        <v>2</v>
      </c>
      <c r="H52" s="9">
        <v>798</v>
      </c>
      <c r="I52" s="9">
        <v>149</v>
      </c>
      <c r="J52" s="9">
        <v>609</v>
      </c>
      <c r="K52" s="9">
        <v>40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600</v>
      </c>
      <c r="D53" s="5">
        <v>104</v>
      </c>
      <c r="E53" s="5">
        <v>50</v>
      </c>
      <c r="F53" s="5">
        <v>46</v>
      </c>
      <c r="G53" s="5">
        <v>8</v>
      </c>
      <c r="H53" s="5">
        <v>496</v>
      </c>
      <c r="I53" s="5">
        <v>99</v>
      </c>
      <c r="J53" s="5">
        <v>373</v>
      </c>
      <c r="K53" s="5">
        <v>24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5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9054</v>
      </c>
      <c r="D6" s="3">
        <v>1357</v>
      </c>
      <c r="E6" s="3">
        <v>897</v>
      </c>
      <c r="F6" s="3">
        <v>428</v>
      </c>
      <c r="G6" s="3">
        <v>32</v>
      </c>
      <c r="H6" s="3">
        <v>7697</v>
      </c>
      <c r="I6" s="3">
        <v>2361</v>
      </c>
      <c r="J6" s="3">
        <v>5136</v>
      </c>
      <c r="K6" s="3">
        <v>200</v>
      </c>
    </row>
    <row r="7" spans="1:31" ht="12" customHeight="1" x14ac:dyDescent="0.2">
      <c r="A7" s="29" t="s">
        <v>26</v>
      </c>
      <c r="B7" s="1" t="s">
        <v>9</v>
      </c>
      <c r="C7" s="9">
        <v>10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10</v>
      </c>
      <c r="I7" s="9" t="s">
        <v>37</v>
      </c>
      <c r="J7" s="9">
        <v>10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337</v>
      </c>
      <c r="D8" s="9">
        <v>14</v>
      </c>
      <c r="E8" s="9">
        <v>2</v>
      </c>
      <c r="F8" s="9">
        <v>11</v>
      </c>
      <c r="G8" s="9">
        <v>1</v>
      </c>
      <c r="H8" s="9">
        <v>323</v>
      </c>
      <c r="I8" s="9">
        <v>6</v>
      </c>
      <c r="J8" s="9">
        <v>306</v>
      </c>
      <c r="K8" s="9">
        <v>11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785</v>
      </c>
      <c r="D9" s="9">
        <v>80</v>
      </c>
      <c r="E9" s="9">
        <v>25</v>
      </c>
      <c r="F9" s="9">
        <v>53</v>
      </c>
      <c r="G9" s="9">
        <v>2</v>
      </c>
      <c r="H9" s="9">
        <v>705</v>
      </c>
      <c r="I9" s="9">
        <v>45</v>
      </c>
      <c r="J9" s="9">
        <v>639</v>
      </c>
      <c r="K9" s="9">
        <v>21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992</v>
      </c>
      <c r="D10" s="9">
        <v>138</v>
      </c>
      <c r="E10" s="9">
        <v>76</v>
      </c>
      <c r="F10" s="9">
        <v>62</v>
      </c>
      <c r="G10" s="9" t="s">
        <v>37</v>
      </c>
      <c r="H10" s="9">
        <v>854</v>
      </c>
      <c r="I10" s="9">
        <v>165</v>
      </c>
      <c r="J10" s="9">
        <v>668</v>
      </c>
      <c r="K10" s="9">
        <v>21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1051</v>
      </c>
      <c r="D11" s="9">
        <v>138</v>
      </c>
      <c r="E11" s="9">
        <v>91</v>
      </c>
      <c r="F11" s="9">
        <v>42</v>
      </c>
      <c r="G11" s="9">
        <v>5</v>
      </c>
      <c r="H11" s="9">
        <v>913</v>
      </c>
      <c r="I11" s="9">
        <v>272</v>
      </c>
      <c r="J11" s="9">
        <v>623</v>
      </c>
      <c r="K11" s="9">
        <v>18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1007</v>
      </c>
      <c r="D12" s="9">
        <v>176</v>
      </c>
      <c r="E12" s="9">
        <v>131</v>
      </c>
      <c r="F12" s="9">
        <v>39</v>
      </c>
      <c r="G12" s="9">
        <v>6</v>
      </c>
      <c r="H12" s="9">
        <v>831</v>
      </c>
      <c r="I12" s="9">
        <v>301</v>
      </c>
      <c r="J12" s="9">
        <v>515</v>
      </c>
      <c r="K12" s="9">
        <v>15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1046</v>
      </c>
      <c r="D13" s="9">
        <v>174</v>
      </c>
      <c r="E13" s="9">
        <v>113</v>
      </c>
      <c r="F13" s="9">
        <v>57</v>
      </c>
      <c r="G13" s="9">
        <v>4</v>
      </c>
      <c r="H13" s="9">
        <v>872</v>
      </c>
      <c r="I13" s="9">
        <v>351</v>
      </c>
      <c r="J13" s="9">
        <v>501</v>
      </c>
      <c r="K13" s="9">
        <v>20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915</v>
      </c>
      <c r="D14" s="9">
        <v>189</v>
      </c>
      <c r="E14" s="9">
        <v>141</v>
      </c>
      <c r="F14" s="9">
        <v>45</v>
      </c>
      <c r="G14" s="9">
        <v>3</v>
      </c>
      <c r="H14" s="9">
        <v>726</v>
      </c>
      <c r="I14" s="9">
        <v>316</v>
      </c>
      <c r="J14" s="9">
        <v>394</v>
      </c>
      <c r="K14" s="9">
        <v>16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787</v>
      </c>
      <c r="D15" s="9">
        <v>127</v>
      </c>
      <c r="E15" s="9">
        <v>97</v>
      </c>
      <c r="F15" s="9">
        <v>27</v>
      </c>
      <c r="G15" s="9">
        <v>3</v>
      </c>
      <c r="H15" s="9">
        <v>660</v>
      </c>
      <c r="I15" s="9">
        <v>293</v>
      </c>
      <c r="J15" s="9">
        <v>356</v>
      </c>
      <c r="K15" s="9">
        <v>11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719</v>
      </c>
      <c r="D16" s="9">
        <v>115</v>
      </c>
      <c r="E16" s="9">
        <v>91</v>
      </c>
      <c r="F16" s="9">
        <v>23</v>
      </c>
      <c r="G16" s="9">
        <v>1</v>
      </c>
      <c r="H16" s="9">
        <v>604</v>
      </c>
      <c r="I16" s="9">
        <v>251</v>
      </c>
      <c r="J16" s="9">
        <v>340</v>
      </c>
      <c r="K16" s="9">
        <v>13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576</v>
      </c>
      <c r="D17" s="9">
        <v>91</v>
      </c>
      <c r="E17" s="9">
        <v>70</v>
      </c>
      <c r="F17" s="9">
        <v>19</v>
      </c>
      <c r="G17" s="9">
        <v>2</v>
      </c>
      <c r="H17" s="9">
        <v>485</v>
      </c>
      <c r="I17" s="9">
        <v>188</v>
      </c>
      <c r="J17" s="9">
        <v>275</v>
      </c>
      <c r="K17" s="9">
        <v>22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408</v>
      </c>
      <c r="D18" s="9">
        <v>59</v>
      </c>
      <c r="E18" s="9">
        <v>31</v>
      </c>
      <c r="F18" s="9">
        <v>25</v>
      </c>
      <c r="G18" s="9">
        <v>3</v>
      </c>
      <c r="H18" s="9">
        <v>349</v>
      </c>
      <c r="I18" s="9">
        <v>105</v>
      </c>
      <c r="J18" s="9">
        <v>231</v>
      </c>
      <c r="K18" s="9">
        <v>13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236</v>
      </c>
      <c r="D19" s="9">
        <v>29</v>
      </c>
      <c r="E19" s="9">
        <v>18</v>
      </c>
      <c r="F19" s="9">
        <v>10</v>
      </c>
      <c r="G19" s="9">
        <v>1</v>
      </c>
      <c r="H19" s="9">
        <v>207</v>
      </c>
      <c r="I19" s="9">
        <v>42</v>
      </c>
      <c r="J19" s="9">
        <v>155</v>
      </c>
      <c r="K19" s="9">
        <v>10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119</v>
      </c>
      <c r="D20" s="9">
        <v>20</v>
      </c>
      <c r="E20" s="9">
        <v>9</v>
      </c>
      <c r="F20" s="9">
        <v>11</v>
      </c>
      <c r="G20" s="9" t="s">
        <v>37</v>
      </c>
      <c r="H20" s="9">
        <v>99</v>
      </c>
      <c r="I20" s="9">
        <v>14</v>
      </c>
      <c r="J20" s="9">
        <v>77</v>
      </c>
      <c r="K20" s="9">
        <v>8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66</v>
      </c>
      <c r="D21" s="9">
        <v>7</v>
      </c>
      <c r="E21" s="9">
        <v>2</v>
      </c>
      <c r="F21" s="9">
        <v>4</v>
      </c>
      <c r="G21" s="9">
        <v>1</v>
      </c>
      <c r="H21" s="9">
        <v>59</v>
      </c>
      <c r="I21" s="9">
        <v>12</v>
      </c>
      <c r="J21" s="9">
        <v>46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3360</v>
      </c>
      <c r="D22" s="3">
        <v>475</v>
      </c>
      <c r="E22" s="3">
        <v>336</v>
      </c>
      <c r="F22" s="3">
        <v>133</v>
      </c>
      <c r="G22" s="3">
        <v>6</v>
      </c>
      <c r="H22" s="3">
        <v>2885</v>
      </c>
      <c r="I22" s="3">
        <v>925</v>
      </c>
      <c r="J22" s="3">
        <v>1881</v>
      </c>
      <c r="K22" s="3">
        <v>79</v>
      </c>
    </row>
    <row r="23" spans="1:16" ht="12" customHeight="1" x14ac:dyDescent="0.2">
      <c r="A23" s="29" t="s">
        <v>26</v>
      </c>
      <c r="B23" s="1" t="s">
        <v>9</v>
      </c>
      <c r="C23" s="9">
        <v>4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4</v>
      </c>
      <c r="I23" s="9" t="s">
        <v>37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119</v>
      </c>
      <c r="D24" s="9">
        <v>4</v>
      </c>
      <c r="E24" s="9">
        <v>1</v>
      </c>
      <c r="F24" s="9">
        <v>3</v>
      </c>
      <c r="G24" s="9" t="s">
        <v>37</v>
      </c>
      <c r="H24" s="9">
        <v>115</v>
      </c>
      <c r="I24" s="9">
        <v>5</v>
      </c>
      <c r="J24" s="9">
        <v>104</v>
      </c>
      <c r="K24" s="9">
        <v>6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293</v>
      </c>
      <c r="D25" s="9">
        <v>26</v>
      </c>
      <c r="E25" s="9">
        <v>9</v>
      </c>
      <c r="F25" s="9">
        <v>16</v>
      </c>
      <c r="G25" s="9">
        <v>1</v>
      </c>
      <c r="H25" s="9">
        <v>267</v>
      </c>
      <c r="I25" s="9">
        <v>13</v>
      </c>
      <c r="J25" s="9">
        <v>244</v>
      </c>
      <c r="K25" s="9">
        <v>10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422</v>
      </c>
      <c r="D26" s="9">
        <v>47</v>
      </c>
      <c r="E26" s="9">
        <v>30</v>
      </c>
      <c r="F26" s="9">
        <v>17</v>
      </c>
      <c r="G26" s="9" t="s">
        <v>37</v>
      </c>
      <c r="H26" s="9">
        <v>375</v>
      </c>
      <c r="I26" s="9">
        <v>73</v>
      </c>
      <c r="J26" s="9">
        <v>292</v>
      </c>
      <c r="K26" s="9">
        <v>10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433</v>
      </c>
      <c r="D27" s="9">
        <v>57</v>
      </c>
      <c r="E27" s="9">
        <v>43</v>
      </c>
      <c r="F27" s="9">
        <v>13</v>
      </c>
      <c r="G27" s="9">
        <v>1</v>
      </c>
      <c r="H27" s="9">
        <v>376</v>
      </c>
      <c r="I27" s="9">
        <v>131</v>
      </c>
      <c r="J27" s="9">
        <v>238</v>
      </c>
      <c r="K27" s="9">
        <v>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410</v>
      </c>
      <c r="D28" s="9">
        <v>70</v>
      </c>
      <c r="E28" s="9">
        <v>55</v>
      </c>
      <c r="F28" s="9">
        <v>13</v>
      </c>
      <c r="G28" s="9">
        <v>2</v>
      </c>
      <c r="H28" s="9">
        <v>340</v>
      </c>
      <c r="I28" s="9">
        <v>128</v>
      </c>
      <c r="J28" s="9">
        <v>205</v>
      </c>
      <c r="K28" s="9">
        <v>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386</v>
      </c>
      <c r="D29" s="9">
        <v>67</v>
      </c>
      <c r="E29" s="9">
        <v>45</v>
      </c>
      <c r="F29" s="9">
        <v>22</v>
      </c>
      <c r="G29" s="9" t="s">
        <v>37</v>
      </c>
      <c r="H29" s="9">
        <v>319</v>
      </c>
      <c r="I29" s="9">
        <v>139</v>
      </c>
      <c r="J29" s="9">
        <v>176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334</v>
      </c>
      <c r="D30" s="9">
        <v>69</v>
      </c>
      <c r="E30" s="9">
        <v>54</v>
      </c>
      <c r="F30" s="9">
        <v>14</v>
      </c>
      <c r="G30" s="9">
        <v>1</v>
      </c>
      <c r="H30" s="9">
        <v>265</v>
      </c>
      <c r="I30" s="9">
        <v>134</v>
      </c>
      <c r="J30" s="9">
        <v>129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273</v>
      </c>
      <c r="D31" s="9">
        <v>44</v>
      </c>
      <c r="E31" s="9">
        <v>39</v>
      </c>
      <c r="F31" s="9">
        <v>5</v>
      </c>
      <c r="G31" s="9" t="s">
        <v>37</v>
      </c>
      <c r="H31" s="9">
        <v>229</v>
      </c>
      <c r="I31" s="9">
        <v>109</v>
      </c>
      <c r="J31" s="9">
        <v>115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246</v>
      </c>
      <c r="D32" s="9">
        <v>30</v>
      </c>
      <c r="E32" s="9">
        <v>25</v>
      </c>
      <c r="F32" s="9">
        <v>5</v>
      </c>
      <c r="G32" s="9" t="s">
        <v>37</v>
      </c>
      <c r="H32" s="9">
        <v>216</v>
      </c>
      <c r="I32" s="9">
        <v>96</v>
      </c>
      <c r="J32" s="9">
        <v>113</v>
      </c>
      <c r="K32" s="9">
        <v>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187</v>
      </c>
      <c r="D33" s="9">
        <v>25</v>
      </c>
      <c r="E33" s="9">
        <v>18</v>
      </c>
      <c r="F33" s="9">
        <v>7</v>
      </c>
      <c r="G33" s="9" t="s">
        <v>37</v>
      </c>
      <c r="H33" s="9">
        <v>162</v>
      </c>
      <c r="I33" s="9">
        <v>52</v>
      </c>
      <c r="J33" s="9">
        <v>98</v>
      </c>
      <c r="K33" s="9">
        <v>12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126</v>
      </c>
      <c r="D34" s="9">
        <v>20</v>
      </c>
      <c r="E34" s="9">
        <v>11</v>
      </c>
      <c r="F34" s="9">
        <v>9</v>
      </c>
      <c r="G34" s="9" t="s">
        <v>37</v>
      </c>
      <c r="H34" s="9">
        <v>106</v>
      </c>
      <c r="I34" s="9">
        <v>28</v>
      </c>
      <c r="J34" s="9">
        <v>72</v>
      </c>
      <c r="K34" s="9">
        <v>6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70</v>
      </c>
      <c r="D35" s="9">
        <v>8</v>
      </c>
      <c r="E35" s="9">
        <v>5</v>
      </c>
      <c r="F35" s="9">
        <v>3</v>
      </c>
      <c r="G35" s="9" t="s">
        <v>37</v>
      </c>
      <c r="H35" s="9">
        <v>62</v>
      </c>
      <c r="I35" s="9">
        <v>10</v>
      </c>
      <c r="J35" s="9">
        <v>51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33</v>
      </c>
      <c r="D36" s="9">
        <v>6</v>
      </c>
      <c r="E36" s="9">
        <v>1</v>
      </c>
      <c r="F36" s="9">
        <v>5</v>
      </c>
      <c r="G36" s="9" t="s">
        <v>37</v>
      </c>
      <c r="H36" s="9">
        <v>27</v>
      </c>
      <c r="I36" s="9">
        <v>3</v>
      </c>
      <c r="J36" s="9">
        <v>22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24</v>
      </c>
      <c r="D37" s="9">
        <v>2</v>
      </c>
      <c r="E37" s="9" t="s">
        <v>37</v>
      </c>
      <c r="F37" s="9">
        <v>1</v>
      </c>
      <c r="G37" s="9">
        <v>1</v>
      </c>
      <c r="H37" s="9">
        <v>22</v>
      </c>
      <c r="I37" s="9">
        <v>4</v>
      </c>
      <c r="J37" s="9">
        <v>18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5694</v>
      </c>
      <c r="D38" s="3">
        <v>882</v>
      </c>
      <c r="E38" s="3">
        <v>561</v>
      </c>
      <c r="F38" s="3">
        <v>295</v>
      </c>
      <c r="G38" s="3">
        <v>26</v>
      </c>
      <c r="H38" s="3">
        <v>4812</v>
      </c>
      <c r="I38" s="3">
        <v>1436</v>
      </c>
      <c r="J38" s="3">
        <v>3255</v>
      </c>
      <c r="K38" s="3">
        <v>121</v>
      </c>
    </row>
    <row r="39" spans="1:16" ht="12" customHeight="1" x14ac:dyDescent="0.2">
      <c r="A39" s="29" t="s">
        <v>26</v>
      </c>
      <c r="B39" s="1" t="s">
        <v>9</v>
      </c>
      <c r="C39" s="9">
        <v>6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6</v>
      </c>
      <c r="I39" s="9" t="s">
        <v>37</v>
      </c>
      <c r="J39" s="9">
        <v>6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218</v>
      </c>
      <c r="D40" s="9">
        <v>10</v>
      </c>
      <c r="E40" s="9">
        <v>1</v>
      </c>
      <c r="F40" s="9">
        <v>8</v>
      </c>
      <c r="G40" s="9">
        <v>1</v>
      </c>
      <c r="H40" s="9">
        <v>208</v>
      </c>
      <c r="I40" s="9">
        <v>1</v>
      </c>
      <c r="J40" s="9">
        <v>202</v>
      </c>
      <c r="K40" s="9">
        <v>5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492</v>
      </c>
      <c r="D41" s="9">
        <v>54</v>
      </c>
      <c r="E41" s="9">
        <v>16</v>
      </c>
      <c r="F41" s="9">
        <v>37</v>
      </c>
      <c r="G41" s="9">
        <v>1</v>
      </c>
      <c r="H41" s="9">
        <v>438</v>
      </c>
      <c r="I41" s="9">
        <v>32</v>
      </c>
      <c r="J41" s="9">
        <v>395</v>
      </c>
      <c r="K41" s="9">
        <v>11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570</v>
      </c>
      <c r="D42" s="9">
        <v>91</v>
      </c>
      <c r="E42" s="9">
        <v>46</v>
      </c>
      <c r="F42" s="9">
        <v>45</v>
      </c>
      <c r="G42" s="9" t="s">
        <v>37</v>
      </c>
      <c r="H42" s="9">
        <v>479</v>
      </c>
      <c r="I42" s="9">
        <v>92</v>
      </c>
      <c r="J42" s="9">
        <v>376</v>
      </c>
      <c r="K42" s="9">
        <v>11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618</v>
      </c>
      <c r="D43" s="9">
        <v>81</v>
      </c>
      <c r="E43" s="9">
        <v>48</v>
      </c>
      <c r="F43" s="9">
        <v>29</v>
      </c>
      <c r="G43" s="9">
        <v>4</v>
      </c>
      <c r="H43" s="9">
        <v>537</v>
      </c>
      <c r="I43" s="9">
        <v>141</v>
      </c>
      <c r="J43" s="9">
        <v>385</v>
      </c>
      <c r="K43" s="9">
        <v>11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597</v>
      </c>
      <c r="D44" s="9">
        <v>106</v>
      </c>
      <c r="E44" s="9">
        <v>76</v>
      </c>
      <c r="F44" s="9">
        <v>26</v>
      </c>
      <c r="G44" s="9">
        <v>4</v>
      </c>
      <c r="H44" s="9">
        <v>491</v>
      </c>
      <c r="I44" s="9">
        <v>173</v>
      </c>
      <c r="J44" s="9">
        <v>310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660</v>
      </c>
      <c r="D45" s="9">
        <v>107</v>
      </c>
      <c r="E45" s="9">
        <v>68</v>
      </c>
      <c r="F45" s="9">
        <v>35</v>
      </c>
      <c r="G45" s="9">
        <v>4</v>
      </c>
      <c r="H45" s="9">
        <v>553</v>
      </c>
      <c r="I45" s="9">
        <v>212</v>
      </c>
      <c r="J45" s="9">
        <v>325</v>
      </c>
      <c r="K45" s="9">
        <v>16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581</v>
      </c>
      <c r="D46" s="9">
        <v>120</v>
      </c>
      <c r="E46" s="9">
        <v>87</v>
      </c>
      <c r="F46" s="9">
        <v>31</v>
      </c>
      <c r="G46" s="9">
        <v>2</v>
      </c>
      <c r="H46" s="9">
        <v>461</v>
      </c>
      <c r="I46" s="9">
        <v>182</v>
      </c>
      <c r="J46" s="9">
        <v>265</v>
      </c>
      <c r="K46" s="9">
        <v>14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514</v>
      </c>
      <c r="D47" s="9">
        <v>83</v>
      </c>
      <c r="E47" s="9">
        <v>58</v>
      </c>
      <c r="F47" s="9">
        <v>22</v>
      </c>
      <c r="G47" s="9">
        <v>3</v>
      </c>
      <c r="H47" s="9">
        <v>431</v>
      </c>
      <c r="I47" s="9">
        <v>184</v>
      </c>
      <c r="J47" s="9">
        <v>241</v>
      </c>
      <c r="K47" s="9">
        <v>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473</v>
      </c>
      <c r="D48" s="9">
        <v>85</v>
      </c>
      <c r="E48" s="9">
        <v>66</v>
      </c>
      <c r="F48" s="9">
        <v>18</v>
      </c>
      <c r="G48" s="9">
        <v>1</v>
      </c>
      <c r="H48" s="9">
        <v>388</v>
      </c>
      <c r="I48" s="9">
        <v>155</v>
      </c>
      <c r="J48" s="9">
        <v>227</v>
      </c>
      <c r="K48" s="9">
        <v>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389</v>
      </c>
      <c r="D49" s="9">
        <v>66</v>
      </c>
      <c r="E49" s="9">
        <v>52</v>
      </c>
      <c r="F49" s="9">
        <v>12</v>
      </c>
      <c r="G49" s="9">
        <v>2</v>
      </c>
      <c r="H49" s="9">
        <v>323</v>
      </c>
      <c r="I49" s="9">
        <v>136</v>
      </c>
      <c r="J49" s="9">
        <v>177</v>
      </c>
      <c r="K49" s="9">
        <v>10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282</v>
      </c>
      <c r="D50" s="9">
        <v>39</v>
      </c>
      <c r="E50" s="9">
        <v>20</v>
      </c>
      <c r="F50" s="9">
        <v>16</v>
      </c>
      <c r="G50" s="9">
        <v>3</v>
      </c>
      <c r="H50" s="9">
        <v>243</v>
      </c>
      <c r="I50" s="9">
        <v>77</v>
      </c>
      <c r="J50" s="9">
        <v>159</v>
      </c>
      <c r="K50" s="9">
        <v>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166</v>
      </c>
      <c r="D51" s="9">
        <v>21</v>
      </c>
      <c r="E51" s="9">
        <v>13</v>
      </c>
      <c r="F51" s="9">
        <v>7</v>
      </c>
      <c r="G51" s="9">
        <v>1</v>
      </c>
      <c r="H51" s="9">
        <v>145</v>
      </c>
      <c r="I51" s="9">
        <v>32</v>
      </c>
      <c r="J51" s="9">
        <v>104</v>
      </c>
      <c r="K51" s="9">
        <v>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86</v>
      </c>
      <c r="D52" s="9">
        <v>14</v>
      </c>
      <c r="E52" s="9">
        <v>8</v>
      </c>
      <c r="F52" s="9">
        <v>6</v>
      </c>
      <c r="G52" s="9" t="s">
        <v>37</v>
      </c>
      <c r="H52" s="9">
        <v>72</v>
      </c>
      <c r="I52" s="9">
        <v>11</v>
      </c>
      <c r="J52" s="9">
        <v>55</v>
      </c>
      <c r="K52" s="9">
        <v>6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42</v>
      </c>
      <c r="D53" s="5">
        <v>5</v>
      </c>
      <c r="E53" s="5">
        <v>2</v>
      </c>
      <c r="F53" s="5">
        <v>3</v>
      </c>
      <c r="G53" s="5" t="s">
        <v>37</v>
      </c>
      <c r="H53" s="5">
        <v>37</v>
      </c>
      <c r="I53" s="5">
        <v>8</v>
      </c>
      <c r="J53" s="5">
        <v>28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5946</v>
      </c>
      <c r="D6" s="3">
        <v>939</v>
      </c>
      <c r="E6" s="3">
        <v>606</v>
      </c>
      <c r="F6" s="3">
        <v>313</v>
      </c>
      <c r="G6" s="3">
        <v>20</v>
      </c>
      <c r="H6" s="3">
        <v>5007</v>
      </c>
      <c r="I6" s="3">
        <v>1439</v>
      </c>
      <c r="J6" s="3">
        <v>3482</v>
      </c>
      <c r="K6" s="3">
        <v>86</v>
      </c>
    </row>
    <row r="7" spans="1:31" ht="12" customHeight="1" x14ac:dyDescent="0.2">
      <c r="A7" s="29" t="s">
        <v>26</v>
      </c>
      <c r="B7" s="1" t="s">
        <v>9</v>
      </c>
      <c r="C7" s="9">
        <v>10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10</v>
      </c>
      <c r="I7" s="9">
        <v>1</v>
      </c>
      <c r="J7" s="9">
        <v>9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189</v>
      </c>
      <c r="D8" s="9">
        <v>14</v>
      </c>
      <c r="E8" s="9">
        <v>5</v>
      </c>
      <c r="F8" s="9">
        <v>8</v>
      </c>
      <c r="G8" s="9">
        <v>1</v>
      </c>
      <c r="H8" s="9">
        <v>175</v>
      </c>
      <c r="I8" s="9">
        <v>7</v>
      </c>
      <c r="J8" s="9">
        <v>164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479</v>
      </c>
      <c r="D9" s="9">
        <v>65</v>
      </c>
      <c r="E9" s="9">
        <v>28</v>
      </c>
      <c r="F9" s="9">
        <v>37</v>
      </c>
      <c r="G9" s="9" t="s">
        <v>37</v>
      </c>
      <c r="H9" s="9">
        <v>414</v>
      </c>
      <c r="I9" s="9">
        <v>43</v>
      </c>
      <c r="J9" s="9">
        <v>362</v>
      </c>
      <c r="K9" s="9">
        <v>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581</v>
      </c>
      <c r="D10" s="9">
        <v>95</v>
      </c>
      <c r="E10" s="9">
        <v>55</v>
      </c>
      <c r="F10" s="9">
        <v>38</v>
      </c>
      <c r="G10" s="9">
        <v>2</v>
      </c>
      <c r="H10" s="9">
        <v>486</v>
      </c>
      <c r="I10" s="9">
        <v>86</v>
      </c>
      <c r="J10" s="9">
        <v>392</v>
      </c>
      <c r="K10" s="9">
        <v>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616</v>
      </c>
      <c r="D11" s="9">
        <v>101</v>
      </c>
      <c r="E11" s="9">
        <v>55</v>
      </c>
      <c r="F11" s="9">
        <v>44</v>
      </c>
      <c r="G11" s="9">
        <v>2</v>
      </c>
      <c r="H11" s="9">
        <v>515</v>
      </c>
      <c r="I11" s="9">
        <v>146</v>
      </c>
      <c r="J11" s="9">
        <v>359</v>
      </c>
      <c r="K11" s="9">
        <v>10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643</v>
      </c>
      <c r="D12" s="9">
        <v>109</v>
      </c>
      <c r="E12" s="9">
        <v>81</v>
      </c>
      <c r="F12" s="9">
        <v>28</v>
      </c>
      <c r="G12" s="9" t="s">
        <v>37</v>
      </c>
      <c r="H12" s="9">
        <v>534</v>
      </c>
      <c r="I12" s="9">
        <v>193</v>
      </c>
      <c r="J12" s="9">
        <v>338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728</v>
      </c>
      <c r="D13" s="9">
        <v>123</v>
      </c>
      <c r="E13" s="9">
        <v>85</v>
      </c>
      <c r="F13" s="9">
        <v>37</v>
      </c>
      <c r="G13" s="9">
        <v>1</v>
      </c>
      <c r="H13" s="9">
        <v>605</v>
      </c>
      <c r="I13" s="9">
        <v>206</v>
      </c>
      <c r="J13" s="9">
        <v>384</v>
      </c>
      <c r="K13" s="9">
        <v>15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650</v>
      </c>
      <c r="D14" s="9">
        <v>108</v>
      </c>
      <c r="E14" s="9">
        <v>74</v>
      </c>
      <c r="F14" s="9">
        <v>32</v>
      </c>
      <c r="G14" s="9">
        <v>2</v>
      </c>
      <c r="H14" s="9">
        <v>542</v>
      </c>
      <c r="I14" s="9">
        <v>201</v>
      </c>
      <c r="J14" s="9">
        <v>335</v>
      </c>
      <c r="K14" s="9">
        <v>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570</v>
      </c>
      <c r="D15" s="9">
        <v>98</v>
      </c>
      <c r="E15" s="9">
        <v>75</v>
      </c>
      <c r="F15" s="9">
        <v>20</v>
      </c>
      <c r="G15" s="9">
        <v>3</v>
      </c>
      <c r="H15" s="9">
        <v>472</v>
      </c>
      <c r="I15" s="9">
        <v>196</v>
      </c>
      <c r="J15" s="9">
        <v>271</v>
      </c>
      <c r="K15" s="9">
        <v>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552</v>
      </c>
      <c r="D16" s="9">
        <v>90</v>
      </c>
      <c r="E16" s="9">
        <v>64</v>
      </c>
      <c r="F16" s="9">
        <v>25</v>
      </c>
      <c r="G16" s="9">
        <v>1</v>
      </c>
      <c r="H16" s="9">
        <v>462</v>
      </c>
      <c r="I16" s="9">
        <v>161</v>
      </c>
      <c r="J16" s="9">
        <v>293</v>
      </c>
      <c r="K16" s="9">
        <v>8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364</v>
      </c>
      <c r="D17" s="9">
        <v>60</v>
      </c>
      <c r="E17" s="9">
        <v>46</v>
      </c>
      <c r="F17" s="9">
        <v>13</v>
      </c>
      <c r="G17" s="9">
        <v>1</v>
      </c>
      <c r="H17" s="9">
        <v>304</v>
      </c>
      <c r="I17" s="9">
        <v>101</v>
      </c>
      <c r="J17" s="9">
        <v>198</v>
      </c>
      <c r="K17" s="9">
        <v>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283</v>
      </c>
      <c r="D18" s="9">
        <v>41</v>
      </c>
      <c r="E18" s="9">
        <v>21</v>
      </c>
      <c r="F18" s="9">
        <v>15</v>
      </c>
      <c r="G18" s="9">
        <v>5</v>
      </c>
      <c r="H18" s="9">
        <v>242</v>
      </c>
      <c r="I18" s="9">
        <v>53</v>
      </c>
      <c r="J18" s="9">
        <v>182</v>
      </c>
      <c r="K18" s="9">
        <v>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153</v>
      </c>
      <c r="D19" s="9">
        <v>16</v>
      </c>
      <c r="E19" s="9">
        <v>10</v>
      </c>
      <c r="F19" s="9">
        <v>6</v>
      </c>
      <c r="G19" s="9" t="s">
        <v>37</v>
      </c>
      <c r="H19" s="9">
        <v>137</v>
      </c>
      <c r="I19" s="9">
        <v>21</v>
      </c>
      <c r="J19" s="9">
        <v>111</v>
      </c>
      <c r="K19" s="9">
        <v>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77</v>
      </c>
      <c r="D20" s="9">
        <v>8</v>
      </c>
      <c r="E20" s="9">
        <v>3</v>
      </c>
      <c r="F20" s="9">
        <v>4</v>
      </c>
      <c r="G20" s="9">
        <v>1</v>
      </c>
      <c r="H20" s="9">
        <v>69</v>
      </c>
      <c r="I20" s="9">
        <v>14</v>
      </c>
      <c r="J20" s="9">
        <v>54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51</v>
      </c>
      <c r="D21" s="9">
        <v>11</v>
      </c>
      <c r="E21" s="9">
        <v>4</v>
      </c>
      <c r="F21" s="9">
        <v>6</v>
      </c>
      <c r="G21" s="9">
        <v>1</v>
      </c>
      <c r="H21" s="9">
        <v>40</v>
      </c>
      <c r="I21" s="9">
        <v>10</v>
      </c>
      <c r="J21" s="9">
        <v>30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2098</v>
      </c>
      <c r="D22" s="3">
        <v>278</v>
      </c>
      <c r="E22" s="3">
        <v>188</v>
      </c>
      <c r="F22" s="3">
        <v>85</v>
      </c>
      <c r="G22" s="3">
        <v>5</v>
      </c>
      <c r="H22" s="3">
        <v>1820</v>
      </c>
      <c r="I22" s="3">
        <v>496</v>
      </c>
      <c r="J22" s="3">
        <v>1297</v>
      </c>
      <c r="K22" s="3">
        <v>27</v>
      </c>
    </row>
    <row r="23" spans="1:16" ht="12" customHeight="1" x14ac:dyDescent="0.2">
      <c r="A23" s="29" t="s">
        <v>26</v>
      </c>
      <c r="B23" s="1" t="s">
        <v>9</v>
      </c>
      <c r="C23" s="9">
        <v>3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3</v>
      </c>
      <c r="I23" s="9">
        <v>1</v>
      </c>
      <c r="J23" s="9">
        <v>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68</v>
      </c>
      <c r="D24" s="9">
        <v>6</v>
      </c>
      <c r="E24" s="9">
        <v>2</v>
      </c>
      <c r="F24" s="9">
        <v>4</v>
      </c>
      <c r="G24" s="9" t="s">
        <v>37</v>
      </c>
      <c r="H24" s="9">
        <v>62</v>
      </c>
      <c r="I24" s="9">
        <v>1</v>
      </c>
      <c r="J24" s="9">
        <v>59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189</v>
      </c>
      <c r="D25" s="9">
        <v>21</v>
      </c>
      <c r="E25" s="9">
        <v>9</v>
      </c>
      <c r="F25" s="9">
        <v>12</v>
      </c>
      <c r="G25" s="9" t="s">
        <v>37</v>
      </c>
      <c r="H25" s="9">
        <v>168</v>
      </c>
      <c r="I25" s="9">
        <v>17</v>
      </c>
      <c r="J25" s="9">
        <v>148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246</v>
      </c>
      <c r="D26" s="9">
        <v>31</v>
      </c>
      <c r="E26" s="9">
        <v>20</v>
      </c>
      <c r="F26" s="9">
        <v>11</v>
      </c>
      <c r="G26" s="9" t="s">
        <v>37</v>
      </c>
      <c r="H26" s="9">
        <v>215</v>
      </c>
      <c r="I26" s="9">
        <v>34</v>
      </c>
      <c r="J26" s="9">
        <v>176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256</v>
      </c>
      <c r="D27" s="9">
        <v>36</v>
      </c>
      <c r="E27" s="9">
        <v>22</v>
      </c>
      <c r="F27" s="9">
        <v>14</v>
      </c>
      <c r="G27" s="9" t="s">
        <v>37</v>
      </c>
      <c r="H27" s="9">
        <v>220</v>
      </c>
      <c r="I27" s="9">
        <v>62</v>
      </c>
      <c r="J27" s="9">
        <v>156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258</v>
      </c>
      <c r="D28" s="9">
        <v>37</v>
      </c>
      <c r="E28" s="9">
        <v>30</v>
      </c>
      <c r="F28" s="9">
        <v>7</v>
      </c>
      <c r="G28" s="9" t="s">
        <v>37</v>
      </c>
      <c r="H28" s="9">
        <v>221</v>
      </c>
      <c r="I28" s="9">
        <v>74</v>
      </c>
      <c r="J28" s="9">
        <v>145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277</v>
      </c>
      <c r="D29" s="9">
        <v>38</v>
      </c>
      <c r="E29" s="9">
        <v>29</v>
      </c>
      <c r="F29" s="9">
        <v>9</v>
      </c>
      <c r="G29" s="9" t="s">
        <v>37</v>
      </c>
      <c r="H29" s="9">
        <v>239</v>
      </c>
      <c r="I29" s="9">
        <v>80</v>
      </c>
      <c r="J29" s="9">
        <v>154</v>
      </c>
      <c r="K29" s="9">
        <v>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216</v>
      </c>
      <c r="D30" s="9">
        <v>31</v>
      </c>
      <c r="E30" s="9">
        <v>21</v>
      </c>
      <c r="F30" s="9">
        <v>9</v>
      </c>
      <c r="G30" s="9">
        <v>1</v>
      </c>
      <c r="H30" s="9">
        <v>185</v>
      </c>
      <c r="I30" s="9">
        <v>76</v>
      </c>
      <c r="J30" s="9">
        <v>108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186</v>
      </c>
      <c r="D31" s="9">
        <v>31</v>
      </c>
      <c r="E31" s="9">
        <v>21</v>
      </c>
      <c r="F31" s="9">
        <v>9</v>
      </c>
      <c r="G31" s="9">
        <v>1</v>
      </c>
      <c r="H31" s="9">
        <v>155</v>
      </c>
      <c r="I31" s="9">
        <v>66</v>
      </c>
      <c r="J31" s="9">
        <v>87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173</v>
      </c>
      <c r="D32" s="9">
        <v>20</v>
      </c>
      <c r="E32" s="9">
        <v>15</v>
      </c>
      <c r="F32" s="9">
        <v>5</v>
      </c>
      <c r="G32" s="9" t="s">
        <v>37</v>
      </c>
      <c r="H32" s="9">
        <v>153</v>
      </c>
      <c r="I32" s="9">
        <v>51</v>
      </c>
      <c r="J32" s="9">
        <v>101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87</v>
      </c>
      <c r="D33" s="9">
        <v>14</v>
      </c>
      <c r="E33" s="9">
        <v>11</v>
      </c>
      <c r="F33" s="9">
        <v>2</v>
      </c>
      <c r="G33" s="9">
        <v>1</v>
      </c>
      <c r="H33" s="9">
        <v>73</v>
      </c>
      <c r="I33" s="9">
        <v>19</v>
      </c>
      <c r="J33" s="9">
        <v>53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68</v>
      </c>
      <c r="D34" s="9">
        <v>10</v>
      </c>
      <c r="E34" s="9">
        <v>5</v>
      </c>
      <c r="F34" s="9">
        <v>3</v>
      </c>
      <c r="G34" s="9">
        <v>2</v>
      </c>
      <c r="H34" s="9">
        <v>58</v>
      </c>
      <c r="I34" s="9">
        <v>7</v>
      </c>
      <c r="J34" s="9">
        <v>49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44</v>
      </c>
      <c r="D35" s="9">
        <v>3</v>
      </c>
      <c r="E35" s="9">
        <v>3</v>
      </c>
      <c r="F35" s="9" t="s">
        <v>37</v>
      </c>
      <c r="G35" s="9" t="s">
        <v>37</v>
      </c>
      <c r="H35" s="9">
        <v>41</v>
      </c>
      <c r="I35" s="9">
        <v>2</v>
      </c>
      <c r="J35" s="9">
        <v>38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16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16</v>
      </c>
      <c r="I36" s="9">
        <v>3</v>
      </c>
      <c r="J36" s="9">
        <v>13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11</v>
      </c>
      <c r="I37" s="9">
        <v>3</v>
      </c>
      <c r="J37" s="9">
        <v>8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3848</v>
      </c>
      <c r="D38" s="3">
        <v>661</v>
      </c>
      <c r="E38" s="3">
        <v>418</v>
      </c>
      <c r="F38" s="3">
        <v>228</v>
      </c>
      <c r="G38" s="3">
        <v>15</v>
      </c>
      <c r="H38" s="3">
        <v>3187</v>
      </c>
      <c r="I38" s="3">
        <v>943</v>
      </c>
      <c r="J38" s="3">
        <v>2185</v>
      </c>
      <c r="K38" s="3">
        <v>59</v>
      </c>
    </row>
    <row r="39" spans="1:16" ht="12" customHeight="1" x14ac:dyDescent="0.2">
      <c r="A39" s="29" t="s">
        <v>26</v>
      </c>
      <c r="B39" s="1" t="s">
        <v>9</v>
      </c>
      <c r="C39" s="9">
        <v>7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7</v>
      </c>
      <c r="I39" s="9" t="s">
        <v>37</v>
      </c>
      <c r="J39" s="9">
        <v>7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121</v>
      </c>
      <c r="D40" s="9">
        <v>8</v>
      </c>
      <c r="E40" s="9">
        <v>3</v>
      </c>
      <c r="F40" s="9">
        <v>4</v>
      </c>
      <c r="G40" s="9">
        <v>1</v>
      </c>
      <c r="H40" s="9">
        <v>113</v>
      </c>
      <c r="I40" s="9">
        <v>6</v>
      </c>
      <c r="J40" s="9">
        <v>105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290</v>
      </c>
      <c r="D41" s="9">
        <v>44</v>
      </c>
      <c r="E41" s="9">
        <v>19</v>
      </c>
      <c r="F41" s="9">
        <v>25</v>
      </c>
      <c r="G41" s="9" t="s">
        <v>37</v>
      </c>
      <c r="H41" s="9">
        <v>246</v>
      </c>
      <c r="I41" s="9">
        <v>26</v>
      </c>
      <c r="J41" s="9">
        <v>214</v>
      </c>
      <c r="K41" s="9">
        <v>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335</v>
      </c>
      <c r="D42" s="9">
        <v>64</v>
      </c>
      <c r="E42" s="9">
        <v>35</v>
      </c>
      <c r="F42" s="9">
        <v>27</v>
      </c>
      <c r="G42" s="9">
        <v>2</v>
      </c>
      <c r="H42" s="9">
        <v>271</v>
      </c>
      <c r="I42" s="9">
        <v>52</v>
      </c>
      <c r="J42" s="9">
        <v>216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360</v>
      </c>
      <c r="D43" s="9">
        <v>65</v>
      </c>
      <c r="E43" s="9">
        <v>33</v>
      </c>
      <c r="F43" s="9">
        <v>30</v>
      </c>
      <c r="G43" s="9">
        <v>2</v>
      </c>
      <c r="H43" s="9">
        <v>295</v>
      </c>
      <c r="I43" s="9">
        <v>84</v>
      </c>
      <c r="J43" s="9">
        <v>203</v>
      </c>
      <c r="K43" s="9">
        <v>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385</v>
      </c>
      <c r="D44" s="9">
        <v>72</v>
      </c>
      <c r="E44" s="9">
        <v>51</v>
      </c>
      <c r="F44" s="9">
        <v>21</v>
      </c>
      <c r="G44" s="9" t="s">
        <v>37</v>
      </c>
      <c r="H44" s="9">
        <v>313</v>
      </c>
      <c r="I44" s="9">
        <v>119</v>
      </c>
      <c r="J44" s="9">
        <v>193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451</v>
      </c>
      <c r="D45" s="9">
        <v>85</v>
      </c>
      <c r="E45" s="9">
        <v>56</v>
      </c>
      <c r="F45" s="9">
        <v>28</v>
      </c>
      <c r="G45" s="9">
        <v>1</v>
      </c>
      <c r="H45" s="9">
        <v>366</v>
      </c>
      <c r="I45" s="9">
        <v>126</v>
      </c>
      <c r="J45" s="9">
        <v>230</v>
      </c>
      <c r="K45" s="9">
        <v>10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434</v>
      </c>
      <c r="D46" s="9">
        <v>77</v>
      </c>
      <c r="E46" s="9">
        <v>53</v>
      </c>
      <c r="F46" s="9">
        <v>23</v>
      </c>
      <c r="G46" s="9">
        <v>1</v>
      </c>
      <c r="H46" s="9">
        <v>357</v>
      </c>
      <c r="I46" s="9">
        <v>125</v>
      </c>
      <c r="J46" s="9">
        <v>227</v>
      </c>
      <c r="K46" s="9">
        <v>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384</v>
      </c>
      <c r="D47" s="9">
        <v>67</v>
      </c>
      <c r="E47" s="9">
        <v>54</v>
      </c>
      <c r="F47" s="9">
        <v>11</v>
      </c>
      <c r="G47" s="9">
        <v>2</v>
      </c>
      <c r="H47" s="9">
        <v>317</v>
      </c>
      <c r="I47" s="9">
        <v>130</v>
      </c>
      <c r="J47" s="9">
        <v>184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379</v>
      </c>
      <c r="D48" s="9">
        <v>70</v>
      </c>
      <c r="E48" s="9">
        <v>49</v>
      </c>
      <c r="F48" s="9">
        <v>20</v>
      </c>
      <c r="G48" s="9">
        <v>1</v>
      </c>
      <c r="H48" s="9">
        <v>309</v>
      </c>
      <c r="I48" s="9">
        <v>110</v>
      </c>
      <c r="J48" s="9">
        <v>192</v>
      </c>
      <c r="K48" s="9">
        <v>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277</v>
      </c>
      <c r="D49" s="9">
        <v>46</v>
      </c>
      <c r="E49" s="9">
        <v>35</v>
      </c>
      <c r="F49" s="9">
        <v>11</v>
      </c>
      <c r="G49" s="9" t="s">
        <v>37</v>
      </c>
      <c r="H49" s="9">
        <v>231</v>
      </c>
      <c r="I49" s="9">
        <v>82</v>
      </c>
      <c r="J49" s="9">
        <v>145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215</v>
      </c>
      <c r="D50" s="9">
        <v>31</v>
      </c>
      <c r="E50" s="9">
        <v>16</v>
      </c>
      <c r="F50" s="9">
        <v>12</v>
      </c>
      <c r="G50" s="9">
        <v>3</v>
      </c>
      <c r="H50" s="9">
        <v>184</v>
      </c>
      <c r="I50" s="9">
        <v>46</v>
      </c>
      <c r="J50" s="9">
        <v>133</v>
      </c>
      <c r="K50" s="9">
        <v>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109</v>
      </c>
      <c r="D51" s="9">
        <v>13</v>
      </c>
      <c r="E51" s="9">
        <v>7</v>
      </c>
      <c r="F51" s="9">
        <v>6</v>
      </c>
      <c r="G51" s="9" t="s">
        <v>37</v>
      </c>
      <c r="H51" s="9">
        <v>96</v>
      </c>
      <c r="I51" s="9">
        <v>19</v>
      </c>
      <c r="J51" s="9">
        <v>73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61</v>
      </c>
      <c r="D52" s="9">
        <v>8</v>
      </c>
      <c r="E52" s="9">
        <v>3</v>
      </c>
      <c r="F52" s="9">
        <v>4</v>
      </c>
      <c r="G52" s="9">
        <v>1</v>
      </c>
      <c r="H52" s="9">
        <v>53</v>
      </c>
      <c r="I52" s="9">
        <v>11</v>
      </c>
      <c r="J52" s="9">
        <v>41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40</v>
      </c>
      <c r="D53" s="5">
        <v>11</v>
      </c>
      <c r="E53" s="5">
        <v>4</v>
      </c>
      <c r="F53" s="5">
        <v>6</v>
      </c>
      <c r="G53" s="5">
        <v>1</v>
      </c>
      <c r="H53" s="5">
        <v>29</v>
      </c>
      <c r="I53" s="5">
        <v>7</v>
      </c>
      <c r="J53" s="5">
        <v>22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29215</v>
      </c>
      <c r="D6" s="3">
        <v>3747</v>
      </c>
      <c r="E6" s="3">
        <v>2695</v>
      </c>
      <c r="F6" s="3">
        <v>955</v>
      </c>
      <c r="G6" s="3">
        <v>97</v>
      </c>
      <c r="H6" s="3">
        <v>25468</v>
      </c>
      <c r="I6" s="3">
        <v>10676</v>
      </c>
      <c r="J6" s="3">
        <v>14201</v>
      </c>
      <c r="K6" s="3">
        <v>591</v>
      </c>
    </row>
    <row r="7" spans="1:31" ht="12" customHeight="1" x14ac:dyDescent="0.2">
      <c r="A7" s="29" t="s">
        <v>26</v>
      </c>
      <c r="B7" s="1" t="s">
        <v>9</v>
      </c>
      <c r="C7" s="9">
        <v>26</v>
      </c>
      <c r="D7" s="9">
        <v>2</v>
      </c>
      <c r="E7" s="9">
        <v>1</v>
      </c>
      <c r="F7" s="9">
        <v>1</v>
      </c>
      <c r="G7" s="9" t="s">
        <v>37</v>
      </c>
      <c r="H7" s="9">
        <v>24</v>
      </c>
      <c r="I7" s="9">
        <v>2</v>
      </c>
      <c r="J7" s="9">
        <v>22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623</v>
      </c>
      <c r="D8" s="9">
        <v>41</v>
      </c>
      <c r="E8" s="9">
        <v>12</v>
      </c>
      <c r="F8" s="9">
        <v>28</v>
      </c>
      <c r="G8" s="9">
        <v>1</v>
      </c>
      <c r="H8" s="9">
        <v>582</v>
      </c>
      <c r="I8" s="9">
        <v>23</v>
      </c>
      <c r="J8" s="9">
        <v>554</v>
      </c>
      <c r="K8" s="9">
        <v>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1730</v>
      </c>
      <c r="D9" s="9">
        <v>219</v>
      </c>
      <c r="E9" s="9">
        <v>111</v>
      </c>
      <c r="F9" s="9">
        <v>100</v>
      </c>
      <c r="G9" s="9">
        <v>8</v>
      </c>
      <c r="H9" s="9">
        <v>1511</v>
      </c>
      <c r="I9" s="9">
        <v>230</v>
      </c>
      <c r="J9" s="9">
        <v>1251</v>
      </c>
      <c r="K9" s="9">
        <v>30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2755</v>
      </c>
      <c r="D10" s="9">
        <v>354</v>
      </c>
      <c r="E10" s="9">
        <v>198</v>
      </c>
      <c r="F10" s="9">
        <v>144</v>
      </c>
      <c r="G10" s="9">
        <v>12</v>
      </c>
      <c r="H10" s="9">
        <v>2401</v>
      </c>
      <c r="I10" s="9">
        <v>671</v>
      </c>
      <c r="J10" s="9">
        <v>1657</v>
      </c>
      <c r="K10" s="9">
        <v>73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3508</v>
      </c>
      <c r="D11" s="9">
        <v>446</v>
      </c>
      <c r="E11" s="9">
        <v>317</v>
      </c>
      <c r="F11" s="9">
        <v>116</v>
      </c>
      <c r="G11" s="9">
        <v>13</v>
      </c>
      <c r="H11" s="9">
        <v>3062</v>
      </c>
      <c r="I11" s="9">
        <v>1209</v>
      </c>
      <c r="J11" s="9">
        <v>1780</v>
      </c>
      <c r="K11" s="9">
        <v>73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3879</v>
      </c>
      <c r="D12" s="9">
        <v>452</v>
      </c>
      <c r="E12" s="9">
        <v>331</v>
      </c>
      <c r="F12" s="9">
        <v>107</v>
      </c>
      <c r="G12" s="9">
        <v>14</v>
      </c>
      <c r="H12" s="9">
        <v>3427</v>
      </c>
      <c r="I12" s="9">
        <v>1585</v>
      </c>
      <c r="J12" s="9">
        <v>1731</v>
      </c>
      <c r="K12" s="9">
        <v>111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3800</v>
      </c>
      <c r="D13" s="9">
        <v>564</v>
      </c>
      <c r="E13" s="9">
        <v>432</v>
      </c>
      <c r="F13" s="9">
        <v>115</v>
      </c>
      <c r="G13" s="9">
        <v>17</v>
      </c>
      <c r="H13" s="9">
        <v>3236</v>
      </c>
      <c r="I13" s="9">
        <v>1605</v>
      </c>
      <c r="J13" s="9">
        <v>1577</v>
      </c>
      <c r="K13" s="9">
        <v>54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3324</v>
      </c>
      <c r="D14" s="9">
        <v>497</v>
      </c>
      <c r="E14" s="9">
        <v>392</v>
      </c>
      <c r="F14" s="9">
        <v>97</v>
      </c>
      <c r="G14" s="9">
        <v>8</v>
      </c>
      <c r="H14" s="9">
        <v>2827</v>
      </c>
      <c r="I14" s="9">
        <v>1494</v>
      </c>
      <c r="J14" s="9">
        <v>1284</v>
      </c>
      <c r="K14" s="9">
        <v>49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2777</v>
      </c>
      <c r="D15" s="9">
        <v>391</v>
      </c>
      <c r="E15" s="9">
        <v>308</v>
      </c>
      <c r="F15" s="9">
        <v>74</v>
      </c>
      <c r="G15" s="9">
        <v>9</v>
      </c>
      <c r="H15" s="9">
        <v>2386</v>
      </c>
      <c r="I15" s="9">
        <v>1271</v>
      </c>
      <c r="J15" s="9">
        <v>1078</v>
      </c>
      <c r="K15" s="9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2452</v>
      </c>
      <c r="D16" s="9">
        <v>317</v>
      </c>
      <c r="E16" s="9">
        <v>257</v>
      </c>
      <c r="F16" s="9">
        <v>56</v>
      </c>
      <c r="G16" s="9">
        <v>4</v>
      </c>
      <c r="H16" s="9">
        <v>2135</v>
      </c>
      <c r="I16" s="9">
        <v>1121</v>
      </c>
      <c r="J16" s="9">
        <v>975</v>
      </c>
      <c r="K16" s="9">
        <v>39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1922</v>
      </c>
      <c r="D17" s="9">
        <v>217</v>
      </c>
      <c r="E17" s="9">
        <v>168</v>
      </c>
      <c r="F17" s="9">
        <v>47</v>
      </c>
      <c r="G17" s="9">
        <v>2</v>
      </c>
      <c r="H17" s="9">
        <v>1705</v>
      </c>
      <c r="I17" s="9">
        <v>833</v>
      </c>
      <c r="J17" s="9">
        <v>837</v>
      </c>
      <c r="K17" s="9">
        <v>35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1259</v>
      </c>
      <c r="D18" s="9">
        <v>129</v>
      </c>
      <c r="E18" s="9">
        <v>96</v>
      </c>
      <c r="F18" s="9">
        <v>28</v>
      </c>
      <c r="G18" s="9">
        <v>5</v>
      </c>
      <c r="H18" s="9">
        <v>1130</v>
      </c>
      <c r="I18" s="9">
        <v>369</v>
      </c>
      <c r="J18" s="9">
        <v>725</v>
      </c>
      <c r="K18" s="9">
        <v>36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643</v>
      </c>
      <c r="D19" s="9">
        <v>58</v>
      </c>
      <c r="E19" s="9">
        <v>43</v>
      </c>
      <c r="F19" s="9">
        <v>13</v>
      </c>
      <c r="G19" s="9">
        <v>2</v>
      </c>
      <c r="H19" s="9">
        <v>585</v>
      </c>
      <c r="I19" s="9">
        <v>158</v>
      </c>
      <c r="J19" s="9">
        <v>399</v>
      </c>
      <c r="K19" s="9">
        <v>28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314</v>
      </c>
      <c r="D20" s="9">
        <v>36</v>
      </c>
      <c r="E20" s="9">
        <v>20</v>
      </c>
      <c r="F20" s="9">
        <v>15</v>
      </c>
      <c r="G20" s="9">
        <v>1</v>
      </c>
      <c r="H20" s="9">
        <v>278</v>
      </c>
      <c r="I20" s="9">
        <v>62</v>
      </c>
      <c r="J20" s="9">
        <v>202</v>
      </c>
      <c r="K20" s="9">
        <v>14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203</v>
      </c>
      <c r="D21" s="9">
        <v>24</v>
      </c>
      <c r="E21" s="9">
        <v>9</v>
      </c>
      <c r="F21" s="9">
        <v>14</v>
      </c>
      <c r="G21" s="9">
        <v>1</v>
      </c>
      <c r="H21" s="9">
        <v>179</v>
      </c>
      <c r="I21" s="9">
        <v>43</v>
      </c>
      <c r="J21" s="9">
        <v>129</v>
      </c>
      <c r="K21" s="9">
        <v>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12033</v>
      </c>
      <c r="D22" s="3">
        <v>1442</v>
      </c>
      <c r="E22" s="3">
        <v>1029</v>
      </c>
      <c r="F22" s="3">
        <v>371</v>
      </c>
      <c r="G22" s="3">
        <v>42</v>
      </c>
      <c r="H22" s="3">
        <v>10591</v>
      </c>
      <c r="I22" s="3">
        <v>4540</v>
      </c>
      <c r="J22" s="3">
        <v>5816</v>
      </c>
      <c r="K22" s="3">
        <v>235</v>
      </c>
    </row>
    <row r="23" spans="1:16" ht="12" customHeight="1" x14ac:dyDescent="0.2">
      <c r="A23" s="29" t="s">
        <v>26</v>
      </c>
      <c r="B23" s="1" t="s">
        <v>9</v>
      </c>
      <c r="C23" s="9">
        <v>11</v>
      </c>
      <c r="D23" s="9">
        <v>1</v>
      </c>
      <c r="E23" s="9">
        <v>1</v>
      </c>
      <c r="F23" s="9" t="s">
        <v>37</v>
      </c>
      <c r="G23" s="9" t="s">
        <v>37</v>
      </c>
      <c r="H23" s="9">
        <v>10</v>
      </c>
      <c r="I23" s="9">
        <v>1</v>
      </c>
      <c r="J23" s="9">
        <v>9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271</v>
      </c>
      <c r="D24" s="9">
        <v>14</v>
      </c>
      <c r="E24" s="9">
        <v>5</v>
      </c>
      <c r="F24" s="9">
        <v>9</v>
      </c>
      <c r="G24" s="9" t="s">
        <v>37</v>
      </c>
      <c r="H24" s="9">
        <v>257</v>
      </c>
      <c r="I24" s="9">
        <v>7</v>
      </c>
      <c r="J24" s="9">
        <v>249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718</v>
      </c>
      <c r="D25" s="9">
        <v>75</v>
      </c>
      <c r="E25" s="9">
        <v>43</v>
      </c>
      <c r="F25" s="9">
        <v>28</v>
      </c>
      <c r="G25" s="9">
        <v>4</v>
      </c>
      <c r="H25" s="9">
        <v>643</v>
      </c>
      <c r="I25" s="9">
        <v>81</v>
      </c>
      <c r="J25" s="9">
        <v>546</v>
      </c>
      <c r="K25" s="9">
        <v>16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1338</v>
      </c>
      <c r="D26" s="9">
        <v>147</v>
      </c>
      <c r="E26" s="9">
        <v>83</v>
      </c>
      <c r="F26" s="9">
        <v>58</v>
      </c>
      <c r="G26" s="9">
        <v>6</v>
      </c>
      <c r="H26" s="9">
        <v>1191</v>
      </c>
      <c r="I26" s="9">
        <v>334</v>
      </c>
      <c r="J26" s="9">
        <v>831</v>
      </c>
      <c r="K26" s="9">
        <v>26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1629</v>
      </c>
      <c r="D27" s="9">
        <v>177</v>
      </c>
      <c r="E27" s="9">
        <v>131</v>
      </c>
      <c r="F27" s="9">
        <v>41</v>
      </c>
      <c r="G27" s="9">
        <v>5</v>
      </c>
      <c r="H27" s="9">
        <v>1452</v>
      </c>
      <c r="I27" s="9">
        <v>624</v>
      </c>
      <c r="J27" s="9">
        <v>797</v>
      </c>
      <c r="K27" s="9">
        <v>31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1719</v>
      </c>
      <c r="D28" s="9">
        <v>190</v>
      </c>
      <c r="E28" s="9">
        <v>135</v>
      </c>
      <c r="F28" s="9">
        <v>50</v>
      </c>
      <c r="G28" s="9">
        <v>5</v>
      </c>
      <c r="H28" s="9">
        <v>1529</v>
      </c>
      <c r="I28" s="9">
        <v>745</v>
      </c>
      <c r="J28" s="9">
        <v>737</v>
      </c>
      <c r="K28" s="9">
        <v>47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1624</v>
      </c>
      <c r="D29" s="9">
        <v>228</v>
      </c>
      <c r="E29" s="9">
        <v>170</v>
      </c>
      <c r="F29" s="9">
        <v>49</v>
      </c>
      <c r="G29" s="9">
        <v>9</v>
      </c>
      <c r="H29" s="9">
        <v>1396</v>
      </c>
      <c r="I29" s="9">
        <v>747</v>
      </c>
      <c r="J29" s="9">
        <v>633</v>
      </c>
      <c r="K29" s="9">
        <v>16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1346</v>
      </c>
      <c r="D30" s="9">
        <v>206</v>
      </c>
      <c r="E30" s="9">
        <v>164</v>
      </c>
      <c r="F30" s="9">
        <v>39</v>
      </c>
      <c r="G30" s="9">
        <v>3</v>
      </c>
      <c r="H30" s="9">
        <v>1140</v>
      </c>
      <c r="I30" s="9">
        <v>627</v>
      </c>
      <c r="J30" s="9">
        <v>492</v>
      </c>
      <c r="K30" s="9">
        <v>21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1047</v>
      </c>
      <c r="D31" s="9">
        <v>138</v>
      </c>
      <c r="E31" s="9">
        <v>107</v>
      </c>
      <c r="F31" s="9">
        <v>28</v>
      </c>
      <c r="G31" s="9">
        <v>3</v>
      </c>
      <c r="H31" s="9">
        <v>909</v>
      </c>
      <c r="I31" s="9">
        <v>508</v>
      </c>
      <c r="J31" s="9">
        <v>389</v>
      </c>
      <c r="K31" s="9">
        <v>12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899</v>
      </c>
      <c r="D32" s="9">
        <v>129</v>
      </c>
      <c r="E32" s="9">
        <v>105</v>
      </c>
      <c r="F32" s="9">
        <v>24</v>
      </c>
      <c r="G32" s="9" t="s">
        <v>37</v>
      </c>
      <c r="H32" s="9">
        <v>770</v>
      </c>
      <c r="I32" s="9">
        <v>461</v>
      </c>
      <c r="J32" s="9">
        <v>291</v>
      </c>
      <c r="K32" s="9">
        <v>18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628</v>
      </c>
      <c r="D33" s="9">
        <v>51</v>
      </c>
      <c r="E33" s="9">
        <v>32</v>
      </c>
      <c r="F33" s="9">
        <v>17</v>
      </c>
      <c r="G33" s="9">
        <v>2</v>
      </c>
      <c r="H33" s="9">
        <v>577</v>
      </c>
      <c r="I33" s="9">
        <v>240</v>
      </c>
      <c r="J33" s="9">
        <v>318</v>
      </c>
      <c r="K33" s="9">
        <v>19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396</v>
      </c>
      <c r="D34" s="9">
        <v>39</v>
      </c>
      <c r="E34" s="9">
        <v>26</v>
      </c>
      <c r="F34" s="9">
        <v>10</v>
      </c>
      <c r="G34" s="9">
        <v>3</v>
      </c>
      <c r="H34" s="9">
        <v>357</v>
      </c>
      <c r="I34" s="9">
        <v>85</v>
      </c>
      <c r="J34" s="9">
        <v>256</v>
      </c>
      <c r="K34" s="9">
        <v>16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205</v>
      </c>
      <c r="D35" s="9">
        <v>22</v>
      </c>
      <c r="E35" s="9">
        <v>16</v>
      </c>
      <c r="F35" s="9">
        <v>5</v>
      </c>
      <c r="G35" s="9">
        <v>1</v>
      </c>
      <c r="H35" s="9">
        <v>183</v>
      </c>
      <c r="I35" s="9">
        <v>42</v>
      </c>
      <c r="J35" s="9">
        <v>134</v>
      </c>
      <c r="K35" s="9">
        <v>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121</v>
      </c>
      <c r="D36" s="9">
        <v>14</v>
      </c>
      <c r="E36" s="9">
        <v>8</v>
      </c>
      <c r="F36" s="9">
        <v>5</v>
      </c>
      <c r="G36" s="9">
        <v>1</v>
      </c>
      <c r="H36" s="9">
        <v>107</v>
      </c>
      <c r="I36" s="9">
        <v>21</v>
      </c>
      <c r="J36" s="9">
        <v>82</v>
      </c>
      <c r="K36" s="9">
        <v>4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81</v>
      </c>
      <c r="D37" s="9">
        <v>11</v>
      </c>
      <c r="E37" s="9">
        <v>3</v>
      </c>
      <c r="F37" s="9">
        <v>8</v>
      </c>
      <c r="G37" s="9" t="s">
        <v>37</v>
      </c>
      <c r="H37" s="9">
        <v>70</v>
      </c>
      <c r="I37" s="9">
        <v>17</v>
      </c>
      <c r="J37" s="9">
        <v>52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17182</v>
      </c>
      <c r="D38" s="3">
        <v>2305</v>
      </c>
      <c r="E38" s="3">
        <v>1666</v>
      </c>
      <c r="F38" s="3">
        <v>584</v>
      </c>
      <c r="G38" s="3">
        <v>55</v>
      </c>
      <c r="H38" s="3">
        <v>14877</v>
      </c>
      <c r="I38" s="3">
        <v>6136</v>
      </c>
      <c r="J38" s="3">
        <v>8385</v>
      </c>
      <c r="K38" s="3">
        <v>356</v>
      </c>
    </row>
    <row r="39" spans="1:16" ht="12" customHeight="1" x14ac:dyDescent="0.2">
      <c r="A39" s="29" t="s">
        <v>26</v>
      </c>
      <c r="B39" s="1" t="s">
        <v>9</v>
      </c>
      <c r="C39" s="9">
        <v>15</v>
      </c>
      <c r="D39" s="9">
        <v>1</v>
      </c>
      <c r="E39" s="9" t="s">
        <v>37</v>
      </c>
      <c r="F39" s="9">
        <v>1</v>
      </c>
      <c r="G39" s="9" t="s">
        <v>37</v>
      </c>
      <c r="H39" s="9">
        <v>14</v>
      </c>
      <c r="I39" s="9">
        <v>1</v>
      </c>
      <c r="J39" s="9">
        <v>13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352</v>
      </c>
      <c r="D40" s="9">
        <v>27</v>
      </c>
      <c r="E40" s="9">
        <v>7</v>
      </c>
      <c r="F40" s="9">
        <v>19</v>
      </c>
      <c r="G40" s="9">
        <v>1</v>
      </c>
      <c r="H40" s="9">
        <v>325</v>
      </c>
      <c r="I40" s="9">
        <v>16</v>
      </c>
      <c r="J40" s="9">
        <v>305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1012</v>
      </c>
      <c r="D41" s="9">
        <v>144</v>
      </c>
      <c r="E41" s="9">
        <v>68</v>
      </c>
      <c r="F41" s="9">
        <v>72</v>
      </c>
      <c r="G41" s="9">
        <v>4</v>
      </c>
      <c r="H41" s="9">
        <v>868</v>
      </c>
      <c r="I41" s="9">
        <v>149</v>
      </c>
      <c r="J41" s="9">
        <v>705</v>
      </c>
      <c r="K41" s="9">
        <v>14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1417</v>
      </c>
      <c r="D42" s="9">
        <v>207</v>
      </c>
      <c r="E42" s="9">
        <v>115</v>
      </c>
      <c r="F42" s="9">
        <v>86</v>
      </c>
      <c r="G42" s="9">
        <v>6</v>
      </c>
      <c r="H42" s="9">
        <v>1210</v>
      </c>
      <c r="I42" s="9">
        <v>337</v>
      </c>
      <c r="J42" s="9">
        <v>826</v>
      </c>
      <c r="K42" s="9">
        <v>47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1879</v>
      </c>
      <c r="D43" s="9">
        <v>269</v>
      </c>
      <c r="E43" s="9">
        <v>186</v>
      </c>
      <c r="F43" s="9">
        <v>75</v>
      </c>
      <c r="G43" s="9">
        <v>8</v>
      </c>
      <c r="H43" s="9">
        <v>1610</v>
      </c>
      <c r="I43" s="9">
        <v>585</v>
      </c>
      <c r="J43" s="9">
        <v>983</v>
      </c>
      <c r="K43" s="9">
        <v>42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2160</v>
      </c>
      <c r="D44" s="9">
        <v>262</v>
      </c>
      <c r="E44" s="9">
        <v>196</v>
      </c>
      <c r="F44" s="9">
        <v>57</v>
      </c>
      <c r="G44" s="9">
        <v>9</v>
      </c>
      <c r="H44" s="9">
        <v>1898</v>
      </c>
      <c r="I44" s="9">
        <v>840</v>
      </c>
      <c r="J44" s="9">
        <v>994</v>
      </c>
      <c r="K44" s="9">
        <v>64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2176</v>
      </c>
      <c r="D45" s="9">
        <v>336</v>
      </c>
      <c r="E45" s="9">
        <v>262</v>
      </c>
      <c r="F45" s="9">
        <v>66</v>
      </c>
      <c r="G45" s="9">
        <v>8</v>
      </c>
      <c r="H45" s="9">
        <v>1840</v>
      </c>
      <c r="I45" s="9">
        <v>858</v>
      </c>
      <c r="J45" s="9">
        <v>944</v>
      </c>
      <c r="K45" s="9">
        <v>38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1978</v>
      </c>
      <c r="D46" s="9">
        <v>291</v>
      </c>
      <c r="E46" s="9">
        <v>228</v>
      </c>
      <c r="F46" s="9">
        <v>58</v>
      </c>
      <c r="G46" s="9">
        <v>5</v>
      </c>
      <c r="H46" s="9">
        <v>1687</v>
      </c>
      <c r="I46" s="9">
        <v>867</v>
      </c>
      <c r="J46" s="9">
        <v>792</v>
      </c>
      <c r="K46" s="9">
        <v>28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1730</v>
      </c>
      <c r="D47" s="9">
        <v>253</v>
      </c>
      <c r="E47" s="9">
        <v>201</v>
      </c>
      <c r="F47" s="9">
        <v>46</v>
      </c>
      <c r="G47" s="9">
        <v>6</v>
      </c>
      <c r="H47" s="9">
        <v>1477</v>
      </c>
      <c r="I47" s="9">
        <v>763</v>
      </c>
      <c r="J47" s="9">
        <v>689</v>
      </c>
      <c r="K47" s="9">
        <v>25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1553</v>
      </c>
      <c r="D48" s="9">
        <v>188</v>
      </c>
      <c r="E48" s="9">
        <v>152</v>
      </c>
      <c r="F48" s="9">
        <v>32</v>
      </c>
      <c r="G48" s="9">
        <v>4</v>
      </c>
      <c r="H48" s="9">
        <v>1365</v>
      </c>
      <c r="I48" s="9">
        <v>660</v>
      </c>
      <c r="J48" s="9">
        <v>684</v>
      </c>
      <c r="K48" s="9">
        <v>21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1294</v>
      </c>
      <c r="D49" s="9">
        <v>166</v>
      </c>
      <c r="E49" s="9">
        <v>136</v>
      </c>
      <c r="F49" s="9">
        <v>30</v>
      </c>
      <c r="G49" s="9" t="s">
        <v>37</v>
      </c>
      <c r="H49" s="9">
        <v>1128</v>
      </c>
      <c r="I49" s="9">
        <v>593</v>
      </c>
      <c r="J49" s="9">
        <v>519</v>
      </c>
      <c r="K49" s="9">
        <v>16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863</v>
      </c>
      <c r="D50" s="9">
        <v>90</v>
      </c>
      <c r="E50" s="9">
        <v>70</v>
      </c>
      <c r="F50" s="9">
        <v>18</v>
      </c>
      <c r="G50" s="9">
        <v>2</v>
      </c>
      <c r="H50" s="9">
        <v>773</v>
      </c>
      <c r="I50" s="9">
        <v>284</v>
      </c>
      <c r="J50" s="9">
        <v>469</v>
      </c>
      <c r="K50" s="9">
        <v>20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438</v>
      </c>
      <c r="D51" s="9">
        <v>36</v>
      </c>
      <c r="E51" s="9">
        <v>27</v>
      </c>
      <c r="F51" s="9">
        <v>8</v>
      </c>
      <c r="G51" s="9">
        <v>1</v>
      </c>
      <c r="H51" s="9">
        <v>402</v>
      </c>
      <c r="I51" s="9">
        <v>116</v>
      </c>
      <c r="J51" s="9">
        <v>265</v>
      </c>
      <c r="K51" s="9">
        <v>21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193</v>
      </c>
      <c r="D52" s="9">
        <v>22</v>
      </c>
      <c r="E52" s="9">
        <v>12</v>
      </c>
      <c r="F52" s="9">
        <v>10</v>
      </c>
      <c r="G52" s="9" t="s">
        <v>37</v>
      </c>
      <c r="H52" s="9">
        <v>171</v>
      </c>
      <c r="I52" s="9">
        <v>41</v>
      </c>
      <c r="J52" s="9">
        <v>120</v>
      </c>
      <c r="K52" s="9">
        <v>10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122</v>
      </c>
      <c r="D53" s="5">
        <v>13</v>
      </c>
      <c r="E53" s="5">
        <v>6</v>
      </c>
      <c r="F53" s="5">
        <v>6</v>
      </c>
      <c r="G53" s="5">
        <v>1</v>
      </c>
      <c r="H53" s="5">
        <v>109</v>
      </c>
      <c r="I53" s="5">
        <v>26</v>
      </c>
      <c r="J53" s="5">
        <v>77</v>
      </c>
      <c r="K53" s="5">
        <v>6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1249</v>
      </c>
      <c r="D6" s="3">
        <v>194</v>
      </c>
      <c r="E6" s="3">
        <v>127</v>
      </c>
      <c r="F6" s="3">
        <v>59</v>
      </c>
      <c r="G6" s="3">
        <v>8</v>
      </c>
      <c r="H6" s="3">
        <v>1055</v>
      </c>
      <c r="I6" s="3">
        <v>277</v>
      </c>
      <c r="J6" s="3">
        <v>750</v>
      </c>
      <c r="K6" s="3">
        <v>28</v>
      </c>
    </row>
    <row r="7" spans="1:31" ht="12" customHeight="1" x14ac:dyDescent="0.2">
      <c r="A7" s="29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>
        <v>1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43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43</v>
      </c>
      <c r="I8" s="9" t="s">
        <v>37</v>
      </c>
      <c r="J8" s="9">
        <v>43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94</v>
      </c>
      <c r="D9" s="9">
        <v>12</v>
      </c>
      <c r="E9" s="9">
        <v>7</v>
      </c>
      <c r="F9" s="9">
        <v>5</v>
      </c>
      <c r="G9" s="9" t="s">
        <v>37</v>
      </c>
      <c r="H9" s="9">
        <v>82</v>
      </c>
      <c r="I9" s="9">
        <v>3</v>
      </c>
      <c r="J9" s="9">
        <v>78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118</v>
      </c>
      <c r="D10" s="9">
        <v>21</v>
      </c>
      <c r="E10" s="9">
        <v>9</v>
      </c>
      <c r="F10" s="9">
        <v>12</v>
      </c>
      <c r="G10" s="9" t="s">
        <v>37</v>
      </c>
      <c r="H10" s="9">
        <v>97</v>
      </c>
      <c r="I10" s="9">
        <v>25</v>
      </c>
      <c r="J10" s="9">
        <v>71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117</v>
      </c>
      <c r="D11" s="9">
        <v>18</v>
      </c>
      <c r="E11" s="9">
        <v>11</v>
      </c>
      <c r="F11" s="9">
        <v>6</v>
      </c>
      <c r="G11" s="9">
        <v>1</v>
      </c>
      <c r="H11" s="9">
        <v>99</v>
      </c>
      <c r="I11" s="9">
        <v>29</v>
      </c>
      <c r="J11" s="9">
        <v>67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149</v>
      </c>
      <c r="D12" s="9">
        <v>24</v>
      </c>
      <c r="E12" s="9">
        <v>15</v>
      </c>
      <c r="F12" s="9">
        <v>8</v>
      </c>
      <c r="G12" s="9">
        <v>1</v>
      </c>
      <c r="H12" s="9">
        <v>125</v>
      </c>
      <c r="I12" s="9">
        <v>39</v>
      </c>
      <c r="J12" s="9">
        <v>84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152</v>
      </c>
      <c r="D13" s="9">
        <v>26</v>
      </c>
      <c r="E13" s="9">
        <v>16</v>
      </c>
      <c r="F13" s="9">
        <v>8</v>
      </c>
      <c r="G13" s="9">
        <v>2</v>
      </c>
      <c r="H13" s="9">
        <v>126</v>
      </c>
      <c r="I13" s="9">
        <v>45</v>
      </c>
      <c r="J13" s="9">
        <v>79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136</v>
      </c>
      <c r="D14" s="9">
        <v>24</v>
      </c>
      <c r="E14" s="9">
        <v>19</v>
      </c>
      <c r="F14" s="9">
        <v>5</v>
      </c>
      <c r="G14" s="9" t="s">
        <v>37</v>
      </c>
      <c r="H14" s="9">
        <v>112</v>
      </c>
      <c r="I14" s="9">
        <v>32</v>
      </c>
      <c r="J14" s="9">
        <v>76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114</v>
      </c>
      <c r="D15" s="9">
        <v>16</v>
      </c>
      <c r="E15" s="9">
        <v>14</v>
      </c>
      <c r="F15" s="9">
        <v>2</v>
      </c>
      <c r="G15" s="9" t="s">
        <v>37</v>
      </c>
      <c r="H15" s="9">
        <v>98</v>
      </c>
      <c r="I15" s="9">
        <v>26</v>
      </c>
      <c r="J15" s="9">
        <v>71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110</v>
      </c>
      <c r="D16" s="9">
        <v>16</v>
      </c>
      <c r="E16" s="9">
        <v>13</v>
      </c>
      <c r="F16" s="9">
        <v>1</v>
      </c>
      <c r="G16" s="9">
        <v>2</v>
      </c>
      <c r="H16" s="9">
        <v>94</v>
      </c>
      <c r="I16" s="9">
        <v>34</v>
      </c>
      <c r="J16" s="9">
        <v>58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72</v>
      </c>
      <c r="D17" s="9">
        <v>10</v>
      </c>
      <c r="E17" s="9">
        <v>7</v>
      </c>
      <c r="F17" s="9">
        <v>3</v>
      </c>
      <c r="G17" s="9" t="s">
        <v>37</v>
      </c>
      <c r="H17" s="9">
        <v>62</v>
      </c>
      <c r="I17" s="9">
        <v>20</v>
      </c>
      <c r="J17" s="9">
        <v>39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72</v>
      </c>
      <c r="D18" s="9">
        <v>12</v>
      </c>
      <c r="E18" s="9">
        <v>6</v>
      </c>
      <c r="F18" s="9">
        <v>5</v>
      </c>
      <c r="G18" s="9">
        <v>1</v>
      </c>
      <c r="H18" s="9">
        <v>60</v>
      </c>
      <c r="I18" s="9">
        <v>14</v>
      </c>
      <c r="J18" s="9">
        <v>40</v>
      </c>
      <c r="K18" s="9">
        <v>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43</v>
      </c>
      <c r="D19" s="9">
        <v>10</v>
      </c>
      <c r="E19" s="9">
        <v>7</v>
      </c>
      <c r="F19" s="9">
        <v>2</v>
      </c>
      <c r="G19" s="9">
        <v>1</v>
      </c>
      <c r="H19" s="9">
        <v>33</v>
      </c>
      <c r="I19" s="9">
        <v>6</v>
      </c>
      <c r="J19" s="9">
        <v>25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10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10</v>
      </c>
      <c r="I20" s="9">
        <v>2</v>
      </c>
      <c r="J20" s="9">
        <v>8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17</v>
      </c>
      <c r="D21" s="9">
        <v>5</v>
      </c>
      <c r="E21" s="9">
        <v>3</v>
      </c>
      <c r="F21" s="9">
        <v>2</v>
      </c>
      <c r="G21" s="9" t="s">
        <v>37</v>
      </c>
      <c r="H21" s="9">
        <v>12</v>
      </c>
      <c r="I21" s="9">
        <v>1</v>
      </c>
      <c r="J21" s="9">
        <v>10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415</v>
      </c>
      <c r="D22" s="3">
        <v>63</v>
      </c>
      <c r="E22" s="3">
        <v>40</v>
      </c>
      <c r="F22" s="3">
        <v>21</v>
      </c>
      <c r="G22" s="3">
        <v>2</v>
      </c>
      <c r="H22" s="3">
        <v>352</v>
      </c>
      <c r="I22" s="3">
        <v>89</v>
      </c>
      <c r="J22" s="3">
        <v>255</v>
      </c>
      <c r="K22" s="3">
        <v>8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10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10</v>
      </c>
      <c r="I24" s="9" t="s">
        <v>37</v>
      </c>
      <c r="J24" s="9">
        <v>10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36</v>
      </c>
      <c r="D25" s="9">
        <v>6</v>
      </c>
      <c r="E25" s="9">
        <v>3</v>
      </c>
      <c r="F25" s="9">
        <v>3</v>
      </c>
      <c r="G25" s="9" t="s">
        <v>37</v>
      </c>
      <c r="H25" s="9">
        <v>30</v>
      </c>
      <c r="I25" s="9">
        <v>1</v>
      </c>
      <c r="J25" s="9">
        <v>29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39</v>
      </c>
      <c r="D26" s="9">
        <v>6</v>
      </c>
      <c r="E26" s="9">
        <v>4</v>
      </c>
      <c r="F26" s="9">
        <v>2</v>
      </c>
      <c r="G26" s="9" t="s">
        <v>37</v>
      </c>
      <c r="H26" s="9">
        <v>33</v>
      </c>
      <c r="I26" s="9">
        <v>11</v>
      </c>
      <c r="J26" s="9">
        <v>21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50</v>
      </c>
      <c r="D27" s="9">
        <v>7</v>
      </c>
      <c r="E27" s="9">
        <v>4</v>
      </c>
      <c r="F27" s="9">
        <v>3</v>
      </c>
      <c r="G27" s="9" t="s">
        <v>37</v>
      </c>
      <c r="H27" s="9">
        <v>43</v>
      </c>
      <c r="I27" s="9">
        <v>12</v>
      </c>
      <c r="J27" s="9">
        <v>28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57</v>
      </c>
      <c r="D28" s="9">
        <v>9</v>
      </c>
      <c r="E28" s="9">
        <v>7</v>
      </c>
      <c r="F28" s="9">
        <v>1</v>
      </c>
      <c r="G28" s="9">
        <v>1</v>
      </c>
      <c r="H28" s="9">
        <v>48</v>
      </c>
      <c r="I28" s="9">
        <v>17</v>
      </c>
      <c r="J28" s="9">
        <v>30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47</v>
      </c>
      <c r="D29" s="9">
        <v>7</v>
      </c>
      <c r="E29" s="9">
        <v>4</v>
      </c>
      <c r="F29" s="9">
        <v>3</v>
      </c>
      <c r="G29" s="9" t="s">
        <v>37</v>
      </c>
      <c r="H29" s="9">
        <v>40</v>
      </c>
      <c r="I29" s="9">
        <v>11</v>
      </c>
      <c r="J29" s="9">
        <v>29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47</v>
      </c>
      <c r="D30" s="9">
        <v>9</v>
      </c>
      <c r="E30" s="9">
        <v>7</v>
      </c>
      <c r="F30" s="9">
        <v>2</v>
      </c>
      <c r="G30" s="9" t="s">
        <v>37</v>
      </c>
      <c r="H30" s="9">
        <v>38</v>
      </c>
      <c r="I30" s="9">
        <v>11</v>
      </c>
      <c r="J30" s="9">
        <v>26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41</v>
      </c>
      <c r="D31" s="9">
        <v>5</v>
      </c>
      <c r="E31" s="9">
        <v>4</v>
      </c>
      <c r="F31" s="9">
        <v>1</v>
      </c>
      <c r="G31" s="9" t="s">
        <v>37</v>
      </c>
      <c r="H31" s="9">
        <v>36</v>
      </c>
      <c r="I31" s="9">
        <v>7</v>
      </c>
      <c r="J31" s="9">
        <v>29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31</v>
      </c>
      <c r="D32" s="9">
        <v>4</v>
      </c>
      <c r="E32" s="9">
        <v>3</v>
      </c>
      <c r="F32" s="9" t="s">
        <v>37</v>
      </c>
      <c r="G32" s="9">
        <v>1</v>
      </c>
      <c r="H32" s="9">
        <v>27</v>
      </c>
      <c r="I32" s="9">
        <v>8</v>
      </c>
      <c r="J32" s="9">
        <v>19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24</v>
      </c>
      <c r="D33" s="9">
        <v>3</v>
      </c>
      <c r="E33" s="9">
        <v>1</v>
      </c>
      <c r="F33" s="9">
        <v>2</v>
      </c>
      <c r="G33" s="9" t="s">
        <v>37</v>
      </c>
      <c r="H33" s="9">
        <v>21</v>
      </c>
      <c r="I33" s="9">
        <v>6</v>
      </c>
      <c r="J33" s="9">
        <v>14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14</v>
      </c>
      <c r="D34" s="9">
        <v>3</v>
      </c>
      <c r="E34" s="9">
        <v>1</v>
      </c>
      <c r="F34" s="9">
        <v>2</v>
      </c>
      <c r="G34" s="9" t="s">
        <v>37</v>
      </c>
      <c r="H34" s="9">
        <v>11</v>
      </c>
      <c r="I34" s="9">
        <v>2</v>
      </c>
      <c r="J34" s="9">
        <v>9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11</v>
      </c>
      <c r="D35" s="9">
        <v>2</v>
      </c>
      <c r="E35" s="9">
        <v>2</v>
      </c>
      <c r="F35" s="9" t="s">
        <v>37</v>
      </c>
      <c r="G35" s="9" t="s">
        <v>37</v>
      </c>
      <c r="H35" s="9">
        <v>9</v>
      </c>
      <c r="I35" s="9">
        <v>1</v>
      </c>
      <c r="J35" s="9">
        <v>7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3</v>
      </c>
      <c r="I36" s="9">
        <v>2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5</v>
      </c>
      <c r="D37" s="9">
        <v>2</v>
      </c>
      <c r="E37" s="9" t="s">
        <v>37</v>
      </c>
      <c r="F37" s="9">
        <v>2</v>
      </c>
      <c r="G37" s="9" t="s">
        <v>37</v>
      </c>
      <c r="H37" s="9">
        <v>3</v>
      </c>
      <c r="I37" s="9" t="s">
        <v>37</v>
      </c>
      <c r="J37" s="9">
        <v>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834</v>
      </c>
      <c r="D38" s="3">
        <v>131</v>
      </c>
      <c r="E38" s="3">
        <v>87</v>
      </c>
      <c r="F38" s="3">
        <v>38</v>
      </c>
      <c r="G38" s="3">
        <v>6</v>
      </c>
      <c r="H38" s="3">
        <v>703</v>
      </c>
      <c r="I38" s="3">
        <v>188</v>
      </c>
      <c r="J38" s="3">
        <v>495</v>
      </c>
      <c r="K38" s="3">
        <v>20</v>
      </c>
    </row>
    <row r="39" spans="1:16" ht="12" customHeight="1" x14ac:dyDescent="0.2">
      <c r="A39" s="29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>
        <v>1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33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33</v>
      </c>
      <c r="I40" s="9" t="s">
        <v>37</v>
      </c>
      <c r="J40" s="9">
        <v>33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58</v>
      </c>
      <c r="D41" s="9">
        <v>6</v>
      </c>
      <c r="E41" s="9">
        <v>4</v>
      </c>
      <c r="F41" s="9">
        <v>2</v>
      </c>
      <c r="G41" s="9" t="s">
        <v>37</v>
      </c>
      <c r="H41" s="9">
        <v>52</v>
      </c>
      <c r="I41" s="9">
        <v>2</v>
      </c>
      <c r="J41" s="9">
        <v>49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79</v>
      </c>
      <c r="D42" s="9">
        <v>15</v>
      </c>
      <c r="E42" s="9">
        <v>5</v>
      </c>
      <c r="F42" s="9">
        <v>10</v>
      </c>
      <c r="G42" s="9" t="s">
        <v>37</v>
      </c>
      <c r="H42" s="9">
        <v>64</v>
      </c>
      <c r="I42" s="9">
        <v>14</v>
      </c>
      <c r="J42" s="9">
        <v>50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67</v>
      </c>
      <c r="D43" s="9">
        <v>11</v>
      </c>
      <c r="E43" s="9">
        <v>7</v>
      </c>
      <c r="F43" s="9">
        <v>3</v>
      </c>
      <c r="G43" s="9">
        <v>1</v>
      </c>
      <c r="H43" s="9">
        <v>56</v>
      </c>
      <c r="I43" s="9">
        <v>17</v>
      </c>
      <c r="J43" s="9">
        <v>39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92</v>
      </c>
      <c r="D44" s="9">
        <v>15</v>
      </c>
      <c r="E44" s="9">
        <v>8</v>
      </c>
      <c r="F44" s="9">
        <v>7</v>
      </c>
      <c r="G44" s="9" t="s">
        <v>37</v>
      </c>
      <c r="H44" s="9">
        <v>77</v>
      </c>
      <c r="I44" s="9">
        <v>22</v>
      </c>
      <c r="J44" s="9">
        <v>54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105</v>
      </c>
      <c r="D45" s="9">
        <v>19</v>
      </c>
      <c r="E45" s="9">
        <v>12</v>
      </c>
      <c r="F45" s="9">
        <v>5</v>
      </c>
      <c r="G45" s="9">
        <v>2</v>
      </c>
      <c r="H45" s="9">
        <v>86</v>
      </c>
      <c r="I45" s="9">
        <v>34</v>
      </c>
      <c r="J45" s="9">
        <v>50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89</v>
      </c>
      <c r="D46" s="9">
        <v>15</v>
      </c>
      <c r="E46" s="9">
        <v>12</v>
      </c>
      <c r="F46" s="9">
        <v>3</v>
      </c>
      <c r="G46" s="9" t="s">
        <v>37</v>
      </c>
      <c r="H46" s="9">
        <v>74</v>
      </c>
      <c r="I46" s="9">
        <v>21</v>
      </c>
      <c r="J46" s="9">
        <v>50</v>
      </c>
      <c r="K46" s="9">
        <v>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73</v>
      </c>
      <c r="D47" s="9">
        <v>11</v>
      </c>
      <c r="E47" s="9">
        <v>10</v>
      </c>
      <c r="F47" s="9">
        <v>1</v>
      </c>
      <c r="G47" s="9" t="s">
        <v>37</v>
      </c>
      <c r="H47" s="9">
        <v>62</v>
      </c>
      <c r="I47" s="9">
        <v>19</v>
      </c>
      <c r="J47" s="9">
        <v>42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79</v>
      </c>
      <c r="D48" s="9">
        <v>12</v>
      </c>
      <c r="E48" s="9">
        <v>10</v>
      </c>
      <c r="F48" s="9">
        <v>1</v>
      </c>
      <c r="G48" s="9">
        <v>1</v>
      </c>
      <c r="H48" s="9">
        <v>67</v>
      </c>
      <c r="I48" s="9">
        <v>26</v>
      </c>
      <c r="J48" s="9">
        <v>39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48</v>
      </c>
      <c r="D49" s="9">
        <v>7</v>
      </c>
      <c r="E49" s="9">
        <v>6</v>
      </c>
      <c r="F49" s="9">
        <v>1</v>
      </c>
      <c r="G49" s="9" t="s">
        <v>37</v>
      </c>
      <c r="H49" s="9">
        <v>41</v>
      </c>
      <c r="I49" s="9">
        <v>14</v>
      </c>
      <c r="J49" s="9">
        <v>25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58</v>
      </c>
      <c r="D50" s="9">
        <v>9</v>
      </c>
      <c r="E50" s="9">
        <v>5</v>
      </c>
      <c r="F50" s="9">
        <v>3</v>
      </c>
      <c r="G50" s="9">
        <v>1</v>
      </c>
      <c r="H50" s="9">
        <v>49</v>
      </c>
      <c r="I50" s="9">
        <v>12</v>
      </c>
      <c r="J50" s="9">
        <v>31</v>
      </c>
      <c r="K50" s="9">
        <v>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32</v>
      </c>
      <c r="D51" s="9">
        <v>8</v>
      </c>
      <c r="E51" s="9">
        <v>5</v>
      </c>
      <c r="F51" s="9">
        <v>2</v>
      </c>
      <c r="G51" s="9">
        <v>1</v>
      </c>
      <c r="H51" s="9">
        <v>24</v>
      </c>
      <c r="I51" s="9">
        <v>5</v>
      </c>
      <c r="J51" s="9">
        <v>18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7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7</v>
      </c>
      <c r="I52" s="9" t="s">
        <v>37</v>
      </c>
      <c r="J52" s="9">
        <v>7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12</v>
      </c>
      <c r="D53" s="5">
        <v>3</v>
      </c>
      <c r="E53" s="5">
        <v>3</v>
      </c>
      <c r="F53" s="5" t="s">
        <v>37</v>
      </c>
      <c r="G53" s="5" t="s">
        <v>37</v>
      </c>
      <c r="H53" s="5">
        <v>9</v>
      </c>
      <c r="I53" s="5">
        <v>1</v>
      </c>
      <c r="J53" s="5">
        <v>7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46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1266</v>
      </c>
      <c r="D6" s="3">
        <v>141</v>
      </c>
      <c r="E6" s="3">
        <v>94</v>
      </c>
      <c r="F6" s="3">
        <v>46</v>
      </c>
      <c r="G6" s="3">
        <v>1</v>
      </c>
      <c r="H6" s="3">
        <v>1125</v>
      </c>
      <c r="I6" s="3">
        <v>158</v>
      </c>
      <c r="J6" s="3">
        <v>931</v>
      </c>
      <c r="K6" s="3">
        <v>36</v>
      </c>
    </row>
    <row r="7" spans="1:31" ht="12" customHeight="1" x14ac:dyDescent="0.2">
      <c r="A7" s="29" t="s">
        <v>26</v>
      </c>
      <c r="B7" s="1" t="s">
        <v>9</v>
      </c>
      <c r="C7" s="9">
        <v>3</v>
      </c>
      <c r="D7" s="9">
        <v>1</v>
      </c>
      <c r="E7" s="9">
        <v>1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64</v>
      </c>
      <c r="D8" s="9">
        <v>2</v>
      </c>
      <c r="E8" s="9">
        <v>1</v>
      </c>
      <c r="F8" s="9">
        <v>1</v>
      </c>
      <c r="G8" s="9" t="s">
        <v>37</v>
      </c>
      <c r="H8" s="9">
        <v>62</v>
      </c>
      <c r="I8" s="9">
        <v>1</v>
      </c>
      <c r="J8" s="9">
        <v>60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94</v>
      </c>
      <c r="D9" s="9">
        <v>16</v>
      </c>
      <c r="E9" s="9">
        <v>2</v>
      </c>
      <c r="F9" s="9">
        <v>14</v>
      </c>
      <c r="G9" s="9" t="s">
        <v>37</v>
      </c>
      <c r="H9" s="9">
        <v>78</v>
      </c>
      <c r="I9" s="9">
        <v>1</v>
      </c>
      <c r="J9" s="9">
        <v>73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101</v>
      </c>
      <c r="D10" s="9">
        <v>15</v>
      </c>
      <c r="E10" s="9">
        <v>10</v>
      </c>
      <c r="F10" s="9">
        <v>5</v>
      </c>
      <c r="G10" s="9" t="s">
        <v>37</v>
      </c>
      <c r="H10" s="9">
        <v>86</v>
      </c>
      <c r="I10" s="9">
        <v>13</v>
      </c>
      <c r="J10" s="9">
        <v>69</v>
      </c>
      <c r="K10" s="9">
        <v>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124</v>
      </c>
      <c r="D11" s="9">
        <v>17</v>
      </c>
      <c r="E11" s="9">
        <v>13</v>
      </c>
      <c r="F11" s="9">
        <v>4</v>
      </c>
      <c r="G11" s="9" t="s">
        <v>37</v>
      </c>
      <c r="H11" s="9">
        <v>107</v>
      </c>
      <c r="I11" s="9">
        <v>11</v>
      </c>
      <c r="J11" s="9">
        <v>95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132</v>
      </c>
      <c r="D12" s="9">
        <v>17</v>
      </c>
      <c r="E12" s="9">
        <v>11</v>
      </c>
      <c r="F12" s="9">
        <v>6</v>
      </c>
      <c r="G12" s="9" t="s">
        <v>37</v>
      </c>
      <c r="H12" s="9">
        <v>115</v>
      </c>
      <c r="I12" s="9">
        <v>16</v>
      </c>
      <c r="J12" s="9">
        <v>98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161</v>
      </c>
      <c r="D13" s="9">
        <v>16</v>
      </c>
      <c r="E13" s="9">
        <v>13</v>
      </c>
      <c r="F13" s="9">
        <v>3</v>
      </c>
      <c r="G13" s="9" t="s">
        <v>37</v>
      </c>
      <c r="H13" s="9">
        <v>145</v>
      </c>
      <c r="I13" s="9">
        <v>28</v>
      </c>
      <c r="J13" s="9">
        <v>112</v>
      </c>
      <c r="K13" s="9">
        <v>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149</v>
      </c>
      <c r="D14" s="9">
        <v>18</v>
      </c>
      <c r="E14" s="9">
        <v>14</v>
      </c>
      <c r="F14" s="9">
        <v>3</v>
      </c>
      <c r="G14" s="9">
        <v>1</v>
      </c>
      <c r="H14" s="9">
        <v>131</v>
      </c>
      <c r="I14" s="9">
        <v>29</v>
      </c>
      <c r="J14" s="9">
        <v>98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118</v>
      </c>
      <c r="D15" s="9">
        <v>18</v>
      </c>
      <c r="E15" s="9">
        <v>15</v>
      </c>
      <c r="F15" s="9">
        <v>3</v>
      </c>
      <c r="G15" s="9" t="s">
        <v>37</v>
      </c>
      <c r="H15" s="9">
        <v>100</v>
      </c>
      <c r="I15" s="9">
        <v>27</v>
      </c>
      <c r="J15" s="9">
        <v>66</v>
      </c>
      <c r="K15" s="9">
        <v>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112</v>
      </c>
      <c r="D16" s="9">
        <v>13</v>
      </c>
      <c r="E16" s="9">
        <v>10</v>
      </c>
      <c r="F16" s="9">
        <v>3</v>
      </c>
      <c r="G16" s="9" t="s">
        <v>37</v>
      </c>
      <c r="H16" s="9">
        <v>99</v>
      </c>
      <c r="I16" s="9">
        <v>11</v>
      </c>
      <c r="J16" s="9">
        <v>84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92</v>
      </c>
      <c r="D17" s="9">
        <v>3</v>
      </c>
      <c r="E17" s="9">
        <v>2</v>
      </c>
      <c r="F17" s="9">
        <v>1</v>
      </c>
      <c r="G17" s="9" t="s">
        <v>37</v>
      </c>
      <c r="H17" s="9">
        <v>89</v>
      </c>
      <c r="I17" s="9">
        <v>16</v>
      </c>
      <c r="J17" s="9">
        <v>72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51</v>
      </c>
      <c r="D18" s="9">
        <v>2</v>
      </c>
      <c r="E18" s="9">
        <v>1</v>
      </c>
      <c r="F18" s="9">
        <v>1</v>
      </c>
      <c r="G18" s="9" t="s">
        <v>37</v>
      </c>
      <c r="H18" s="9">
        <v>49</v>
      </c>
      <c r="I18" s="9">
        <v>2</v>
      </c>
      <c r="J18" s="9">
        <v>45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37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37</v>
      </c>
      <c r="I19" s="9">
        <v>1</v>
      </c>
      <c r="J19" s="9">
        <v>34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13</v>
      </c>
      <c r="D20" s="9">
        <v>2</v>
      </c>
      <c r="E20" s="9">
        <v>1</v>
      </c>
      <c r="F20" s="9">
        <v>1</v>
      </c>
      <c r="G20" s="9" t="s">
        <v>37</v>
      </c>
      <c r="H20" s="9">
        <v>11</v>
      </c>
      <c r="I20" s="9">
        <v>1</v>
      </c>
      <c r="J20" s="9">
        <v>10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15</v>
      </c>
      <c r="D21" s="9">
        <v>1</v>
      </c>
      <c r="E21" s="9" t="s">
        <v>37</v>
      </c>
      <c r="F21" s="9">
        <v>1</v>
      </c>
      <c r="G21" s="9" t="s">
        <v>37</v>
      </c>
      <c r="H21" s="9">
        <v>14</v>
      </c>
      <c r="I21" s="9">
        <v>1</v>
      </c>
      <c r="J21" s="9">
        <v>13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426</v>
      </c>
      <c r="D22" s="3">
        <v>48</v>
      </c>
      <c r="E22" s="3">
        <v>35</v>
      </c>
      <c r="F22" s="3">
        <v>13</v>
      </c>
      <c r="G22" s="3" t="s">
        <v>37</v>
      </c>
      <c r="H22" s="3">
        <v>378</v>
      </c>
      <c r="I22" s="3">
        <v>60</v>
      </c>
      <c r="J22" s="3">
        <v>309</v>
      </c>
      <c r="K22" s="3">
        <v>9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19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19</v>
      </c>
      <c r="I24" s="9" t="s">
        <v>37</v>
      </c>
      <c r="J24" s="9">
        <v>19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40</v>
      </c>
      <c r="D25" s="9">
        <v>6</v>
      </c>
      <c r="E25" s="9">
        <v>1</v>
      </c>
      <c r="F25" s="9">
        <v>5</v>
      </c>
      <c r="G25" s="9" t="s">
        <v>37</v>
      </c>
      <c r="H25" s="9">
        <v>34</v>
      </c>
      <c r="I25" s="9">
        <v>1</v>
      </c>
      <c r="J25" s="9">
        <v>31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38</v>
      </c>
      <c r="D26" s="9">
        <v>3</v>
      </c>
      <c r="E26" s="9">
        <v>2</v>
      </c>
      <c r="F26" s="9">
        <v>1</v>
      </c>
      <c r="G26" s="9" t="s">
        <v>37</v>
      </c>
      <c r="H26" s="9">
        <v>35</v>
      </c>
      <c r="I26" s="9">
        <v>5</v>
      </c>
      <c r="J26" s="9">
        <v>29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52</v>
      </c>
      <c r="D27" s="9">
        <v>8</v>
      </c>
      <c r="E27" s="9">
        <v>7</v>
      </c>
      <c r="F27" s="9">
        <v>1</v>
      </c>
      <c r="G27" s="9" t="s">
        <v>37</v>
      </c>
      <c r="H27" s="9">
        <v>44</v>
      </c>
      <c r="I27" s="9">
        <v>6</v>
      </c>
      <c r="J27" s="9">
        <v>38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54</v>
      </c>
      <c r="D28" s="9">
        <v>6</v>
      </c>
      <c r="E28" s="9">
        <v>4</v>
      </c>
      <c r="F28" s="9">
        <v>2</v>
      </c>
      <c r="G28" s="9" t="s">
        <v>37</v>
      </c>
      <c r="H28" s="9">
        <v>48</v>
      </c>
      <c r="I28" s="9">
        <v>6</v>
      </c>
      <c r="J28" s="9">
        <v>42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48</v>
      </c>
      <c r="D29" s="9">
        <v>6</v>
      </c>
      <c r="E29" s="9">
        <v>5</v>
      </c>
      <c r="F29" s="9">
        <v>1</v>
      </c>
      <c r="G29" s="9" t="s">
        <v>37</v>
      </c>
      <c r="H29" s="9">
        <v>42</v>
      </c>
      <c r="I29" s="9">
        <v>11</v>
      </c>
      <c r="J29" s="9">
        <v>30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61</v>
      </c>
      <c r="D30" s="9">
        <v>8</v>
      </c>
      <c r="E30" s="9">
        <v>7</v>
      </c>
      <c r="F30" s="9">
        <v>1</v>
      </c>
      <c r="G30" s="9" t="s">
        <v>37</v>
      </c>
      <c r="H30" s="9">
        <v>53</v>
      </c>
      <c r="I30" s="9">
        <v>12</v>
      </c>
      <c r="J30" s="9">
        <v>40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28</v>
      </c>
      <c r="D31" s="9">
        <v>5</v>
      </c>
      <c r="E31" s="9">
        <v>5</v>
      </c>
      <c r="F31" s="9" t="s">
        <v>37</v>
      </c>
      <c r="G31" s="9" t="s">
        <v>37</v>
      </c>
      <c r="H31" s="9">
        <v>23</v>
      </c>
      <c r="I31" s="9">
        <v>9</v>
      </c>
      <c r="J31" s="9">
        <v>12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37</v>
      </c>
      <c r="D32" s="9">
        <v>5</v>
      </c>
      <c r="E32" s="9">
        <v>3</v>
      </c>
      <c r="F32" s="9">
        <v>2</v>
      </c>
      <c r="G32" s="9" t="s">
        <v>37</v>
      </c>
      <c r="H32" s="9">
        <v>32</v>
      </c>
      <c r="I32" s="9">
        <v>7</v>
      </c>
      <c r="J32" s="9">
        <v>24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17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17</v>
      </c>
      <c r="I33" s="9">
        <v>2</v>
      </c>
      <c r="J33" s="9">
        <v>15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12</v>
      </c>
      <c r="D34" s="9">
        <v>1</v>
      </c>
      <c r="E34" s="9">
        <v>1</v>
      </c>
      <c r="F34" s="9" t="s">
        <v>37</v>
      </c>
      <c r="G34" s="9" t="s">
        <v>37</v>
      </c>
      <c r="H34" s="9">
        <v>11</v>
      </c>
      <c r="I34" s="9" t="s">
        <v>37</v>
      </c>
      <c r="J34" s="9">
        <v>10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13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13</v>
      </c>
      <c r="I35" s="9">
        <v>1</v>
      </c>
      <c r="J35" s="9">
        <v>12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6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6</v>
      </c>
      <c r="I37" s="9" t="s">
        <v>37</v>
      </c>
      <c r="J37" s="9">
        <v>6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840</v>
      </c>
      <c r="D38" s="3">
        <v>93</v>
      </c>
      <c r="E38" s="3">
        <v>59</v>
      </c>
      <c r="F38" s="3">
        <v>33</v>
      </c>
      <c r="G38" s="3">
        <v>1</v>
      </c>
      <c r="H38" s="3">
        <v>747</v>
      </c>
      <c r="I38" s="3">
        <v>98</v>
      </c>
      <c r="J38" s="3">
        <v>622</v>
      </c>
      <c r="K38" s="3">
        <v>27</v>
      </c>
    </row>
    <row r="39" spans="1:16" ht="12" customHeight="1" x14ac:dyDescent="0.2">
      <c r="A39" s="29" t="s">
        <v>26</v>
      </c>
      <c r="B39" s="1" t="s">
        <v>9</v>
      </c>
      <c r="C39" s="9">
        <v>3</v>
      </c>
      <c r="D39" s="9">
        <v>1</v>
      </c>
      <c r="E39" s="9">
        <v>1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45</v>
      </c>
      <c r="D40" s="9">
        <v>2</v>
      </c>
      <c r="E40" s="9">
        <v>1</v>
      </c>
      <c r="F40" s="9">
        <v>1</v>
      </c>
      <c r="G40" s="9" t="s">
        <v>37</v>
      </c>
      <c r="H40" s="9">
        <v>43</v>
      </c>
      <c r="I40" s="9">
        <v>1</v>
      </c>
      <c r="J40" s="9">
        <v>41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54</v>
      </c>
      <c r="D41" s="9">
        <v>10</v>
      </c>
      <c r="E41" s="9">
        <v>1</v>
      </c>
      <c r="F41" s="9">
        <v>9</v>
      </c>
      <c r="G41" s="9" t="s">
        <v>37</v>
      </c>
      <c r="H41" s="9">
        <v>44</v>
      </c>
      <c r="I41" s="9" t="s">
        <v>37</v>
      </c>
      <c r="J41" s="9">
        <v>42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63</v>
      </c>
      <c r="D42" s="9">
        <v>12</v>
      </c>
      <c r="E42" s="9">
        <v>8</v>
      </c>
      <c r="F42" s="9">
        <v>4</v>
      </c>
      <c r="G42" s="9" t="s">
        <v>37</v>
      </c>
      <c r="H42" s="9">
        <v>51</v>
      </c>
      <c r="I42" s="9">
        <v>8</v>
      </c>
      <c r="J42" s="9">
        <v>40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72</v>
      </c>
      <c r="D43" s="9">
        <v>9</v>
      </c>
      <c r="E43" s="9">
        <v>6</v>
      </c>
      <c r="F43" s="9">
        <v>3</v>
      </c>
      <c r="G43" s="9" t="s">
        <v>37</v>
      </c>
      <c r="H43" s="9">
        <v>63</v>
      </c>
      <c r="I43" s="9">
        <v>5</v>
      </c>
      <c r="J43" s="9">
        <v>57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78</v>
      </c>
      <c r="D44" s="9">
        <v>11</v>
      </c>
      <c r="E44" s="9">
        <v>7</v>
      </c>
      <c r="F44" s="9">
        <v>4</v>
      </c>
      <c r="G44" s="9" t="s">
        <v>37</v>
      </c>
      <c r="H44" s="9">
        <v>67</v>
      </c>
      <c r="I44" s="9">
        <v>10</v>
      </c>
      <c r="J44" s="9">
        <v>56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113</v>
      </c>
      <c r="D45" s="9">
        <v>10</v>
      </c>
      <c r="E45" s="9">
        <v>8</v>
      </c>
      <c r="F45" s="9">
        <v>2</v>
      </c>
      <c r="G45" s="9" t="s">
        <v>37</v>
      </c>
      <c r="H45" s="9">
        <v>103</v>
      </c>
      <c r="I45" s="9">
        <v>17</v>
      </c>
      <c r="J45" s="9">
        <v>82</v>
      </c>
      <c r="K45" s="9">
        <v>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88</v>
      </c>
      <c r="D46" s="9">
        <v>10</v>
      </c>
      <c r="E46" s="9">
        <v>7</v>
      </c>
      <c r="F46" s="9">
        <v>2</v>
      </c>
      <c r="G46" s="9">
        <v>1</v>
      </c>
      <c r="H46" s="9">
        <v>78</v>
      </c>
      <c r="I46" s="9">
        <v>17</v>
      </c>
      <c r="J46" s="9">
        <v>58</v>
      </c>
      <c r="K46" s="9">
        <v>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90</v>
      </c>
      <c r="D47" s="9">
        <v>13</v>
      </c>
      <c r="E47" s="9">
        <v>10</v>
      </c>
      <c r="F47" s="9">
        <v>3</v>
      </c>
      <c r="G47" s="9" t="s">
        <v>37</v>
      </c>
      <c r="H47" s="9">
        <v>77</v>
      </c>
      <c r="I47" s="9">
        <v>18</v>
      </c>
      <c r="J47" s="9">
        <v>54</v>
      </c>
      <c r="K47" s="9">
        <v>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75</v>
      </c>
      <c r="D48" s="9">
        <v>8</v>
      </c>
      <c r="E48" s="9">
        <v>7</v>
      </c>
      <c r="F48" s="9">
        <v>1</v>
      </c>
      <c r="G48" s="9" t="s">
        <v>37</v>
      </c>
      <c r="H48" s="9">
        <v>67</v>
      </c>
      <c r="I48" s="9">
        <v>4</v>
      </c>
      <c r="J48" s="9">
        <v>60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75</v>
      </c>
      <c r="D49" s="9">
        <v>3</v>
      </c>
      <c r="E49" s="9">
        <v>2</v>
      </c>
      <c r="F49" s="9">
        <v>1</v>
      </c>
      <c r="G49" s="9" t="s">
        <v>37</v>
      </c>
      <c r="H49" s="9">
        <v>72</v>
      </c>
      <c r="I49" s="9">
        <v>14</v>
      </c>
      <c r="J49" s="9">
        <v>57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39</v>
      </c>
      <c r="D50" s="9">
        <v>1</v>
      </c>
      <c r="E50" s="9" t="s">
        <v>37</v>
      </c>
      <c r="F50" s="9">
        <v>1</v>
      </c>
      <c r="G50" s="9" t="s">
        <v>37</v>
      </c>
      <c r="H50" s="9">
        <v>38</v>
      </c>
      <c r="I50" s="9">
        <v>2</v>
      </c>
      <c r="J50" s="9">
        <v>35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24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24</v>
      </c>
      <c r="I51" s="9" t="s">
        <v>37</v>
      </c>
      <c r="J51" s="9">
        <v>22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12</v>
      </c>
      <c r="D52" s="9">
        <v>2</v>
      </c>
      <c r="E52" s="9">
        <v>1</v>
      </c>
      <c r="F52" s="9">
        <v>1</v>
      </c>
      <c r="G52" s="9" t="s">
        <v>37</v>
      </c>
      <c r="H52" s="9">
        <v>10</v>
      </c>
      <c r="I52" s="9">
        <v>1</v>
      </c>
      <c r="J52" s="9">
        <v>9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9</v>
      </c>
      <c r="D53" s="5">
        <v>1</v>
      </c>
      <c r="E53" s="5" t="s">
        <v>37</v>
      </c>
      <c r="F53" s="5">
        <v>1</v>
      </c>
      <c r="G53" s="5" t="s">
        <v>37</v>
      </c>
      <c r="H53" s="5">
        <v>8</v>
      </c>
      <c r="I53" s="5">
        <v>1</v>
      </c>
      <c r="J53" s="5">
        <v>7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57568</v>
      </c>
      <c r="D6" s="3">
        <v>9255</v>
      </c>
      <c r="E6" s="3">
        <v>6357</v>
      </c>
      <c r="F6" s="3">
        <v>2646</v>
      </c>
      <c r="G6" s="3">
        <v>252</v>
      </c>
      <c r="H6" s="3">
        <v>48313</v>
      </c>
      <c r="I6" s="3">
        <v>15501</v>
      </c>
      <c r="J6" s="3">
        <v>31681</v>
      </c>
      <c r="K6" s="3">
        <v>1131</v>
      </c>
    </row>
    <row r="7" spans="1:31" ht="12" customHeight="1" x14ac:dyDescent="0.2">
      <c r="A7" s="29" t="s">
        <v>26</v>
      </c>
      <c r="B7" s="1" t="s">
        <v>9</v>
      </c>
      <c r="C7" s="9">
        <v>74</v>
      </c>
      <c r="D7" s="9">
        <v>7</v>
      </c>
      <c r="E7" s="9">
        <v>2</v>
      </c>
      <c r="F7" s="9">
        <v>4</v>
      </c>
      <c r="G7" s="9">
        <v>1</v>
      </c>
      <c r="H7" s="9">
        <v>67</v>
      </c>
      <c r="I7" s="9">
        <v>5</v>
      </c>
      <c r="J7" s="9">
        <v>61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1693</v>
      </c>
      <c r="D8" s="9">
        <v>109</v>
      </c>
      <c r="E8" s="9">
        <v>25</v>
      </c>
      <c r="F8" s="9">
        <v>83</v>
      </c>
      <c r="G8" s="9">
        <v>1</v>
      </c>
      <c r="H8" s="9">
        <v>1584</v>
      </c>
      <c r="I8" s="9">
        <v>39</v>
      </c>
      <c r="J8" s="9">
        <v>1511</v>
      </c>
      <c r="K8" s="9">
        <v>34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4471</v>
      </c>
      <c r="D9" s="9">
        <v>593</v>
      </c>
      <c r="E9" s="9">
        <v>268</v>
      </c>
      <c r="F9" s="9">
        <v>311</v>
      </c>
      <c r="G9" s="9">
        <v>14</v>
      </c>
      <c r="H9" s="9">
        <v>3878</v>
      </c>
      <c r="I9" s="9">
        <v>344</v>
      </c>
      <c r="J9" s="9">
        <v>3438</v>
      </c>
      <c r="K9" s="9">
        <v>96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5993</v>
      </c>
      <c r="D10" s="9">
        <v>960</v>
      </c>
      <c r="E10" s="9">
        <v>552</v>
      </c>
      <c r="F10" s="9">
        <v>384</v>
      </c>
      <c r="G10" s="9">
        <v>24</v>
      </c>
      <c r="H10" s="9">
        <v>5033</v>
      </c>
      <c r="I10" s="9">
        <v>1082</v>
      </c>
      <c r="J10" s="9">
        <v>3837</v>
      </c>
      <c r="K10" s="9">
        <v>114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6893</v>
      </c>
      <c r="D11" s="9">
        <v>1134</v>
      </c>
      <c r="E11" s="9">
        <v>753</v>
      </c>
      <c r="F11" s="9">
        <v>350</v>
      </c>
      <c r="G11" s="9">
        <v>31</v>
      </c>
      <c r="H11" s="9">
        <v>5759</v>
      </c>
      <c r="I11" s="9">
        <v>1712</v>
      </c>
      <c r="J11" s="9">
        <v>3915</v>
      </c>
      <c r="K11" s="9">
        <v>132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6677</v>
      </c>
      <c r="D12" s="9">
        <v>1202</v>
      </c>
      <c r="E12" s="9">
        <v>832</v>
      </c>
      <c r="F12" s="9">
        <v>340</v>
      </c>
      <c r="G12" s="9">
        <v>30</v>
      </c>
      <c r="H12" s="9">
        <v>5475</v>
      </c>
      <c r="I12" s="9">
        <v>2022</v>
      </c>
      <c r="J12" s="9">
        <v>3344</v>
      </c>
      <c r="K12" s="9">
        <v>109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6999</v>
      </c>
      <c r="D13" s="9">
        <v>1300</v>
      </c>
      <c r="E13" s="9">
        <v>968</v>
      </c>
      <c r="F13" s="9">
        <v>301</v>
      </c>
      <c r="G13" s="9">
        <v>31</v>
      </c>
      <c r="H13" s="9">
        <v>5699</v>
      </c>
      <c r="I13" s="9">
        <v>2351</v>
      </c>
      <c r="J13" s="9">
        <v>3236</v>
      </c>
      <c r="K13" s="9">
        <v>112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6309</v>
      </c>
      <c r="D14" s="9">
        <v>1137</v>
      </c>
      <c r="E14" s="9">
        <v>864</v>
      </c>
      <c r="F14" s="9">
        <v>244</v>
      </c>
      <c r="G14" s="9">
        <v>29</v>
      </c>
      <c r="H14" s="9">
        <v>5172</v>
      </c>
      <c r="I14" s="9">
        <v>2139</v>
      </c>
      <c r="J14" s="9">
        <v>2930</v>
      </c>
      <c r="K14" s="9">
        <v>103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5328</v>
      </c>
      <c r="D15" s="9">
        <v>898</v>
      </c>
      <c r="E15" s="9">
        <v>693</v>
      </c>
      <c r="F15" s="9">
        <v>181</v>
      </c>
      <c r="G15" s="9">
        <v>24</v>
      </c>
      <c r="H15" s="9">
        <v>4430</v>
      </c>
      <c r="I15" s="9">
        <v>1867</v>
      </c>
      <c r="J15" s="9">
        <v>2469</v>
      </c>
      <c r="K15" s="9">
        <v>94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4633</v>
      </c>
      <c r="D16" s="9">
        <v>699</v>
      </c>
      <c r="E16" s="9">
        <v>547</v>
      </c>
      <c r="F16" s="9">
        <v>136</v>
      </c>
      <c r="G16" s="9">
        <v>16</v>
      </c>
      <c r="H16" s="9">
        <v>3934</v>
      </c>
      <c r="I16" s="9">
        <v>1602</v>
      </c>
      <c r="J16" s="9">
        <v>2254</v>
      </c>
      <c r="K16" s="9">
        <v>78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3643</v>
      </c>
      <c r="D17" s="9">
        <v>516</v>
      </c>
      <c r="E17" s="9">
        <v>409</v>
      </c>
      <c r="F17" s="9">
        <v>92</v>
      </c>
      <c r="G17" s="9">
        <v>15</v>
      </c>
      <c r="H17" s="9">
        <v>3127</v>
      </c>
      <c r="I17" s="9">
        <v>1244</v>
      </c>
      <c r="J17" s="9">
        <v>1811</v>
      </c>
      <c r="K17" s="9">
        <v>72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2496</v>
      </c>
      <c r="D18" s="9">
        <v>311</v>
      </c>
      <c r="E18" s="9">
        <v>212</v>
      </c>
      <c r="F18" s="9">
        <v>83</v>
      </c>
      <c r="G18" s="9">
        <v>16</v>
      </c>
      <c r="H18" s="9">
        <v>2185</v>
      </c>
      <c r="I18" s="9">
        <v>631</v>
      </c>
      <c r="J18" s="9">
        <v>1454</v>
      </c>
      <c r="K18" s="9">
        <v>100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1324</v>
      </c>
      <c r="D19" s="9">
        <v>186</v>
      </c>
      <c r="E19" s="9">
        <v>110</v>
      </c>
      <c r="F19" s="9">
        <v>66</v>
      </c>
      <c r="G19" s="9">
        <v>10</v>
      </c>
      <c r="H19" s="9">
        <v>1138</v>
      </c>
      <c r="I19" s="9">
        <v>291</v>
      </c>
      <c r="J19" s="9">
        <v>800</v>
      </c>
      <c r="K19" s="9">
        <v>47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635</v>
      </c>
      <c r="D20" s="9">
        <v>115</v>
      </c>
      <c r="E20" s="9">
        <v>72</v>
      </c>
      <c r="F20" s="9">
        <v>39</v>
      </c>
      <c r="G20" s="9">
        <v>4</v>
      </c>
      <c r="H20" s="9">
        <v>520</v>
      </c>
      <c r="I20" s="9">
        <v>104</v>
      </c>
      <c r="J20" s="9">
        <v>389</v>
      </c>
      <c r="K20" s="9">
        <v>27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400</v>
      </c>
      <c r="D21" s="9">
        <v>88</v>
      </c>
      <c r="E21" s="9">
        <v>50</v>
      </c>
      <c r="F21" s="9">
        <v>32</v>
      </c>
      <c r="G21" s="9">
        <v>6</v>
      </c>
      <c r="H21" s="9">
        <v>312</v>
      </c>
      <c r="I21" s="9">
        <v>68</v>
      </c>
      <c r="J21" s="9">
        <v>232</v>
      </c>
      <c r="K21" s="9">
        <v>12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23028</v>
      </c>
      <c r="D22" s="3">
        <v>3136</v>
      </c>
      <c r="E22" s="3">
        <v>2233</v>
      </c>
      <c r="F22" s="3">
        <v>824</v>
      </c>
      <c r="G22" s="3">
        <v>79</v>
      </c>
      <c r="H22" s="3">
        <v>19892</v>
      </c>
      <c r="I22" s="3">
        <v>6553</v>
      </c>
      <c r="J22" s="3">
        <v>12887</v>
      </c>
      <c r="K22" s="3">
        <v>452</v>
      </c>
    </row>
    <row r="23" spans="1:16" ht="12" customHeight="1" x14ac:dyDescent="0.2">
      <c r="A23" s="29" t="s">
        <v>26</v>
      </c>
      <c r="B23" s="1" t="s">
        <v>9</v>
      </c>
      <c r="C23" s="9">
        <v>31</v>
      </c>
      <c r="D23" s="9">
        <v>4</v>
      </c>
      <c r="E23" s="9" t="s">
        <v>37</v>
      </c>
      <c r="F23" s="9">
        <v>3</v>
      </c>
      <c r="G23" s="9">
        <v>1</v>
      </c>
      <c r="H23" s="9">
        <v>27</v>
      </c>
      <c r="I23" s="9">
        <v>2</v>
      </c>
      <c r="J23" s="9">
        <v>24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637</v>
      </c>
      <c r="D24" s="9">
        <v>32</v>
      </c>
      <c r="E24" s="9">
        <v>10</v>
      </c>
      <c r="F24" s="9">
        <v>21</v>
      </c>
      <c r="G24" s="9">
        <v>1</v>
      </c>
      <c r="H24" s="9">
        <v>605</v>
      </c>
      <c r="I24" s="9">
        <v>16</v>
      </c>
      <c r="J24" s="9">
        <v>578</v>
      </c>
      <c r="K24" s="9">
        <v>11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1945</v>
      </c>
      <c r="D25" s="9">
        <v>178</v>
      </c>
      <c r="E25" s="9">
        <v>78</v>
      </c>
      <c r="F25" s="9">
        <v>99</v>
      </c>
      <c r="G25" s="9">
        <v>1</v>
      </c>
      <c r="H25" s="9">
        <v>1767</v>
      </c>
      <c r="I25" s="9">
        <v>121</v>
      </c>
      <c r="J25" s="9">
        <v>1606</v>
      </c>
      <c r="K25" s="9">
        <v>40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2787</v>
      </c>
      <c r="D26" s="9">
        <v>316</v>
      </c>
      <c r="E26" s="9">
        <v>199</v>
      </c>
      <c r="F26" s="9">
        <v>112</v>
      </c>
      <c r="G26" s="9">
        <v>5</v>
      </c>
      <c r="H26" s="9">
        <v>2471</v>
      </c>
      <c r="I26" s="9">
        <v>521</v>
      </c>
      <c r="J26" s="9">
        <v>1893</v>
      </c>
      <c r="K26" s="9">
        <v>57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3140</v>
      </c>
      <c r="D27" s="9">
        <v>415</v>
      </c>
      <c r="E27" s="9">
        <v>287</v>
      </c>
      <c r="F27" s="9">
        <v>118</v>
      </c>
      <c r="G27" s="9">
        <v>10</v>
      </c>
      <c r="H27" s="9">
        <v>2725</v>
      </c>
      <c r="I27" s="9">
        <v>852</v>
      </c>
      <c r="J27" s="9">
        <v>1818</v>
      </c>
      <c r="K27" s="9">
        <v>55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2978</v>
      </c>
      <c r="D28" s="9">
        <v>448</v>
      </c>
      <c r="E28" s="9">
        <v>327</v>
      </c>
      <c r="F28" s="9">
        <v>112</v>
      </c>
      <c r="G28" s="9">
        <v>9</v>
      </c>
      <c r="H28" s="9">
        <v>2530</v>
      </c>
      <c r="I28" s="9">
        <v>985</v>
      </c>
      <c r="J28" s="9">
        <v>1497</v>
      </c>
      <c r="K28" s="9">
        <v>48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2944</v>
      </c>
      <c r="D29" s="9">
        <v>478</v>
      </c>
      <c r="E29" s="9">
        <v>356</v>
      </c>
      <c r="F29" s="9">
        <v>111</v>
      </c>
      <c r="G29" s="9">
        <v>11</v>
      </c>
      <c r="H29" s="9">
        <v>2466</v>
      </c>
      <c r="I29" s="9">
        <v>1097</v>
      </c>
      <c r="J29" s="9">
        <v>1319</v>
      </c>
      <c r="K29" s="9">
        <v>50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2540</v>
      </c>
      <c r="D30" s="9">
        <v>413</v>
      </c>
      <c r="E30" s="9">
        <v>318</v>
      </c>
      <c r="F30" s="9">
        <v>88</v>
      </c>
      <c r="G30" s="9">
        <v>7</v>
      </c>
      <c r="H30" s="9">
        <v>2127</v>
      </c>
      <c r="I30" s="9">
        <v>941</v>
      </c>
      <c r="J30" s="9">
        <v>1150</v>
      </c>
      <c r="K30" s="9">
        <v>36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1937</v>
      </c>
      <c r="D31" s="9">
        <v>313</v>
      </c>
      <c r="E31" s="9">
        <v>255</v>
      </c>
      <c r="F31" s="9">
        <v>45</v>
      </c>
      <c r="G31" s="9">
        <v>13</v>
      </c>
      <c r="H31" s="9">
        <v>1624</v>
      </c>
      <c r="I31" s="9">
        <v>755</v>
      </c>
      <c r="J31" s="9">
        <v>830</v>
      </c>
      <c r="K31" s="9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1573</v>
      </c>
      <c r="D32" s="9">
        <v>233</v>
      </c>
      <c r="E32" s="9">
        <v>190</v>
      </c>
      <c r="F32" s="9">
        <v>37</v>
      </c>
      <c r="G32" s="9">
        <v>6</v>
      </c>
      <c r="H32" s="9">
        <v>1340</v>
      </c>
      <c r="I32" s="9">
        <v>606</v>
      </c>
      <c r="J32" s="9">
        <v>707</v>
      </c>
      <c r="K32" s="9">
        <v>27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1107</v>
      </c>
      <c r="D33" s="9">
        <v>134</v>
      </c>
      <c r="E33" s="9">
        <v>105</v>
      </c>
      <c r="F33" s="9">
        <v>23</v>
      </c>
      <c r="G33" s="9">
        <v>6</v>
      </c>
      <c r="H33" s="9">
        <v>973</v>
      </c>
      <c r="I33" s="9">
        <v>351</v>
      </c>
      <c r="J33" s="9">
        <v>590</v>
      </c>
      <c r="K33" s="9">
        <v>32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722</v>
      </c>
      <c r="D34" s="9">
        <v>71</v>
      </c>
      <c r="E34" s="9">
        <v>46</v>
      </c>
      <c r="F34" s="9">
        <v>21</v>
      </c>
      <c r="G34" s="9">
        <v>4</v>
      </c>
      <c r="H34" s="9">
        <v>651</v>
      </c>
      <c r="I34" s="9">
        <v>168</v>
      </c>
      <c r="J34" s="9">
        <v>448</v>
      </c>
      <c r="K34" s="9">
        <v>35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369</v>
      </c>
      <c r="D35" s="9">
        <v>48</v>
      </c>
      <c r="E35" s="9">
        <v>30</v>
      </c>
      <c r="F35" s="9">
        <v>17</v>
      </c>
      <c r="G35" s="9">
        <v>1</v>
      </c>
      <c r="H35" s="9">
        <v>321</v>
      </c>
      <c r="I35" s="9">
        <v>79</v>
      </c>
      <c r="J35" s="9">
        <v>235</v>
      </c>
      <c r="K35" s="9">
        <v>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188</v>
      </c>
      <c r="D36" s="9">
        <v>24</v>
      </c>
      <c r="E36" s="9">
        <v>14</v>
      </c>
      <c r="F36" s="9">
        <v>7</v>
      </c>
      <c r="G36" s="9">
        <v>3</v>
      </c>
      <c r="H36" s="9">
        <v>164</v>
      </c>
      <c r="I36" s="9">
        <v>36</v>
      </c>
      <c r="J36" s="9">
        <v>120</v>
      </c>
      <c r="K36" s="9">
        <v>8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130</v>
      </c>
      <c r="D37" s="9">
        <v>29</v>
      </c>
      <c r="E37" s="9">
        <v>18</v>
      </c>
      <c r="F37" s="9">
        <v>10</v>
      </c>
      <c r="G37" s="9">
        <v>1</v>
      </c>
      <c r="H37" s="9">
        <v>101</v>
      </c>
      <c r="I37" s="9">
        <v>23</v>
      </c>
      <c r="J37" s="9">
        <v>72</v>
      </c>
      <c r="K37" s="9">
        <v>6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34540</v>
      </c>
      <c r="D38" s="3">
        <v>6119</v>
      </c>
      <c r="E38" s="3">
        <v>4124</v>
      </c>
      <c r="F38" s="3">
        <v>1822</v>
      </c>
      <c r="G38" s="3">
        <v>173</v>
      </c>
      <c r="H38" s="3">
        <v>28421</v>
      </c>
      <c r="I38" s="3">
        <v>8948</v>
      </c>
      <c r="J38" s="3">
        <v>18794</v>
      </c>
      <c r="K38" s="3">
        <v>679</v>
      </c>
    </row>
    <row r="39" spans="1:16" ht="12" customHeight="1" x14ac:dyDescent="0.2">
      <c r="A39" s="29" t="s">
        <v>26</v>
      </c>
      <c r="B39" s="1" t="s">
        <v>9</v>
      </c>
      <c r="C39" s="9">
        <v>43</v>
      </c>
      <c r="D39" s="9">
        <v>3</v>
      </c>
      <c r="E39" s="9">
        <v>2</v>
      </c>
      <c r="F39" s="9">
        <v>1</v>
      </c>
      <c r="G39" s="9" t="s">
        <v>37</v>
      </c>
      <c r="H39" s="9">
        <v>40</v>
      </c>
      <c r="I39" s="9">
        <v>3</v>
      </c>
      <c r="J39" s="9">
        <v>37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1056</v>
      </c>
      <c r="D40" s="9">
        <v>77</v>
      </c>
      <c r="E40" s="9">
        <v>15</v>
      </c>
      <c r="F40" s="9">
        <v>62</v>
      </c>
      <c r="G40" s="9" t="s">
        <v>37</v>
      </c>
      <c r="H40" s="9">
        <v>979</v>
      </c>
      <c r="I40" s="9">
        <v>23</v>
      </c>
      <c r="J40" s="9">
        <v>933</v>
      </c>
      <c r="K40" s="9">
        <v>23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2526</v>
      </c>
      <c r="D41" s="9">
        <v>415</v>
      </c>
      <c r="E41" s="9">
        <v>190</v>
      </c>
      <c r="F41" s="9">
        <v>212</v>
      </c>
      <c r="G41" s="9">
        <v>13</v>
      </c>
      <c r="H41" s="9">
        <v>2111</v>
      </c>
      <c r="I41" s="9">
        <v>223</v>
      </c>
      <c r="J41" s="9">
        <v>1832</v>
      </c>
      <c r="K41" s="9">
        <v>56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3206</v>
      </c>
      <c r="D42" s="9">
        <v>644</v>
      </c>
      <c r="E42" s="9">
        <v>353</v>
      </c>
      <c r="F42" s="9">
        <v>272</v>
      </c>
      <c r="G42" s="9">
        <v>19</v>
      </c>
      <c r="H42" s="9">
        <v>2562</v>
      </c>
      <c r="I42" s="9">
        <v>561</v>
      </c>
      <c r="J42" s="9">
        <v>1944</v>
      </c>
      <c r="K42" s="9">
        <v>57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3753</v>
      </c>
      <c r="D43" s="9">
        <v>719</v>
      </c>
      <c r="E43" s="9">
        <v>466</v>
      </c>
      <c r="F43" s="9">
        <v>232</v>
      </c>
      <c r="G43" s="9">
        <v>21</v>
      </c>
      <c r="H43" s="9">
        <v>3034</v>
      </c>
      <c r="I43" s="9">
        <v>860</v>
      </c>
      <c r="J43" s="9">
        <v>2097</v>
      </c>
      <c r="K43" s="9">
        <v>77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3699</v>
      </c>
      <c r="D44" s="9">
        <v>754</v>
      </c>
      <c r="E44" s="9">
        <v>505</v>
      </c>
      <c r="F44" s="9">
        <v>228</v>
      </c>
      <c r="G44" s="9">
        <v>21</v>
      </c>
      <c r="H44" s="9">
        <v>2945</v>
      </c>
      <c r="I44" s="9">
        <v>1037</v>
      </c>
      <c r="J44" s="9">
        <v>1847</v>
      </c>
      <c r="K44" s="9">
        <v>61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4055</v>
      </c>
      <c r="D45" s="9">
        <v>822</v>
      </c>
      <c r="E45" s="9">
        <v>612</v>
      </c>
      <c r="F45" s="9">
        <v>190</v>
      </c>
      <c r="G45" s="9">
        <v>20</v>
      </c>
      <c r="H45" s="9">
        <v>3233</v>
      </c>
      <c r="I45" s="9">
        <v>1254</v>
      </c>
      <c r="J45" s="9">
        <v>1917</v>
      </c>
      <c r="K45" s="9">
        <v>62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3769</v>
      </c>
      <c r="D46" s="9">
        <v>724</v>
      </c>
      <c r="E46" s="9">
        <v>546</v>
      </c>
      <c r="F46" s="9">
        <v>156</v>
      </c>
      <c r="G46" s="9">
        <v>22</v>
      </c>
      <c r="H46" s="9">
        <v>3045</v>
      </c>
      <c r="I46" s="9">
        <v>1198</v>
      </c>
      <c r="J46" s="9">
        <v>1780</v>
      </c>
      <c r="K46" s="9">
        <v>67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3391</v>
      </c>
      <c r="D47" s="9">
        <v>585</v>
      </c>
      <c r="E47" s="9">
        <v>438</v>
      </c>
      <c r="F47" s="9">
        <v>136</v>
      </c>
      <c r="G47" s="9">
        <v>11</v>
      </c>
      <c r="H47" s="9">
        <v>2806</v>
      </c>
      <c r="I47" s="9">
        <v>1112</v>
      </c>
      <c r="J47" s="9">
        <v>1639</v>
      </c>
      <c r="K47" s="9">
        <v>55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3060</v>
      </c>
      <c r="D48" s="9">
        <v>466</v>
      </c>
      <c r="E48" s="9">
        <v>357</v>
      </c>
      <c r="F48" s="9">
        <v>99</v>
      </c>
      <c r="G48" s="9">
        <v>10</v>
      </c>
      <c r="H48" s="9">
        <v>2594</v>
      </c>
      <c r="I48" s="9">
        <v>996</v>
      </c>
      <c r="J48" s="9">
        <v>1547</v>
      </c>
      <c r="K48" s="9">
        <v>51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2536</v>
      </c>
      <c r="D49" s="9">
        <v>382</v>
      </c>
      <c r="E49" s="9">
        <v>304</v>
      </c>
      <c r="F49" s="9">
        <v>69</v>
      </c>
      <c r="G49" s="9">
        <v>9</v>
      </c>
      <c r="H49" s="9">
        <v>2154</v>
      </c>
      <c r="I49" s="9">
        <v>893</v>
      </c>
      <c r="J49" s="9">
        <v>1221</v>
      </c>
      <c r="K49" s="9">
        <v>40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1774</v>
      </c>
      <c r="D50" s="9">
        <v>240</v>
      </c>
      <c r="E50" s="9">
        <v>166</v>
      </c>
      <c r="F50" s="9">
        <v>62</v>
      </c>
      <c r="G50" s="9">
        <v>12</v>
      </c>
      <c r="H50" s="9">
        <v>1534</v>
      </c>
      <c r="I50" s="9">
        <v>463</v>
      </c>
      <c r="J50" s="9">
        <v>1006</v>
      </c>
      <c r="K50" s="9">
        <v>65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955</v>
      </c>
      <c r="D51" s="9">
        <v>138</v>
      </c>
      <c r="E51" s="9">
        <v>80</v>
      </c>
      <c r="F51" s="9">
        <v>49</v>
      </c>
      <c r="G51" s="9">
        <v>9</v>
      </c>
      <c r="H51" s="9">
        <v>817</v>
      </c>
      <c r="I51" s="9">
        <v>212</v>
      </c>
      <c r="J51" s="9">
        <v>565</v>
      </c>
      <c r="K51" s="9">
        <v>40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447</v>
      </c>
      <c r="D52" s="9">
        <v>91</v>
      </c>
      <c r="E52" s="9">
        <v>58</v>
      </c>
      <c r="F52" s="9">
        <v>32</v>
      </c>
      <c r="G52" s="9">
        <v>1</v>
      </c>
      <c r="H52" s="9">
        <v>356</v>
      </c>
      <c r="I52" s="9">
        <v>68</v>
      </c>
      <c r="J52" s="9">
        <v>269</v>
      </c>
      <c r="K52" s="9">
        <v>19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270</v>
      </c>
      <c r="D53" s="5">
        <v>59</v>
      </c>
      <c r="E53" s="5">
        <v>32</v>
      </c>
      <c r="F53" s="5">
        <v>22</v>
      </c>
      <c r="G53" s="5">
        <v>5</v>
      </c>
      <c r="H53" s="5">
        <v>211</v>
      </c>
      <c r="I53" s="5">
        <v>45</v>
      </c>
      <c r="J53" s="5">
        <v>160</v>
      </c>
      <c r="K53" s="5">
        <v>6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630</v>
      </c>
      <c r="D6" s="3">
        <v>57</v>
      </c>
      <c r="E6" s="3">
        <v>20</v>
      </c>
      <c r="F6" s="3">
        <v>36</v>
      </c>
      <c r="G6" s="3">
        <v>1</v>
      </c>
      <c r="H6" s="3">
        <v>573</v>
      </c>
      <c r="I6" s="3">
        <v>60</v>
      </c>
      <c r="J6" s="3">
        <v>491</v>
      </c>
      <c r="K6" s="3">
        <v>22</v>
      </c>
    </row>
    <row r="7" spans="1:31" ht="12" customHeight="1" x14ac:dyDescent="0.2">
      <c r="A7" s="29" t="s">
        <v>26</v>
      </c>
      <c r="B7" s="1" t="s">
        <v>9</v>
      </c>
      <c r="C7" s="9">
        <v>3</v>
      </c>
      <c r="D7" s="9">
        <v>1</v>
      </c>
      <c r="E7" s="9">
        <v>1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36</v>
      </c>
      <c r="D8" s="9">
        <v>1</v>
      </c>
      <c r="E8" s="9" t="s">
        <v>37</v>
      </c>
      <c r="F8" s="9">
        <v>1</v>
      </c>
      <c r="G8" s="9" t="s">
        <v>37</v>
      </c>
      <c r="H8" s="9">
        <v>35</v>
      </c>
      <c r="I8" s="9" t="s">
        <v>37</v>
      </c>
      <c r="J8" s="9">
        <v>34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61</v>
      </c>
      <c r="D9" s="9">
        <v>6</v>
      </c>
      <c r="E9" s="9">
        <v>2</v>
      </c>
      <c r="F9" s="9">
        <v>4</v>
      </c>
      <c r="G9" s="9" t="s">
        <v>37</v>
      </c>
      <c r="H9" s="9">
        <v>55</v>
      </c>
      <c r="I9" s="9">
        <v>1</v>
      </c>
      <c r="J9" s="9">
        <v>51</v>
      </c>
      <c r="K9" s="9">
        <v>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42</v>
      </c>
      <c r="D10" s="9">
        <v>8</v>
      </c>
      <c r="E10" s="9">
        <v>3</v>
      </c>
      <c r="F10" s="9">
        <v>5</v>
      </c>
      <c r="G10" s="9" t="s">
        <v>37</v>
      </c>
      <c r="H10" s="9">
        <v>34</v>
      </c>
      <c r="I10" s="9">
        <v>4</v>
      </c>
      <c r="J10" s="9">
        <v>29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68</v>
      </c>
      <c r="D11" s="9">
        <v>9</v>
      </c>
      <c r="E11" s="9">
        <v>4</v>
      </c>
      <c r="F11" s="9">
        <v>5</v>
      </c>
      <c r="G11" s="9" t="s">
        <v>37</v>
      </c>
      <c r="H11" s="9">
        <v>59</v>
      </c>
      <c r="I11" s="9">
        <v>5</v>
      </c>
      <c r="J11" s="9">
        <v>54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56</v>
      </c>
      <c r="D12" s="9">
        <v>9</v>
      </c>
      <c r="E12" s="9">
        <v>3</v>
      </c>
      <c r="F12" s="9">
        <v>6</v>
      </c>
      <c r="G12" s="9" t="s">
        <v>37</v>
      </c>
      <c r="H12" s="9">
        <v>47</v>
      </c>
      <c r="I12" s="9">
        <v>6</v>
      </c>
      <c r="J12" s="9">
        <v>39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77</v>
      </c>
      <c r="D13" s="9">
        <v>4</v>
      </c>
      <c r="E13" s="9">
        <v>3</v>
      </c>
      <c r="F13" s="9">
        <v>1</v>
      </c>
      <c r="G13" s="9" t="s">
        <v>37</v>
      </c>
      <c r="H13" s="9">
        <v>73</v>
      </c>
      <c r="I13" s="9">
        <v>12</v>
      </c>
      <c r="J13" s="9">
        <v>59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48</v>
      </c>
      <c r="D14" s="9">
        <v>5</v>
      </c>
      <c r="E14" s="9" t="s">
        <v>37</v>
      </c>
      <c r="F14" s="9">
        <v>5</v>
      </c>
      <c r="G14" s="9" t="s">
        <v>37</v>
      </c>
      <c r="H14" s="9">
        <v>43</v>
      </c>
      <c r="I14" s="9">
        <v>14</v>
      </c>
      <c r="J14" s="9">
        <v>29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52</v>
      </c>
      <c r="D15" s="9">
        <v>3</v>
      </c>
      <c r="E15" s="9">
        <v>1</v>
      </c>
      <c r="F15" s="9">
        <v>1</v>
      </c>
      <c r="G15" s="9">
        <v>1</v>
      </c>
      <c r="H15" s="9">
        <v>49</v>
      </c>
      <c r="I15" s="9">
        <v>5</v>
      </c>
      <c r="J15" s="9">
        <v>42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61</v>
      </c>
      <c r="D16" s="9">
        <v>3</v>
      </c>
      <c r="E16" s="9">
        <v>1</v>
      </c>
      <c r="F16" s="9">
        <v>2</v>
      </c>
      <c r="G16" s="9" t="s">
        <v>37</v>
      </c>
      <c r="H16" s="9">
        <v>58</v>
      </c>
      <c r="I16" s="9">
        <v>9</v>
      </c>
      <c r="J16" s="9">
        <v>47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43</v>
      </c>
      <c r="D17" s="9">
        <v>2</v>
      </c>
      <c r="E17" s="9">
        <v>1</v>
      </c>
      <c r="F17" s="9">
        <v>1</v>
      </c>
      <c r="G17" s="9" t="s">
        <v>37</v>
      </c>
      <c r="H17" s="9">
        <v>41</v>
      </c>
      <c r="I17" s="9">
        <v>2</v>
      </c>
      <c r="J17" s="9">
        <v>37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36</v>
      </c>
      <c r="D18" s="9">
        <v>2</v>
      </c>
      <c r="E18" s="9">
        <v>1</v>
      </c>
      <c r="F18" s="9">
        <v>1</v>
      </c>
      <c r="G18" s="9" t="s">
        <v>37</v>
      </c>
      <c r="H18" s="9">
        <v>34</v>
      </c>
      <c r="I18" s="9">
        <v>2</v>
      </c>
      <c r="J18" s="9">
        <v>31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24</v>
      </c>
      <c r="D19" s="9">
        <v>1</v>
      </c>
      <c r="E19" s="9" t="s">
        <v>37</v>
      </c>
      <c r="F19" s="9">
        <v>1</v>
      </c>
      <c r="G19" s="9" t="s">
        <v>37</v>
      </c>
      <c r="H19" s="9">
        <v>23</v>
      </c>
      <c r="I19" s="9" t="s">
        <v>37</v>
      </c>
      <c r="J19" s="9">
        <v>22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6</v>
      </c>
      <c r="D20" s="9">
        <v>1</v>
      </c>
      <c r="E20" s="9" t="s">
        <v>37</v>
      </c>
      <c r="F20" s="9">
        <v>1</v>
      </c>
      <c r="G20" s="9" t="s">
        <v>37</v>
      </c>
      <c r="H20" s="9">
        <v>5</v>
      </c>
      <c r="I20" s="9" t="s">
        <v>37</v>
      </c>
      <c r="J20" s="9">
        <v>5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17</v>
      </c>
      <c r="D21" s="9">
        <v>2</v>
      </c>
      <c r="E21" s="9" t="s">
        <v>37</v>
      </c>
      <c r="F21" s="9">
        <v>2</v>
      </c>
      <c r="G21" s="9" t="s">
        <v>37</v>
      </c>
      <c r="H21" s="9">
        <v>15</v>
      </c>
      <c r="I21" s="9" t="s">
        <v>37</v>
      </c>
      <c r="J21" s="9">
        <v>10</v>
      </c>
      <c r="K21" s="9">
        <v>5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169</v>
      </c>
      <c r="D22" s="3">
        <v>16</v>
      </c>
      <c r="E22" s="3">
        <v>4</v>
      </c>
      <c r="F22" s="3">
        <v>12</v>
      </c>
      <c r="G22" s="3" t="s">
        <v>37</v>
      </c>
      <c r="H22" s="3">
        <v>153</v>
      </c>
      <c r="I22" s="3">
        <v>24</v>
      </c>
      <c r="J22" s="3">
        <v>124</v>
      </c>
      <c r="K22" s="3">
        <v>5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12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12</v>
      </c>
      <c r="I24" s="9" t="s">
        <v>37</v>
      </c>
      <c r="J24" s="9">
        <v>12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15</v>
      </c>
      <c r="D25" s="9">
        <v>3</v>
      </c>
      <c r="E25" s="9" t="s">
        <v>37</v>
      </c>
      <c r="F25" s="9">
        <v>3</v>
      </c>
      <c r="G25" s="9" t="s">
        <v>37</v>
      </c>
      <c r="H25" s="9">
        <v>12</v>
      </c>
      <c r="I25" s="9">
        <v>1</v>
      </c>
      <c r="J25" s="9">
        <v>10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9</v>
      </c>
      <c r="D26" s="9" t="s">
        <v>37</v>
      </c>
      <c r="E26" s="9" t="s">
        <v>37</v>
      </c>
      <c r="F26" s="9" t="s">
        <v>37</v>
      </c>
      <c r="G26" s="9" t="s">
        <v>37</v>
      </c>
      <c r="H26" s="9">
        <v>9</v>
      </c>
      <c r="I26" s="9">
        <v>2</v>
      </c>
      <c r="J26" s="9">
        <v>7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25</v>
      </c>
      <c r="D27" s="9">
        <v>5</v>
      </c>
      <c r="E27" s="9">
        <v>2</v>
      </c>
      <c r="F27" s="9">
        <v>3</v>
      </c>
      <c r="G27" s="9" t="s">
        <v>37</v>
      </c>
      <c r="H27" s="9">
        <v>20</v>
      </c>
      <c r="I27" s="9">
        <v>3</v>
      </c>
      <c r="J27" s="9">
        <v>17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19</v>
      </c>
      <c r="D28" s="9">
        <v>6</v>
      </c>
      <c r="E28" s="9" t="s">
        <v>37</v>
      </c>
      <c r="F28" s="9">
        <v>6</v>
      </c>
      <c r="G28" s="9" t="s">
        <v>37</v>
      </c>
      <c r="H28" s="9">
        <v>13</v>
      </c>
      <c r="I28" s="9">
        <v>4</v>
      </c>
      <c r="J28" s="9">
        <v>8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23</v>
      </c>
      <c r="D29" s="9">
        <v>1</v>
      </c>
      <c r="E29" s="9">
        <v>1</v>
      </c>
      <c r="F29" s="9" t="s">
        <v>37</v>
      </c>
      <c r="G29" s="9" t="s">
        <v>37</v>
      </c>
      <c r="H29" s="9">
        <v>22</v>
      </c>
      <c r="I29" s="9">
        <v>4</v>
      </c>
      <c r="J29" s="9">
        <v>18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9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9</v>
      </c>
      <c r="I30" s="9">
        <v>4</v>
      </c>
      <c r="J30" s="9">
        <v>5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13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13</v>
      </c>
      <c r="I31" s="9">
        <v>2</v>
      </c>
      <c r="J31" s="9">
        <v>10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17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17</v>
      </c>
      <c r="I32" s="9">
        <v>3</v>
      </c>
      <c r="J32" s="9">
        <v>14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13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13</v>
      </c>
      <c r="I33" s="9" t="s">
        <v>37</v>
      </c>
      <c r="J33" s="9">
        <v>12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5</v>
      </c>
      <c r="D34" s="9">
        <v>1</v>
      </c>
      <c r="E34" s="9">
        <v>1</v>
      </c>
      <c r="F34" s="9" t="s">
        <v>37</v>
      </c>
      <c r="G34" s="9" t="s">
        <v>37</v>
      </c>
      <c r="H34" s="9">
        <v>4</v>
      </c>
      <c r="I34" s="9">
        <v>1</v>
      </c>
      <c r="J34" s="9">
        <v>3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3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3</v>
      </c>
      <c r="I35" s="9" t="s">
        <v>37</v>
      </c>
      <c r="J35" s="9">
        <v>3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</v>
      </c>
      <c r="I36" s="9" t="s">
        <v>37</v>
      </c>
      <c r="J36" s="9">
        <v>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4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4</v>
      </c>
      <c r="I37" s="9" t="s">
        <v>37</v>
      </c>
      <c r="J37" s="9">
        <v>3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461</v>
      </c>
      <c r="D38" s="3">
        <v>41</v>
      </c>
      <c r="E38" s="3">
        <v>16</v>
      </c>
      <c r="F38" s="3">
        <v>24</v>
      </c>
      <c r="G38" s="3">
        <v>1</v>
      </c>
      <c r="H38" s="3">
        <v>420</v>
      </c>
      <c r="I38" s="3">
        <v>36</v>
      </c>
      <c r="J38" s="3">
        <v>367</v>
      </c>
      <c r="K38" s="3">
        <v>17</v>
      </c>
    </row>
    <row r="39" spans="1:16" ht="12" customHeight="1" x14ac:dyDescent="0.2">
      <c r="A39" s="29" t="s">
        <v>26</v>
      </c>
      <c r="B39" s="1" t="s">
        <v>9</v>
      </c>
      <c r="C39" s="9">
        <v>3</v>
      </c>
      <c r="D39" s="9">
        <v>1</v>
      </c>
      <c r="E39" s="9">
        <v>1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24</v>
      </c>
      <c r="D40" s="9">
        <v>1</v>
      </c>
      <c r="E40" s="9" t="s">
        <v>37</v>
      </c>
      <c r="F40" s="9">
        <v>1</v>
      </c>
      <c r="G40" s="9" t="s">
        <v>37</v>
      </c>
      <c r="H40" s="9">
        <v>23</v>
      </c>
      <c r="I40" s="9" t="s">
        <v>37</v>
      </c>
      <c r="J40" s="9">
        <v>22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46</v>
      </c>
      <c r="D41" s="9">
        <v>3</v>
      </c>
      <c r="E41" s="9">
        <v>2</v>
      </c>
      <c r="F41" s="9">
        <v>1</v>
      </c>
      <c r="G41" s="9" t="s">
        <v>37</v>
      </c>
      <c r="H41" s="9">
        <v>43</v>
      </c>
      <c r="I41" s="9" t="s">
        <v>37</v>
      </c>
      <c r="J41" s="9">
        <v>41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33</v>
      </c>
      <c r="D42" s="9">
        <v>8</v>
      </c>
      <c r="E42" s="9">
        <v>3</v>
      </c>
      <c r="F42" s="9">
        <v>5</v>
      </c>
      <c r="G42" s="9" t="s">
        <v>37</v>
      </c>
      <c r="H42" s="9">
        <v>25</v>
      </c>
      <c r="I42" s="9">
        <v>2</v>
      </c>
      <c r="J42" s="9">
        <v>22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43</v>
      </c>
      <c r="D43" s="9">
        <v>4</v>
      </c>
      <c r="E43" s="9">
        <v>2</v>
      </c>
      <c r="F43" s="9">
        <v>2</v>
      </c>
      <c r="G43" s="9" t="s">
        <v>37</v>
      </c>
      <c r="H43" s="9">
        <v>39</v>
      </c>
      <c r="I43" s="9">
        <v>2</v>
      </c>
      <c r="J43" s="9">
        <v>37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37</v>
      </c>
      <c r="D44" s="9">
        <v>3</v>
      </c>
      <c r="E44" s="9">
        <v>3</v>
      </c>
      <c r="F44" s="9" t="s">
        <v>37</v>
      </c>
      <c r="G44" s="9" t="s">
        <v>37</v>
      </c>
      <c r="H44" s="9">
        <v>34</v>
      </c>
      <c r="I44" s="9">
        <v>2</v>
      </c>
      <c r="J44" s="9">
        <v>31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54</v>
      </c>
      <c r="D45" s="9">
        <v>3</v>
      </c>
      <c r="E45" s="9">
        <v>2</v>
      </c>
      <c r="F45" s="9">
        <v>1</v>
      </c>
      <c r="G45" s="9" t="s">
        <v>37</v>
      </c>
      <c r="H45" s="9">
        <v>51</v>
      </c>
      <c r="I45" s="9">
        <v>8</v>
      </c>
      <c r="J45" s="9">
        <v>41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39</v>
      </c>
      <c r="D46" s="9">
        <v>5</v>
      </c>
      <c r="E46" s="9" t="s">
        <v>37</v>
      </c>
      <c r="F46" s="9">
        <v>5</v>
      </c>
      <c r="G46" s="9" t="s">
        <v>37</v>
      </c>
      <c r="H46" s="9">
        <v>34</v>
      </c>
      <c r="I46" s="9">
        <v>10</v>
      </c>
      <c r="J46" s="9">
        <v>24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39</v>
      </c>
      <c r="D47" s="9">
        <v>3</v>
      </c>
      <c r="E47" s="9">
        <v>1</v>
      </c>
      <c r="F47" s="9">
        <v>1</v>
      </c>
      <c r="G47" s="9">
        <v>1</v>
      </c>
      <c r="H47" s="9">
        <v>36</v>
      </c>
      <c r="I47" s="9">
        <v>3</v>
      </c>
      <c r="J47" s="9">
        <v>32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44</v>
      </c>
      <c r="D48" s="9">
        <v>3</v>
      </c>
      <c r="E48" s="9">
        <v>1</v>
      </c>
      <c r="F48" s="9">
        <v>2</v>
      </c>
      <c r="G48" s="9" t="s">
        <v>37</v>
      </c>
      <c r="H48" s="9">
        <v>41</v>
      </c>
      <c r="I48" s="9">
        <v>6</v>
      </c>
      <c r="J48" s="9">
        <v>33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30</v>
      </c>
      <c r="D49" s="9">
        <v>2</v>
      </c>
      <c r="E49" s="9">
        <v>1</v>
      </c>
      <c r="F49" s="9">
        <v>1</v>
      </c>
      <c r="G49" s="9" t="s">
        <v>37</v>
      </c>
      <c r="H49" s="9">
        <v>28</v>
      </c>
      <c r="I49" s="9">
        <v>2</v>
      </c>
      <c r="J49" s="9">
        <v>25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31</v>
      </c>
      <c r="D50" s="9">
        <v>1</v>
      </c>
      <c r="E50" s="9" t="s">
        <v>37</v>
      </c>
      <c r="F50" s="9">
        <v>1</v>
      </c>
      <c r="G50" s="9" t="s">
        <v>37</v>
      </c>
      <c r="H50" s="9">
        <v>30</v>
      </c>
      <c r="I50" s="9">
        <v>1</v>
      </c>
      <c r="J50" s="9">
        <v>28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21</v>
      </c>
      <c r="D51" s="9">
        <v>1</v>
      </c>
      <c r="E51" s="9" t="s">
        <v>37</v>
      </c>
      <c r="F51" s="9">
        <v>1</v>
      </c>
      <c r="G51" s="9" t="s">
        <v>37</v>
      </c>
      <c r="H51" s="9">
        <v>20</v>
      </c>
      <c r="I51" s="9" t="s">
        <v>37</v>
      </c>
      <c r="J51" s="9">
        <v>19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4</v>
      </c>
      <c r="D52" s="9">
        <v>1</v>
      </c>
      <c r="E52" s="9" t="s">
        <v>37</v>
      </c>
      <c r="F52" s="9">
        <v>1</v>
      </c>
      <c r="G52" s="9" t="s">
        <v>37</v>
      </c>
      <c r="H52" s="9">
        <v>3</v>
      </c>
      <c r="I52" s="9" t="s">
        <v>37</v>
      </c>
      <c r="J52" s="9">
        <v>3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13</v>
      </c>
      <c r="D53" s="5">
        <v>2</v>
      </c>
      <c r="E53" s="5" t="s">
        <v>37</v>
      </c>
      <c r="F53" s="5">
        <v>2</v>
      </c>
      <c r="G53" s="5" t="s">
        <v>37</v>
      </c>
      <c r="H53" s="5">
        <v>11</v>
      </c>
      <c r="I53" s="5" t="s">
        <v>37</v>
      </c>
      <c r="J53" s="5">
        <v>7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288</v>
      </c>
      <c r="D6" s="3">
        <v>16</v>
      </c>
      <c r="E6" s="3">
        <v>7</v>
      </c>
      <c r="F6" s="3">
        <v>9</v>
      </c>
      <c r="G6" s="3" t="s">
        <v>37</v>
      </c>
      <c r="H6" s="3">
        <v>272</v>
      </c>
      <c r="I6" s="3">
        <v>22</v>
      </c>
      <c r="J6" s="3">
        <v>246</v>
      </c>
      <c r="K6" s="3">
        <v>4</v>
      </c>
    </row>
    <row r="7" spans="1:31" ht="12" customHeight="1" x14ac:dyDescent="0.2">
      <c r="A7" s="29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21</v>
      </c>
      <c r="D8" s="9">
        <v>1</v>
      </c>
      <c r="E8" s="9" t="s">
        <v>37</v>
      </c>
      <c r="F8" s="9">
        <v>1</v>
      </c>
      <c r="G8" s="9" t="s">
        <v>37</v>
      </c>
      <c r="H8" s="9">
        <v>20</v>
      </c>
      <c r="I8" s="9" t="s">
        <v>37</v>
      </c>
      <c r="J8" s="9">
        <v>20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21</v>
      </c>
      <c r="D9" s="9">
        <v>1</v>
      </c>
      <c r="E9" s="9" t="s">
        <v>37</v>
      </c>
      <c r="F9" s="9">
        <v>1</v>
      </c>
      <c r="G9" s="9" t="s">
        <v>37</v>
      </c>
      <c r="H9" s="9">
        <v>20</v>
      </c>
      <c r="I9" s="9" t="s">
        <v>37</v>
      </c>
      <c r="J9" s="9">
        <v>19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23</v>
      </c>
      <c r="D10" s="9">
        <v>2</v>
      </c>
      <c r="E10" s="9">
        <v>2</v>
      </c>
      <c r="F10" s="9" t="s">
        <v>37</v>
      </c>
      <c r="G10" s="9" t="s">
        <v>37</v>
      </c>
      <c r="H10" s="9">
        <v>21</v>
      </c>
      <c r="I10" s="9" t="s">
        <v>37</v>
      </c>
      <c r="J10" s="9">
        <v>21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27</v>
      </c>
      <c r="D11" s="9">
        <v>2</v>
      </c>
      <c r="E11" s="9">
        <v>1</v>
      </c>
      <c r="F11" s="9">
        <v>1</v>
      </c>
      <c r="G11" s="9" t="s">
        <v>37</v>
      </c>
      <c r="H11" s="9">
        <v>25</v>
      </c>
      <c r="I11" s="9" t="s">
        <v>37</v>
      </c>
      <c r="J11" s="9">
        <v>24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26</v>
      </c>
      <c r="D12" s="9" t="s">
        <v>37</v>
      </c>
      <c r="E12" s="9" t="s">
        <v>37</v>
      </c>
      <c r="F12" s="9" t="s">
        <v>37</v>
      </c>
      <c r="G12" s="9" t="s">
        <v>37</v>
      </c>
      <c r="H12" s="9">
        <v>26</v>
      </c>
      <c r="I12" s="9" t="s">
        <v>37</v>
      </c>
      <c r="J12" s="9">
        <v>26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23</v>
      </c>
      <c r="D13" s="9">
        <v>2</v>
      </c>
      <c r="E13" s="9">
        <v>1</v>
      </c>
      <c r="F13" s="9">
        <v>1</v>
      </c>
      <c r="G13" s="9" t="s">
        <v>37</v>
      </c>
      <c r="H13" s="9">
        <v>21</v>
      </c>
      <c r="I13" s="9">
        <v>2</v>
      </c>
      <c r="J13" s="9">
        <v>19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24</v>
      </c>
      <c r="D14" s="9">
        <v>2</v>
      </c>
      <c r="E14" s="9">
        <v>1</v>
      </c>
      <c r="F14" s="9">
        <v>1</v>
      </c>
      <c r="G14" s="9" t="s">
        <v>37</v>
      </c>
      <c r="H14" s="9">
        <v>22</v>
      </c>
      <c r="I14" s="9">
        <v>2</v>
      </c>
      <c r="J14" s="9">
        <v>20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21</v>
      </c>
      <c r="D15" s="9">
        <v>2</v>
      </c>
      <c r="E15" s="9">
        <v>1</v>
      </c>
      <c r="F15" s="9">
        <v>1</v>
      </c>
      <c r="G15" s="9" t="s">
        <v>37</v>
      </c>
      <c r="H15" s="9">
        <v>19</v>
      </c>
      <c r="I15" s="9">
        <v>8</v>
      </c>
      <c r="J15" s="9">
        <v>10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20</v>
      </c>
      <c r="D16" s="9">
        <v>1</v>
      </c>
      <c r="E16" s="9" t="s">
        <v>37</v>
      </c>
      <c r="F16" s="9">
        <v>1</v>
      </c>
      <c r="G16" s="9" t="s">
        <v>37</v>
      </c>
      <c r="H16" s="9">
        <v>19</v>
      </c>
      <c r="I16" s="9">
        <v>2</v>
      </c>
      <c r="J16" s="9">
        <v>17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24</v>
      </c>
      <c r="D17" s="9">
        <v>2</v>
      </c>
      <c r="E17" s="9">
        <v>1</v>
      </c>
      <c r="F17" s="9">
        <v>1</v>
      </c>
      <c r="G17" s="9" t="s">
        <v>37</v>
      </c>
      <c r="H17" s="9">
        <v>22</v>
      </c>
      <c r="I17" s="9">
        <v>1</v>
      </c>
      <c r="J17" s="9">
        <v>21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26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26</v>
      </c>
      <c r="I18" s="9">
        <v>4</v>
      </c>
      <c r="J18" s="9">
        <v>22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9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9</v>
      </c>
      <c r="I19" s="9" t="s">
        <v>37</v>
      </c>
      <c r="J19" s="9">
        <v>9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13</v>
      </c>
      <c r="D20" s="9">
        <v>1</v>
      </c>
      <c r="E20" s="9" t="s">
        <v>37</v>
      </c>
      <c r="F20" s="9">
        <v>1</v>
      </c>
      <c r="G20" s="9" t="s">
        <v>37</v>
      </c>
      <c r="H20" s="9">
        <v>12</v>
      </c>
      <c r="I20" s="9">
        <v>1</v>
      </c>
      <c r="J20" s="9">
        <v>11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9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9</v>
      </c>
      <c r="I21" s="9">
        <v>2</v>
      </c>
      <c r="J21" s="9">
        <v>6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65</v>
      </c>
      <c r="D22" s="3">
        <v>3</v>
      </c>
      <c r="E22" s="3">
        <v>1</v>
      </c>
      <c r="F22" s="3">
        <v>2</v>
      </c>
      <c r="G22" s="3" t="s">
        <v>37</v>
      </c>
      <c r="H22" s="3">
        <v>62</v>
      </c>
      <c r="I22" s="3">
        <v>8</v>
      </c>
      <c r="J22" s="3">
        <v>54</v>
      </c>
      <c r="K22" s="3" t="s">
        <v>37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5</v>
      </c>
      <c r="D24" s="9">
        <v>1</v>
      </c>
      <c r="E24" s="9" t="s">
        <v>37</v>
      </c>
      <c r="F24" s="9">
        <v>1</v>
      </c>
      <c r="G24" s="9" t="s">
        <v>37</v>
      </c>
      <c r="H24" s="9">
        <v>4</v>
      </c>
      <c r="I24" s="9" t="s">
        <v>37</v>
      </c>
      <c r="J24" s="9">
        <v>4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6</v>
      </c>
      <c r="D25" s="9">
        <v>1</v>
      </c>
      <c r="E25" s="9" t="s">
        <v>37</v>
      </c>
      <c r="F25" s="9">
        <v>1</v>
      </c>
      <c r="G25" s="9" t="s">
        <v>37</v>
      </c>
      <c r="H25" s="9">
        <v>5</v>
      </c>
      <c r="I25" s="9" t="s">
        <v>37</v>
      </c>
      <c r="J25" s="9">
        <v>5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6</v>
      </c>
      <c r="D26" s="9" t="s">
        <v>37</v>
      </c>
      <c r="E26" s="9" t="s">
        <v>37</v>
      </c>
      <c r="F26" s="9" t="s">
        <v>37</v>
      </c>
      <c r="G26" s="9" t="s">
        <v>37</v>
      </c>
      <c r="H26" s="9">
        <v>6</v>
      </c>
      <c r="I26" s="9" t="s">
        <v>37</v>
      </c>
      <c r="J26" s="9">
        <v>6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4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4</v>
      </c>
      <c r="I27" s="9" t="s">
        <v>37</v>
      </c>
      <c r="J27" s="9">
        <v>4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5</v>
      </c>
      <c r="D28" s="9" t="s">
        <v>37</v>
      </c>
      <c r="E28" s="9" t="s">
        <v>37</v>
      </c>
      <c r="F28" s="9" t="s">
        <v>37</v>
      </c>
      <c r="G28" s="9" t="s">
        <v>37</v>
      </c>
      <c r="H28" s="9">
        <v>5</v>
      </c>
      <c r="I28" s="9" t="s">
        <v>37</v>
      </c>
      <c r="J28" s="9">
        <v>5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6</v>
      </c>
      <c r="D29" s="9" t="s">
        <v>37</v>
      </c>
      <c r="E29" s="9" t="s">
        <v>37</v>
      </c>
      <c r="F29" s="9" t="s">
        <v>37</v>
      </c>
      <c r="G29" s="9" t="s">
        <v>37</v>
      </c>
      <c r="H29" s="9">
        <v>6</v>
      </c>
      <c r="I29" s="9" t="s">
        <v>37</v>
      </c>
      <c r="J29" s="9">
        <v>6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6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6</v>
      </c>
      <c r="I30" s="9">
        <v>1</v>
      </c>
      <c r="J30" s="9">
        <v>5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7</v>
      </c>
      <c r="D31" s="9">
        <v>1</v>
      </c>
      <c r="E31" s="9">
        <v>1</v>
      </c>
      <c r="F31" s="9" t="s">
        <v>37</v>
      </c>
      <c r="G31" s="9" t="s">
        <v>37</v>
      </c>
      <c r="H31" s="9">
        <v>6</v>
      </c>
      <c r="I31" s="9">
        <v>4</v>
      </c>
      <c r="J31" s="9">
        <v>2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4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4</v>
      </c>
      <c r="I32" s="9">
        <v>2</v>
      </c>
      <c r="J32" s="9">
        <v>2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3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3</v>
      </c>
      <c r="I33" s="9" t="s">
        <v>37</v>
      </c>
      <c r="J33" s="9">
        <v>3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6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6</v>
      </c>
      <c r="I34" s="9">
        <v>1</v>
      </c>
      <c r="J34" s="9">
        <v>5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2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2</v>
      </c>
      <c r="I35" s="9" t="s">
        <v>37</v>
      </c>
      <c r="J35" s="9">
        <v>2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3</v>
      </c>
      <c r="I36" s="9" t="s">
        <v>37</v>
      </c>
      <c r="J36" s="9">
        <v>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 t="s">
        <v>37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223</v>
      </c>
      <c r="D38" s="3">
        <v>13</v>
      </c>
      <c r="E38" s="3">
        <v>6</v>
      </c>
      <c r="F38" s="3">
        <v>7</v>
      </c>
      <c r="G38" s="3" t="s">
        <v>37</v>
      </c>
      <c r="H38" s="3">
        <v>210</v>
      </c>
      <c r="I38" s="3">
        <v>14</v>
      </c>
      <c r="J38" s="3">
        <v>192</v>
      </c>
      <c r="K38" s="3">
        <v>4</v>
      </c>
    </row>
    <row r="39" spans="1:16" ht="12" customHeight="1" x14ac:dyDescent="0.2">
      <c r="A39" s="29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16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16</v>
      </c>
      <c r="I40" s="9" t="s">
        <v>37</v>
      </c>
      <c r="J40" s="9">
        <v>16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15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15</v>
      </c>
      <c r="I41" s="9" t="s">
        <v>37</v>
      </c>
      <c r="J41" s="9">
        <v>14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17</v>
      </c>
      <c r="D42" s="9">
        <v>2</v>
      </c>
      <c r="E42" s="9">
        <v>2</v>
      </c>
      <c r="F42" s="9" t="s">
        <v>37</v>
      </c>
      <c r="G42" s="9" t="s">
        <v>37</v>
      </c>
      <c r="H42" s="9">
        <v>15</v>
      </c>
      <c r="I42" s="9" t="s">
        <v>37</v>
      </c>
      <c r="J42" s="9">
        <v>15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23</v>
      </c>
      <c r="D43" s="9">
        <v>2</v>
      </c>
      <c r="E43" s="9">
        <v>1</v>
      </c>
      <c r="F43" s="9">
        <v>1</v>
      </c>
      <c r="G43" s="9" t="s">
        <v>37</v>
      </c>
      <c r="H43" s="9">
        <v>21</v>
      </c>
      <c r="I43" s="9" t="s">
        <v>37</v>
      </c>
      <c r="J43" s="9">
        <v>20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21</v>
      </c>
      <c r="D44" s="9" t="s">
        <v>37</v>
      </c>
      <c r="E44" s="9" t="s">
        <v>37</v>
      </c>
      <c r="F44" s="9" t="s">
        <v>37</v>
      </c>
      <c r="G44" s="9" t="s">
        <v>37</v>
      </c>
      <c r="H44" s="9">
        <v>21</v>
      </c>
      <c r="I44" s="9" t="s">
        <v>37</v>
      </c>
      <c r="J44" s="9">
        <v>21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17</v>
      </c>
      <c r="D45" s="9">
        <v>2</v>
      </c>
      <c r="E45" s="9">
        <v>1</v>
      </c>
      <c r="F45" s="9">
        <v>1</v>
      </c>
      <c r="G45" s="9" t="s">
        <v>37</v>
      </c>
      <c r="H45" s="9">
        <v>15</v>
      </c>
      <c r="I45" s="9">
        <v>2</v>
      </c>
      <c r="J45" s="9">
        <v>13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18</v>
      </c>
      <c r="D46" s="9">
        <v>2</v>
      </c>
      <c r="E46" s="9">
        <v>1</v>
      </c>
      <c r="F46" s="9">
        <v>1</v>
      </c>
      <c r="G46" s="9" t="s">
        <v>37</v>
      </c>
      <c r="H46" s="9">
        <v>16</v>
      </c>
      <c r="I46" s="9">
        <v>1</v>
      </c>
      <c r="J46" s="9">
        <v>15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14</v>
      </c>
      <c r="D47" s="9">
        <v>1</v>
      </c>
      <c r="E47" s="9" t="s">
        <v>37</v>
      </c>
      <c r="F47" s="9">
        <v>1</v>
      </c>
      <c r="G47" s="9" t="s">
        <v>37</v>
      </c>
      <c r="H47" s="9">
        <v>13</v>
      </c>
      <c r="I47" s="9">
        <v>4</v>
      </c>
      <c r="J47" s="9">
        <v>8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16</v>
      </c>
      <c r="D48" s="9">
        <v>1</v>
      </c>
      <c r="E48" s="9" t="s">
        <v>37</v>
      </c>
      <c r="F48" s="9">
        <v>1</v>
      </c>
      <c r="G48" s="9" t="s">
        <v>37</v>
      </c>
      <c r="H48" s="9">
        <v>15</v>
      </c>
      <c r="I48" s="9" t="s">
        <v>37</v>
      </c>
      <c r="J48" s="9">
        <v>15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21</v>
      </c>
      <c r="D49" s="9">
        <v>2</v>
      </c>
      <c r="E49" s="9">
        <v>1</v>
      </c>
      <c r="F49" s="9">
        <v>1</v>
      </c>
      <c r="G49" s="9" t="s">
        <v>37</v>
      </c>
      <c r="H49" s="9">
        <v>19</v>
      </c>
      <c r="I49" s="9">
        <v>1</v>
      </c>
      <c r="J49" s="9">
        <v>18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20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20</v>
      </c>
      <c r="I50" s="9">
        <v>3</v>
      </c>
      <c r="J50" s="9">
        <v>17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7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7</v>
      </c>
      <c r="I51" s="9" t="s">
        <v>37</v>
      </c>
      <c r="J51" s="9">
        <v>7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10</v>
      </c>
      <c r="D52" s="9">
        <v>1</v>
      </c>
      <c r="E52" s="9" t="s">
        <v>37</v>
      </c>
      <c r="F52" s="9">
        <v>1</v>
      </c>
      <c r="G52" s="9" t="s">
        <v>37</v>
      </c>
      <c r="H52" s="9">
        <v>9</v>
      </c>
      <c r="I52" s="9">
        <v>1</v>
      </c>
      <c r="J52" s="9">
        <v>8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7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7</v>
      </c>
      <c r="I53" s="5">
        <v>2</v>
      </c>
      <c r="J53" s="5">
        <v>4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50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2551</v>
      </c>
      <c r="D6" s="3">
        <v>394</v>
      </c>
      <c r="E6" s="3">
        <v>251</v>
      </c>
      <c r="F6" s="3">
        <v>134</v>
      </c>
      <c r="G6" s="3">
        <v>9</v>
      </c>
      <c r="H6" s="3">
        <v>2157</v>
      </c>
      <c r="I6" s="3">
        <v>817</v>
      </c>
      <c r="J6" s="3">
        <v>1307</v>
      </c>
      <c r="K6" s="3">
        <v>33</v>
      </c>
    </row>
    <row r="7" spans="1:31" ht="12" customHeight="1" x14ac:dyDescent="0.2">
      <c r="A7" s="29" t="s">
        <v>26</v>
      </c>
      <c r="B7" s="1" t="s">
        <v>9</v>
      </c>
      <c r="C7" s="9">
        <v>5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5</v>
      </c>
      <c r="I7" s="9">
        <v>2</v>
      </c>
      <c r="J7" s="9">
        <v>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61</v>
      </c>
      <c r="D8" s="9">
        <v>4</v>
      </c>
      <c r="E8" s="9" t="s">
        <v>37</v>
      </c>
      <c r="F8" s="9">
        <v>4</v>
      </c>
      <c r="G8" s="9" t="s">
        <v>37</v>
      </c>
      <c r="H8" s="9">
        <v>57</v>
      </c>
      <c r="I8" s="9">
        <v>2</v>
      </c>
      <c r="J8" s="9">
        <v>54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140</v>
      </c>
      <c r="D9" s="9">
        <v>11</v>
      </c>
      <c r="E9" s="9">
        <v>7</v>
      </c>
      <c r="F9" s="9">
        <v>3</v>
      </c>
      <c r="G9" s="9">
        <v>1</v>
      </c>
      <c r="H9" s="9">
        <v>129</v>
      </c>
      <c r="I9" s="9">
        <v>17</v>
      </c>
      <c r="J9" s="9">
        <v>107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223</v>
      </c>
      <c r="D10" s="9">
        <v>34</v>
      </c>
      <c r="E10" s="9">
        <v>13</v>
      </c>
      <c r="F10" s="9">
        <v>20</v>
      </c>
      <c r="G10" s="9">
        <v>1</v>
      </c>
      <c r="H10" s="9">
        <v>189</v>
      </c>
      <c r="I10" s="9">
        <v>40</v>
      </c>
      <c r="J10" s="9">
        <v>146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294</v>
      </c>
      <c r="D11" s="9">
        <v>54</v>
      </c>
      <c r="E11" s="9">
        <v>40</v>
      </c>
      <c r="F11" s="9">
        <v>11</v>
      </c>
      <c r="G11" s="9">
        <v>3</v>
      </c>
      <c r="H11" s="9">
        <v>240</v>
      </c>
      <c r="I11" s="9">
        <v>81</v>
      </c>
      <c r="J11" s="9">
        <v>156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300</v>
      </c>
      <c r="D12" s="9">
        <v>44</v>
      </c>
      <c r="E12" s="9">
        <v>29</v>
      </c>
      <c r="F12" s="9">
        <v>14</v>
      </c>
      <c r="G12" s="9">
        <v>1</v>
      </c>
      <c r="H12" s="9">
        <v>256</v>
      </c>
      <c r="I12" s="9">
        <v>109</v>
      </c>
      <c r="J12" s="9">
        <v>145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299</v>
      </c>
      <c r="D13" s="9">
        <v>60</v>
      </c>
      <c r="E13" s="9">
        <v>46</v>
      </c>
      <c r="F13" s="9">
        <v>14</v>
      </c>
      <c r="G13" s="9" t="s">
        <v>37</v>
      </c>
      <c r="H13" s="9">
        <v>239</v>
      </c>
      <c r="I13" s="9">
        <v>119</v>
      </c>
      <c r="J13" s="9">
        <v>116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295</v>
      </c>
      <c r="D14" s="9">
        <v>51</v>
      </c>
      <c r="E14" s="9">
        <v>38</v>
      </c>
      <c r="F14" s="9">
        <v>13</v>
      </c>
      <c r="G14" s="9" t="s">
        <v>37</v>
      </c>
      <c r="H14" s="9">
        <v>244</v>
      </c>
      <c r="I14" s="9">
        <v>132</v>
      </c>
      <c r="J14" s="9">
        <v>110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235</v>
      </c>
      <c r="D15" s="9">
        <v>45</v>
      </c>
      <c r="E15" s="9">
        <v>30</v>
      </c>
      <c r="F15" s="9">
        <v>13</v>
      </c>
      <c r="G15" s="9">
        <v>2</v>
      </c>
      <c r="H15" s="9">
        <v>190</v>
      </c>
      <c r="I15" s="9">
        <v>88</v>
      </c>
      <c r="J15" s="9">
        <v>99</v>
      </c>
      <c r="K15" s="9">
        <v>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202</v>
      </c>
      <c r="D16" s="9">
        <v>18</v>
      </c>
      <c r="E16" s="9">
        <v>7</v>
      </c>
      <c r="F16" s="9">
        <v>11</v>
      </c>
      <c r="G16" s="9" t="s">
        <v>37</v>
      </c>
      <c r="H16" s="9">
        <v>184</v>
      </c>
      <c r="I16" s="9">
        <v>87</v>
      </c>
      <c r="J16" s="9">
        <v>96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187</v>
      </c>
      <c r="D17" s="9">
        <v>35</v>
      </c>
      <c r="E17" s="9">
        <v>21</v>
      </c>
      <c r="F17" s="9">
        <v>14</v>
      </c>
      <c r="G17" s="9" t="s">
        <v>37</v>
      </c>
      <c r="H17" s="9">
        <v>152</v>
      </c>
      <c r="I17" s="9">
        <v>75</v>
      </c>
      <c r="J17" s="9">
        <v>74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140</v>
      </c>
      <c r="D18" s="9">
        <v>18</v>
      </c>
      <c r="E18" s="9">
        <v>10</v>
      </c>
      <c r="F18" s="9">
        <v>8</v>
      </c>
      <c r="G18" s="9" t="s">
        <v>37</v>
      </c>
      <c r="H18" s="9">
        <v>122</v>
      </c>
      <c r="I18" s="9">
        <v>38</v>
      </c>
      <c r="J18" s="9">
        <v>81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84</v>
      </c>
      <c r="D19" s="9">
        <v>14</v>
      </c>
      <c r="E19" s="9">
        <v>7</v>
      </c>
      <c r="F19" s="9">
        <v>7</v>
      </c>
      <c r="G19" s="9" t="s">
        <v>37</v>
      </c>
      <c r="H19" s="9">
        <v>70</v>
      </c>
      <c r="I19" s="9">
        <v>16</v>
      </c>
      <c r="J19" s="9">
        <v>53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51</v>
      </c>
      <c r="D20" s="9">
        <v>4</v>
      </c>
      <c r="E20" s="9">
        <v>2</v>
      </c>
      <c r="F20" s="9">
        <v>2</v>
      </c>
      <c r="G20" s="9" t="s">
        <v>37</v>
      </c>
      <c r="H20" s="9">
        <v>47</v>
      </c>
      <c r="I20" s="9">
        <v>7</v>
      </c>
      <c r="J20" s="9">
        <v>40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35</v>
      </c>
      <c r="D21" s="9">
        <v>2</v>
      </c>
      <c r="E21" s="9">
        <v>1</v>
      </c>
      <c r="F21" s="9" t="s">
        <v>37</v>
      </c>
      <c r="G21" s="9">
        <v>1</v>
      </c>
      <c r="H21" s="9">
        <v>33</v>
      </c>
      <c r="I21" s="9">
        <v>4</v>
      </c>
      <c r="J21" s="9">
        <v>27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910</v>
      </c>
      <c r="D22" s="3">
        <v>111</v>
      </c>
      <c r="E22" s="3">
        <v>64</v>
      </c>
      <c r="F22" s="3">
        <v>45</v>
      </c>
      <c r="G22" s="3">
        <v>2</v>
      </c>
      <c r="H22" s="3">
        <v>799</v>
      </c>
      <c r="I22" s="3">
        <v>270</v>
      </c>
      <c r="J22" s="3">
        <v>516</v>
      </c>
      <c r="K22" s="3">
        <v>13</v>
      </c>
    </row>
    <row r="23" spans="1:16" ht="12" customHeight="1" x14ac:dyDescent="0.2">
      <c r="A23" s="29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>
        <v>1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24</v>
      </c>
      <c r="D24" s="9">
        <v>1</v>
      </c>
      <c r="E24" s="9" t="s">
        <v>37</v>
      </c>
      <c r="F24" s="9">
        <v>1</v>
      </c>
      <c r="G24" s="9" t="s">
        <v>37</v>
      </c>
      <c r="H24" s="9">
        <v>23</v>
      </c>
      <c r="I24" s="9">
        <v>1</v>
      </c>
      <c r="J24" s="9">
        <v>22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51</v>
      </c>
      <c r="D25" s="9">
        <v>2</v>
      </c>
      <c r="E25" s="9">
        <v>1</v>
      </c>
      <c r="F25" s="9">
        <v>1</v>
      </c>
      <c r="G25" s="9" t="s">
        <v>37</v>
      </c>
      <c r="H25" s="9">
        <v>49</v>
      </c>
      <c r="I25" s="9">
        <v>3</v>
      </c>
      <c r="J25" s="9">
        <v>45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104</v>
      </c>
      <c r="D26" s="9">
        <v>13</v>
      </c>
      <c r="E26" s="9">
        <v>4</v>
      </c>
      <c r="F26" s="9">
        <v>8</v>
      </c>
      <c r="G26" s="9">
        <v>1</v>
      </c>
      <c r="H26" s="9">
        <v>91</v>
      </c>
      <c r="I26" s="9">
        <v>22</v>
      </c>
      <c r="J26" s="9">
        <v>67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123</v>
      </c>
      <c r="D27" s="9">
        <v>12</v>
      </c>
      <c r="E27" s="9">
        <v>10</v>
      </c>
      <c r="F27" s="9">
        <v>2</v>
      </c>
      <c r="G27" s="9" t="s">
        <v>37</v>
      </c>
      <c r="H27" s="9">
        <v>111</v>
      </c>
      <c r="I27" s="9">
        <v>34</v>
      </c>
      <c r="J27" s="9">
        <v>75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120</v>
      </c>
      <c r="D28" s="9">
        <v>8</v>
      </c>
      <c r="E28" s="9">
        <v>6</v>
      </c>
      <c r="F28" s="9">
        <v>2</v>
      </c>
      <c r="G28" s="9" t="s">
        <v>37</v>
      </c>
      <c r="H28" s="9">
        <v>112</v>
      </c>
      <c r="I28" s="9">
        <v>41</v>
      </c>
      <c r="J28" s="9">
        <v>70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120</v>
      </c>
      <c r="D29" s="9">
        <v>20</v>
      </c>
      <c r="E29" s="9">
        <v>16</v>
      </c>
      <c r="F29" s="9">
        <v>4</v>
      </c>
      <c r="G29" s="9" t="s">
        <v>37</v>
      </c>
      <c r="H29" s="9">
        <v>100</v>
      </c>
      <c r="I29" s="9">
        <v>52</v>
      </c>
      <c r="J29" s="9">
        <v>45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107</v>
      </c>
      <c r="D30" s="9">
        <v>14</v>
      </c>
      <c r="E30" s="9">
        <v>9</v>
      </c>
      <c r="F30" s="9">
        <v>5</v>
      </c>
      <c r="G30" s="9" t="s">
        <v>37</v>
      </c>
      <c r="H30" s="9">
        <v>93</v>
      </c>
      <c r="I30" s="9">
        <v>46</v>
      </c>
      <c r="J30" s="9">
        <v>47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70</v>
      </c>
      <c r="D31" s="9">
        <v>14</v>
      </c>
      <c r="E31" s="9">
        <v>8</v>
      </c>
      <c r="F31" s="9">
        <v>5</v>
      </c>
      <c r="G31" s="9">
        <v>1</v>
      </c>
      <c r="H31" s="9">
        <v>56</v>
      </c>
      <c r="I31" s="9">
        <v>22</v>
      </c>
      <c r="J31" s="9">
        <v>33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56</v>
      </c>
      <c r="D32" s="9">
        <v>7</v>
      </c>
      <c r="E32" s="9">
        <v>1</v>
      </c>
      <c r="F32" s="9">
        <v>6</v>
      </c>
      <c r="G32" s="9" t="s">
        <v>37</v>
      </c>
      <c r="H32" s="9">
        <v>49</v>
      </c>
      <c r="I32" s="9">
        <v>18</v>
      </c>
      <c r="J32" s="9">
        <v>30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49</v>
      </c>
      <c r="D33" s="9">
        <v>11</v>
      </c>
      <c r="E33" s="9">
        <v>5</v>
      </c>
      <c r="F33" s="9">
        <v>6</v>
      </c>
      <c r="G33" s="9" t="s">
        <v>37</v>
      </c>
      <c r="H33" s="9">
        <v>38</v>
      </c>
      <c r="I33" s="9">
        <v>12</v>
      </c>
      <c r="J33" s="9">
        <v>24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42</v>
      </c>
      <c r="D34" s="9">
        <v>5</v>
      </c>
      <c r="E34" s="9">
        <v>3</v>
      </c>
      <c r="F34" s="9">
        <v>2</v>
      </c>
      <c r="G34" s="9" t="s">
        <v>37</v>
      </c>
      <c r="H34" s="9">
        <v>37</v>
      </c>
      <c r="I34" s="9">
        <v>9</v>
      </c>
      <c r="J34" s="9">
        <v>28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22</v>
      </c>
      <c r="D35" s="9">
        <v>3</v>
      </c>
      <c r="E35" s="9">
        <v>1</v>
      </c>
      <c r="F35" s="9">
        <v>2</v>
      </c>
      <c r="G35" s="9" t="s">
        <v>37</v>
      </c>
      <c r="H35" s="9">
        <v>19</v>
      </c>
      <c r="I35" s="9">
        <v>8</v>
      </c>
      <c r="J35" s="9">
        <v>11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12</v>
      </c>
      <c r="D36" s="9">
        <v>1</v>
      </c>
      <c r="E36" s="9" t="s">
        <v>37</v>
      </c>
      <c r="F36" s="9">
        <v>1</v>
      </c>
      <c r="G36" s="9" t="s">
        <v>37</v>
      </c>
      <c r="H36" s="9">
        <v>11</v>
      </c>
      <c r="I36" s="9">
        <v>1</v>
      </c>
      <c r="J36" s="9">
        <v>10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8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8</v>
      </c>
      <c r="I37" s="9" t="s">
        <v>37</v>
      </c>
      <c r="J37" s="9">
        <v>8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1641</v>
      </c>
      <c r="D38" s="3">
        <v>283</v>
      </c>
      <c r="E38" s="3">
        <v>187</v>
      </c>
      <c r="F38" s="3">
        <v>89</v>
      </c>
      <c r="G38" s="3">
        <v>7</v>
      </c>
      <c r="H38" s="3">
        <v>1358</v>
      </c>
      <c r="I38" s="3">
        <v>547</v>
      </c>
      <c r="J38" s="3">
        <v>791</v>
      </c>
      <c r="K38" s="3">
        <v>20</v>
      </c>
    </row>
    <row r="39" spans="1:16" ht="12" customHeight="1" x14ac:dyDescent="0.2">
      <c r="A39" s="29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>
        <v>1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37</v>
      </c>
      <c r="D40" s="9">
        <v>3</v>
      </c>
      <c r="E40" s="9" t="s">
        <v>37</v>
      </c>
      <c r="F40" s="9">
        <v>3</v>
      </c>
      <c r="G40" s="9" t="s">
        <v>37</v>
      </c>
      <c r="H40" s="9">
        <v>34</v>
      </c>
      <c r="I40" s="9">
        <v>1</v>
      </c>
      <c r="J40" s="9">
        <v>32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89</v>
      </c>
      <c r="D41" s="9">
        <v>9</v>
      </c>
      <c r="E41" s="9">
        <v>6</v>
      </c>
      <c r="F41" s="9">
        <v>2</v>
      </c>
      <c r="G41" s="9">
        <v>1</v>
      </c>
      <c r="H41" s="9">
        <v>80</v>
      </c>
      <c r="I41" s="9">
        <v>14</v>
      </c>
      <c r="J41" s="9">
        <v>62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119</v>
      </c>
      <c r="D42" s="9">
        <v>21</v>
      </c>
      <c r="E42" s="9">
        <v>9</v>
      </c>
      <c r="F42" s="9">
        <v>12</v>
      </c>
      <c r="G42" s="9" t="s">
        <v>37</v>
      </c>
      <c r="H42" s="9">
        <v>98</v>
      </c>
      <c r="I42" s="9">
        <v>18</v>
      </c>
      <c r="J42" s="9">
        <v>79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171</v>
      </c>
      <c r="D43" s="9">
        <v>42</v>
      </c>
      <c r="E43" s="9">
        <v>30</v>
      </c>
      <c r="F43" s="9">
        <v>9</v>
      </c>
      <c r="G43" s="9">
        <v>3</v>
      </c>
      <c r="H43" s="9">
        <v>129</v>
      </c>
      <c r="I43" s="9">
        <v>47</v>
      </c>
      <c r="J43" s="9">
        <v>81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180</v>
      </c>
      <c r="D44" s="9">
        <v>36</v>
      </c>
      <c r="E44" s="9">
        <v>23</v>
      </c>
      <c r="F44" s="9">
        <v>12</v>
      </c>
      <c r="G44" s="9">
        <v>1</v>
      </c>
      <c r="H44" s="9">
        <v>144</v>
      </c>
      <c r="I44" s="9">
        <v>68</v>
      </c>
      <c r="J44" s="9">
        <v>75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179</v>
      </c>
      <c r="D45" s="9">
        <v>40</v>
      </c>
      <c r="E45" s="9">
        <v>30</v>
      </c>
      <c r="F45" s="9">
        <v>10</v>
      </c>
      <c r="G45" s="9" t="s">
        <v>37</v>
      </c>
      <c r="H45" s="9">
        <v>139</v>
      </c>
      <c r="I45" s="9">
        <v>67</v>
      </c>
      <c r="J45" s="9">
        <v>71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188</v>
      </c>
      <c r="D46" s="9">
        <v>37</v>
      </c>
      <c r="E46" s="9">
        <v>29</v>
      </c>
      <c r="F46" s="9">
        <v>8</v>
      </c>
      <c r="G46" s="9" t="s">
        <v>37</v>
      </c>
      <c r="H46" s="9">
        <v>151</v>
      </c>
      <c r="I46" s="9">
        <v>86</v>
      </c>
      <c r="J46" s="9">
        <v>63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165</v>
      </c>
      <c r="D47" s="9">
        <v>31</v>
      </c>
      <c r="E47" s="9">
        <v>22</v>
      </c>
      <c r="F47" s="9">
        <v>8</v>
      </c>
      <c r="G47" s="9">
        <v>1</v>
      </c>
      <c r="H47" s="9">
        <v>134</v>
      </c>
      <c r="I47" s="9">
        <v>66</v>
      </c>
      <c r="J47" s="9">
        <v>66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146</v>
      </c>
      <c r="D48" s="9">
        <v>11</v>
      </c>
      <c r="E48" s="9">
        <v>6</v>
      </c>
      <c r="F48" s="9">
        <v>5</v>
      </c>
      <c r="G48" s="9" t="s">
        <v>37</v>
      </c>
      <c r="H48" s="9">
        <v>135</v>
      </c>
      <c r="I48" s="9">
        <v>69</v>
      </c>
      <c r="J48" s="9">
        <v>66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138</v>
      </c>
      <c r="D49" s="9">
        <v>24</v>
      </c>
      <c r="E49" s="9">
        <v>16</v>
      </c>
      <c r="F49" s="9">
        <v>8</v>
      </c>
      <c r="G49" s="9" t="s">
        <v>37</v>
      </c>
      <c r="H49" s="9">
        <v>114</v>
      </c>
      <c r="I49" s="9">
        <v>63</v>
      </c>
      <c r="J49" s="9">
        <v>50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98</v>
      </c>
      <c r="D50" s="9">
        <v>13</v>
      </c>
      <c r="E50" s="9">
        <v>7</v>
      </c>
      <c r="F50" s="9">
        <v>6</v>
      </c>
      <c r="G50" s="9" t="s">
        <v>37</v>
      </c>
      <c r="H50" s="9">
        <v>85</v>
      </c>
      <c r="I50" s="9">
        <v>29</v>
      </c>
      <c r="J50" s="9">
        <v>53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62</v>
      </c>
      <c r="D51" s="9">
        <v>11</v>
      </c>
      <c r="E51" s="9">
        <v>6</v>
      </c>
      <c r="F51" s="9">
        <v>5</v>
      </c>
      <c r="G51" s="9" t="s">
        <v>37</v>
      </c>
      <c r="H51" s="9">
        <v>51</v>
      </c>
      <c r="I51" s="9">
        <v>8</v>
      </c>
      <c r="J51" s="9">
        <v>42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39</v>
      </c>
      <c r="D52" s="9">
        <v>3</v>
      </c>
      <c r="E52" s="9">
        <v>2</v>
      </c>
      <c r="F52" s="9">
        <v>1</v>
      </c>
      <c r="G52" s="9" t="s">
        <v>37</v>
      </c>
      <c r="H52" s="9">
        <v>36</v>
      </c>
      <c r="I52" s="9">
        <v>6</v>
      </c>
      <c r="J52" s="9">
        <v>30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27</v>
      </c>
      <c r="D53" s="5">
        <v>2</v>
      </c>
      <c r="E53" s="5">
        <v>1</v>
      </c>
      <c r="F53" s="5" t="s">
        <v>37</v>
      </c>
      <c r="G53" s="5">
        <v>1</v>
      </c>
      <c r="H53" s="5">
        <v>25</v>
      </c>
      <c r="I53" s="5">
        <v>4</v>
      </c>
      <c r="J53" s="5">
        <v>19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51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1709</v>
      </c>
      <c r="D6" s="3">
        <v>228</v>
      </c>
      <c r="E6" s="3">
        <v>176</v>
      </c>
      <c r="F6" s="3">
        <v>49</v>
      </c>
      <c r="G6" s="3">
        <v>3</v>
      </c>
      <c r="H6" s="3">
        <v>1481</v>
      </c>
      <c r="I6" s="3">
        <v>635</v>
      </c>
      <c r="J6" s="3">
        <v>804</v>
      </c>
      <c r="K6" s="3">
        <v>42</v>
      </c>
    </row>
    <row r="7" spans="1:31" ht="12" customHeight="1" x14ac:dyDescent="0.2">
      <c r="A7" s="29" t="s">
        <v>26</v>
      </c>
      <c r="B7" s="1" t="s">
        <v>9</v>
      </c>
      <c r="C7" s="9">
        <v>4</v>
      </c>
      <c r="D7" s="9">
        <v>3</v>
      </c>
      <c r="E7" s="9">
        <v>1</v>
      </c>
      <c r="F7" s="9">
        <v>2</v>
      </c>
      <c r="G7" s="9" t="s">
        <v>37</v>
      </c>
      <c r="H7" s="9">
        <v>1</v>
      </c>
      <c r="I7" s="9">
        <v>1</v>
      </c>
      <c r="J7" s="9" t="s">
        <v>37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33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33</v>
      </c>
      <c r="I8" s="9" t="s">
        <v>37</v>
      </c>
      <c r="J8" s="9">
        <v>33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84</v>
      </c>
      <c r="D9" s="9">
        <v>13</v>
      </c>
      <c r="E9" s="9">
        <v>5</v>
      </c>
      <c r="F9" s="9">
        <v>8</v>
      </c>
      <c r="G9" s="9" t="s">
        <v>37</v>
      </c>
      <c r="H9" s="9">
        <v>71</v>
      </c>
      <c r="I9" s="9">
        <v>8</v>
      </c>
      <c r="J9" s="9">
        <v>59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129</v>
      </c>
      <c r="D10" s="9">
        <v>14</v>
      </c>
      <c r="E10" s="9">
        <v>10</v>
      </c>
      <c r="F10" s="9">
        <v>4</v>
      </c>
      <c r="G10" s="9" t="s">
        <v>37</v>
      </c>
      <c r="H10" s="9">
        <v>115</v>
      </c>
      <c r="I10" s="9">
        <v>27</v>
      </c>
      <c r="J10" s="9">
        <v>84</v>
      </c>
      <c r="K10" s="9">
        <v>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150</v>
      </c>
      <c r="D11" s="9">
        <v>17</v>
      </c>
      <c r="E11" s="9">
        <v>15</v>
      </c>
      <c r="F11" s="9">
        <v>2</v>
      </c>
      <c r="G11" s="9" t="s">
        <v>37</v>
      </c>
      <c r="H11" s="9">
        <v>133</v>
      </c>
      <c r="I11" s="9">
        <v>57</v>
      </c>
      <c r="J11" s="9">
        <v>70</v>
      </c>
      <c r="K11" s="9">
        <v>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189</v>
      </c>
      <c r="D12" s="9">
        <v>26</v>
      </c>
      <c r="E12" s="9">
        <v>19</v>
      </c>
      <c r="F12" s="9">
        <v>7</v>
      </c>
      <c r="G12" s="9" t="s">
        <v>37</v>
      </c>
      <c r="H12" s="9">
        <v>163</v>
      </c>
      <c r="I12" s="9">
        <v>81</v>
      </c>
      <c r="J12" s="9">
        <v>79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265</v>
      </c>
      <c r="D13" s="9">
        <v>36</v>
      </c>
      <c r="E13" s="9">
        <v>31</v>
      </c>
      <c r="F13" s="9">
        <v>4</v>
      </c>
      <c r="G13" s="9">
        <v>1</v>
      </c>
      <c r="H13" s="9">
        <v>229</v>
      </c>
      <c r="I13" s="9">
        <v>129</v>
      </c>
      <c r="J13" s="9">
        <v>94</v>
      </c>
      <c r="K13" s="9">
        <v>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216</v>
      </c>
      <c r="D14" s="9">
        <v>33</v>
      </c>
      <c r="E14" s="9">
        <v>27</v>
      </c>
      <c r="F14" s="9">
        <v>6</v>
      </c>
      <c r="G14" s="9" t="s">
        <v>37</v>
      </c>
      <c r="H14" s="9">
        <v>183</v>
      </c>
      <c r="I14" s="9">
        <v>115</v>
      </c>
      <c r="J14" s="9">
        <v>65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169</v>
      </c>
      <c r="D15" s="9">
        <v>37</v>
      </c>
      <c r="E15" s="9">
        <v>30</v>
      </c>
      <c r="F15" s="9">
        <v>7</v>
      </c>
      <c r="G15" s="9" t="s">
        <v>37</v>
      </c>
      <c r="H15" s="9">
        <v>132</v>
      </c>
      <c r="I15" s="9">
        <v>72</v>
      </c>
      <c r="J15" s="9">
        <v>58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154</v>
      </c>
      <c r="D16" s="9">
        <v>24</v>
      </c>
      <c r="E16" s="9">
        <v>21</v>
      </c>
      <c r="F16" s="9">
        <v>2</v>
      </c>
      <c r="G16" s="9">
        <v>1</v>
      </c>
      <c r="H16" s="9">
        <v>130</v>
      </c>
      <c r="I16" s="9">
        <v>61</v>
      </c>
      <c r="J16" s="9">
        <v>66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124</v>
      </c>
      <c r="D17" s="9">
        <v>8</v>
      </c>
      <c r="E17" s="9">
        <v>7</v>
      </c>
      <c r="F17" s="9">
        <v>1</v>
      </c>
      <c r="G17" s="9" t="s">
        <v>37</v>
      </c>
      <c r="H17" s="9">
        <v>116</v>
      </c>
      <c r="I17" s="9">
        <v>53</v>
      </c>
      <c r="J17" s="9">
        <v>60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87</v>
      </c>
      <c r="D18" s="9">
        <v>12</v>
      </c>
      <c r="E18" s="9">
        <v>10</v>
      </c>
      <c r="F18" s="9">
        <v>2</v>
      </c>
      <c r="G18" s="9" t="s">
        <v>37</v>
      </c>
      <c r="H18" s="9">
        <v>75</v>
      </c>
      <c r="I18" s="9">
        <v>14</v>
      </c>
      <c r="J18" s="9">
        <v>60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63</v>
      </c>
      <c r="D19" s="9">
        <v>4</v>
      </c>
      <c r="E19" s="9" t="s">
        <v>37</v>
      </c>
      <c r="F19" s="9">
        <v>3</v>
      </c>
      <c r="G19" s="9">
        <v>1</v>
      </c>
      <c r="H19" s="9">
        <v>59</v>
      </c>
      <c r="I19" s="9">
        <v>12</v>
      </c>
      <c r="J19" s="9">
        <v>44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22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22</v>
      </c>
      <c r="I20" s="9">
        <v>3</v>
      </c>
      <c r="J20" s="9">
        <v>18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20</v>
      </c>
      <c r="D21" s="9">
        <v>1</v>
      </c>
      <c r="E21" s="9" t="s">
        <v>37</v>
      </c>
      <c r="F21" s="9">
        <v>1</v>
      </c>
      <c r="G21" s="9" t="s">
        <v>37</v>
      </c>
      <c r="H21" s="9">
        <v>19</v>
      </c>
      <c r="I21" s="9">
        <v>2</v>
      </c>
      <c r="J21" s="9">
        <v>14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673</v>
      </c>
      <c r="D22" s="3">
        <v>84</v>
      </c>
      <c r="E22" s="3">
        <v>62</v>
      </c>
      <c r="F22" s="3">
        <v>21</v>
      </c>
      <c r="G22" s="3">
        <v>1</v>
      </c>
      <c r="H22" s="3">
        <v>589</v>
      </c>
      <c r="I22" s="3">
        <v>250</v>
      </c>
      <c r="J22" s="3">
        <v>323</v>
      </c>
      <c r="K22" s="3">
        <v>16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13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13</v>
      </c>
      <c r="I24" s="9" t="s">
        <v>37</v>
      </c>
      <c r="J24" s="9">
        <v>13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41</v>
      </c>
      <c r="D25" s="9">
        <v>7</v>
      </c>
      <c r="E25" s="9" t="s">
        <v>37</v>
      </c>
      <c r="F25" s="9">
        <v>7</v>
      </c>
      <c r="G25" s="9" t="s">
        <v>37</v>
      </c>
      <c r="H25" s="9">
        <v>34</v>
      </c>
      <c r="I25" s="9">
        <v>6</v>
      </c>
      <c r="J25" s="9">
        <v>26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64</v>
      </c>
      <c r="D26" s="9">
        <v>7</v>
      </c>
      <c r="E26" s="9">
        <v>6</v>
      </c>
      <c r="F26" s="9">
        <v>1</v>
      </c>
      <c r="G26" s="9" t="s">
        <v>37</v>
      </c>
      <c r="H26" s="9">
        <v>57</v>
      </c>
      <c r="I26" s="9">
        <v>12</v>
      </c>
      <c r="J26" s="9">
        <v>43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67</v>
      </c>
      <c r="D27" s="9">
        <v>7</v>
      </c>
      <c r="E27" s="9">
        <v>7</v>
      </c>
      <c r="F27" s="9" t="s">
        <v>37</v>
      </c>
      <c r="G27" s="9" t="s">
        <v>37</v>
      </c>
      <c r="H27" s="9">
        <v>60</v>
      </c>
      <c r="I27" s="9">
        <v>28</v>
      </c>
      <c r="J27" s="9">
        <v>29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85</v>
      </c>
      <c r="D28" s="9">
        <v>13</v>
      </c>
      <c r="E28" s="9">
        <v>9</v>
      </c>
      <c r="F28" s="9">
        <v>4</v>
      </c>
      <c r="G28" s="9" t="s">
        <v>37</v>
      </c>
      <c r="H28" s="9">
        <v>72</v>
      </c>
      <c r="I28" s="9">
        <v>36</v>
      </c>
      <c r="J28" s="9">
        <v>35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107</v>
      </c>
      <c r="D29" s="9">
        <v>8</v>
      </c>
      <c r="E29" s="9">
        <v>7</v>
      </c>
      <c r="F29" s="9">
        <v>1</v>
      </c>
      <c r="G29" s="9" t="s">
        <v>37</v>
      </c>
      <c r="H29" s="9">
        <v>99</v>
      </c>
      <c r="I29" s="9">
        <v>60</v>
      </c>
      <c r="J29" s="9">
        <v>38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76</v>
      </c>
      <c r="D30" s="9">
        <v>11</v>
      </c>
      <c r="E30" s="9">
        <v>10</v>
      </c>
      <c r="F30" s="9">
        <v>1</v>
      </c>
      <c r="G30" s="9" t="s">
        <v>37</v>
      </c>
      <c r="H30" s="9">
        <v>65</v>
      </c>
      <c r="I30" s="9">
        <v>38</v>
      </c>
      <c r="J30" s="9">
        <v>26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73</v>
      </c>
      <c r="D31" s="9">
        <v>18</v>
      </c>
      <c r="E31" s="9">
        <v>13</v>
      </c>
      <c r="F31" s="9">
        <v>5</v>
      </c>
      <c r="G31" s="9" t="s">
        <v>37</v>
      </c>
      <c r="H31" s="9">
        <v>55</v>
      </c>
      <c r="I31" s="9">
        <v>34</v>
      </c>
      <c r="J31" s="9">
        <v>20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58</v>
      </c>
      <c r="D32" s="9">
        <v>8</v>
      </c>
      <c r="E32" s="9">
        <v>7</v>
      </c>
      <c r="F32" s="9">
        <v>1</v>
      </c>
      <c r="G32" s="9" t="s">
        <v>37</v>
      </c>
      <c r="H32" s="9">
        <v>50</v>
      </c>
      <c r="I32" s="9">
        <v>22</v>
      </c>
      <c r="J32" s="9">
        <v>27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35</v>
      </c>
      <c r="D33" s="9">
        <v>2</v>
      </c>
      <c r="E33" s="9">
        <v>2</v>
      </c>
      <c r="F33" s="9" t="s">
        <v>37</v>
      </c>
      <c r="G33" s="9" t="s">
        <v>37</v>
      </c>
      <c r="H33" s="9">
        <v>33</v>
      </c>
      <c r="I33" s="9">
        <v>11</v>
      </c>
      <c r="J33" s="9">
        <v>19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26</v>
      </c>
      <c r="D34" s="9">
        <v>1</v>
      </c>
      <c r="E34" s="9">
        <v>1</v>
      </c>
      <c r="F34" s="9" t="s">
        <v>37</v>
      </c>
      <c r="G34" s="9" t="s">
        <v>37</v>
      </c>
      <c r="H34" s="9">
        <v>25</v>
      </c>
      <c r="I34" s="9">
        <v>2</v>
      </c>
      <c r="J34" s="9">
        <v>22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18</v>
      </c>
      <c r="D35" s="9">
        <v>2</v>
      </c>
      <c r="E35" s="9" t="s">
        <v>37</v>
      </c>
      <c r="F35" s="9">
        <v>1</v>
      </c>
      <c r="G35" s="9">
        <v>1</v>
      </c>
      <c r="H35" s="9">
        <v>16</v>
      </c>
      <c r="I35" s="9" t="s">
        <v>37</v>
      </c>
      <c r="J35" s="9">
        <v>16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7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7</v>
      </c>
      <c r="I36" s="9" t="s">
        <v>37</v>
      </c>
      <c r="J36" s="9">
        <v>7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3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3</v>
      </c>
      <c r="I37" s="9">
        <v>1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1036</v>
      </c>
      <c r="D38" s="3">
        <v>144</v>
      </c>
      <c r="E38" s="3">
        <v>114</v>
      </c>
      <c r="F38" s="3">
        <v>28</v>
      </c>
      <c r="G38" s="3">
        <v>2</v>
      </c>
      <c r="H38" s="3">
        <v>892</v>
      </c>
      <c r="I38" s="3">
        <v>385</v>
      </c>
      <c r="J38" s="3">
        <v>481</v>
      </c>
      <c r="K38" s="3">
        <v>26</v>
      </c>
    </row>
    <row r="39" spans="1:16" ht="12" customHeight="1" x14ac:dyDescent="0.2">
      <c r="A39" s="29" t="s">
        <v>26</v>
      </c>
      <c r="B39" s="1" t="s">
        <v>9</v>
      </c>
      <c r="C39" s="9">
        <v>4</v>
      </c>
      <c r="D39" s="9">
        <v>3</v>
      </c>
      <c r="E39" s="9">
        <v>1</v>
      </c>
      <c r="F39" s="9">
        <v>2</v>
      </c>
      <c r="G39" s="9" t="s">
        <v>37</v>
      </c>
      <c r="H39" s="9">
        <v>1</v>
      </c>
      <c r="I39" s="9">
        <v>1</v>
      </c>
      <c r="J39" s="9" t="s">
        <v>37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20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20</v>
      </c>
      <c r="I40" s="9" t="s">
        <v>37</v>
      </c>
      <c r="J40" s="9">
        <v>20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43</v>
      </c>
      <c r="D41" s="9">
        <v>6</v>
      </c>
      <c r="E41" s="9">
        <v>5</v>
      </c>
      <c r="F41" s="9">
        <v>1</v>
      </c>
      <c r="G41" s="9" t="s">
        <v>37</v>
      </c>
      <c r="H41" s="9">
        <v>37</v>
      </c>
      <c r="I41" s="9">
        <v>2</v>
      </c>
      <c r="J41" s="9">
        <v>33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65</v>
      </c>
      <c r="D42" s="9">
        <v>7</v>
      </c>
      <c r="E42" s="9">
        <v>4</v>
      </c>
      <c r="F42" s="9">
        <v>3</v>
      </c>
      <c r="G42" s="9" t="s">
        <v>37</v>
      </c>
      <c r="H42" s="9">
        <v>58</v>
      </c>
      <c r="I42" s="9">
        <v>15</v>
      </c>
      <c r="J42" s="9">
        <v>41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83</v>
      </c>
      <c r="D43" s="9">
        <v>10</v>
      </c>
      <c r="E43" s="9">
        <v>8</v>
      </c>
      <c r="F43" s="9">
        <v>2</v>
      </c>
      <c r="G43" s="9" t="s">
        <v>37</v>
      </c>
      <c r="H43" s="9">
        <v>73</v>
      </c>
      <c r="I43" s="9">
        <v>29</v>
      </c>
      <c r="J43" s="9">
        <v>41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104</v>
      </c>
      <c r="D44" s="9">
        <v>13</v>
      </c>
      <c r="E44" s="9">
        <v>10</v>
      </c>
      <c r="F44" s="9">
        <v>3</v>
      </c>
      <c r="G44" s="9" t="s">
        <v>37</v>
      </c>
      <c r="H44" s="9">
        <v>91</v>
      </c>
      <c r="I44" s="9">
        <v>45</v>
      </c>
      <c r="J44" s="9">
        <v>44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158</v>
      </c>
      <c r="D45" s="9">
        <v>28</v>
      </c>
      <c r="E45" s="9">
        <v>24</v>
      </c>
      <c r="F45" s="9">
        <v>3</v>
      </c>
      <c r="G45" s="9">
        <v>1</v>
      </c>
      <c r="H45" s="9">
        <v>130</v>
      </c>
      <c r="I45" s="9">
        <v>69</v>
      </c>
      <c r="J45" s="9">
        <v>56</v>
      </c>
      <c r="K45" s="9">
        <v>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140</v>
      </c>
      <c r="D46" s="9">
        <v>22</v>
      </c>
      <c r="E46" s="9">
        <v>17</v>
      </c>
      <c r="F46" s="9">
        <v>5</v>
      </c>
      <c r="G46" s="9" t="s">
        <v>37</v>
      </c>
      <c r="H46" s="9">
        <v>118</v>
      </c>
      <c r="I46" s="9">
        <v>77</v>
      </c>
      <c r="J46" s="9">
        <v>39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96</v>
      </c>
      <c r="D47" s="9">
        <v>19</v>
      </c>
      <c r="E47" s="9">
        <v>17</v>
      </c>
      <c r="F47" s="9">
        <v>2</v>
      </c>
      <c r="G47" s="9" t="s">
        <v>37</v>
      </c>
      <c r="H47" s="9">
        <v>77</v>
      </c>
      <c r="I47" s="9">
        <v>38</v>
      </c>
      <c r="J47" s="9">
        <v>38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96</v>
      </c>
      <c r="D48" s="9">
        <v>16</v>
      </c>
      <c r="E48" s="9">
        <v>14</v>
      </c>
      <c r="F48" s="9">
        <v>1</v>
      </c>
      <c r="G48" s="9">
        <v>1</v>
      </c>
      <c r="H48" s="9">
        <v>80</v>
      </c>
      <c r="I48" s="9">
        <v>39</v>
      </c>
      <c r="J48" s="9">
        <v>39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89</v>
      </c>
      <c r="D49" s="9">
        <v>6</v>
      </c>
      <c r="E49" s="9">
        <v>5</v>
      </c>
      <c r="F49" s="9">
        <v>1</v>
      </c>
      <c r="G49" s="9" t="s">
        <v>37</v>
      </c>
      <c r="H49" s="9">
        <v>83</v>
      </c>
      <c r="I49" s="9">
        <v>42</v>
      </c>
      <c r="J49" s="9">
        <v>41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61</v>
      </c>
      <c r="D50" s="9">
        <v>11</v>
      </c>
      <c r="E50" s="9">
        <v>9</v>
      </c>
      <c r="F50" s="9">
        <v>2</v>
      </c>
      <c r="G50" s="9" t="s">
        <v>37</v>
      </c>
      <c r="H50" s="9">
        <v>50</v>
      </c>
      <c r="I50" s="9">
        <v>12</v>
      </c>
      <c r="J50" s="9">
        <v>38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45</v>
      </c>
      <c r="D51" s="9">
        <v>2</v>
      </c>
      <c r="E51" s="9" t="s">
        <v>37</v>
      </c>
      <c r="F51" s="9">
        <v>2</v>
      </c>
      <c r="G51" s="9" t="s">
        <v>37</v>
      </c>
      <c r="H51" s="9">
        <v>43</v>
      </c>
      <c r="I51" s="9">
        <v>12</v>
      </c>
      <c r="J51" s="9">
        <v>28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15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15</v>
      </c>
      <c r="I52" s="9">
        <v>3</v>
      </c>
      <c r="J52" s="9">
        <v>11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17</v>
      </c>
      <c r="D53" s="5">
        <v>1</v>
      </c>
      <c r="E53" s="5" t="s">
        <v>37</v>
      </c>
      <c r="F53" s="5">
        <v>1</v>
      </c>
      <c r="G53" s="5" t="s">
        <v>37</v>
      </c>
      <c r="H53" s="5">
        <v>16</v>
      </c>
      <c r="I53" s="5">
        <v>1</v>
      </c>
      <c r="J53" s="5">
        <v>12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52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5225</v>
      </c>
      <c r="D6" s="3">
        <v>709</v>
      </c>
      <c r="E6" s="3">
        <v>462</v>
      </c>
      <c r="F6" s="3">
        <v>217</v>
      </c>
      <c r="G6" s="3">
        <v>30</v>
      </c>
      <c r="H6" s="3">
        <v>4516</v>
      </c>
      <c r="I6" s="3">
        <v>1370</v>
      </c>
      <c r="J6" s="3">
        <v>3057</v>
      </c>
      <c r="K6" s="3">
        <v>89</v>
      </c>
    </row>
    <row r="7" spans="1:31" ht="12" customHeight="1" x14ac:dyDescent="0.2">
      <c r="A7" s="29" t="s">
        <v>26</v>
      </c>
      <c r="B7" s="1" t="s">
        <v>9</v>
      </c>
      <c r="C7" s="9">
        <v>10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10</v>
      </c>
      <c r="I7" s="9" t="s">
        <v>37</v>
      </c>
      <c r="J7" s="9">
        <v>10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129</v>
      </c>
      <c r="D8" s="9">
        <v>7</v>
      </c>
      <c r="E8" s="9">
        <v>1</v>
      </c>
      <c r="F8" s="9">
        <v>5</v>
      </c>
      <c r="G8" s="9">
        <v>1</v>
      </c>
      <c r="H8" s="9">
        <v>122</v>
      </c>
      <c r="I8" s="9">
        <v>8</v>
      </c>
      <c r="J8" s="9">
        <v>114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402</v>
      </c>
      <c r="D9" s="9">
        <v>37</v>
      </c>
      <c r="E9" s="9">
        <v>13</v>
      </c>
      <c r="F9" s="9">
        <v>23</v>
      </c>
      <c r="G9" s="9">
        <v>1</v>
      </c>
      <c r="H9" s="9">
        <v>365</v>
      </c>
      <c r="I9" s="9">
        <v>41</v>
      </c>
      <c r="J9" s="9">
        <v>319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522</v>
      </c>
      <c r="D10" s="9">
        <v>83</v>
      </c>
      <c r="E10" s="9">
        <v>40</v>
      </c>
      <c r="F10" s="9">
        <v>33</v>
      </c>
      <c r="G10" s="9">
        <v>10</v>
      </c>
      <c r="H10" s="9">
        <v>439</v>
      </c>
      <c r="I10" s="9">
        <v>73</v>
      </c>
      <c r="J10" s="9">
        <v>359</v>
      </c>
      <c r="K10" s="9">
        <v>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561</v>
      </c>
      <c r="D11" s="9">
        <v>94</v>
      </c>
      <c r="E11" s="9">
        <v>59</v>
      </c>
      <c r="F11" s="9">
        <v>32</v>
      </c>
      <c r="G11" s="9">
        <v>3</v>
      </c>
      <c r="H11" s="9">
        <v>467</v>
      </c>
      <c r="I11" s="9">
        <v>141</v>
      </c>
      <c r="J11" s="9">
        <v>315</v>
      </c>
      <c r="K11" s="9">
        <v>11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613</v>
      </c>
      <c r="D12" s="9">
        <v>90</v>
      </c>
      <c r="E12" s="9">
        <v>72</v>
      </c>
      <c r="F12" s="9">
        <v>14</v>
      </c>
      <c r="G12" s="9">
        <v>4</v>
      </c>
      <c r="H12" s="9">
        <v>523</v>
      </c>
      <c r="I12" s="9">
        <v>178</v>
      </c>
      <c r="J12" s="9">
        <v>335</v>
      </c>
      <c r="K12" s="9">
        <v>10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644</v>
      </c>
      <c r="D13" s="9">
        <v>92</v>
      </c>
      <c r="E13" s="9">
        <v>67</v>
      </c>
      <c r="F13" s="9">
        <v>21</v>
      </c>
      <c r="G13" s="9">
        <v>4</v>
      </c>
      <c r="H13" s="9">
        <v>552</v>
      </c>
      <c r="I13" s="9">
        <v>215</v>
      </c>
      <c r="J13" s="9">
        <v>327</v>
      </c>
      <c r="K13" s="9">
        <v>10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624</v>
      </c>
      <c r="D14" s="9">
        <v>96</v>
      </c>
      <c r="E14" s="9">
        <v>71</v>
      </c>
      <c r="F14" s="9">
        <v>23</v>
      </c>
      <c r="G14" s="9">
        <v>2</v>
      </c>
      <c r="H14" s="9">
        <v>528</v>
      </c>
      <c r="I14" s="9">
        <v>232</v>
      </c>
      <c r="J14" s="9">
        <v>284</v>
      </c>
      <c r="K14" s="9">
        <v>12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534</v>
      </c>
      <c r="D15" s="9">
        <v>74</v>
      </c>
      <c r="E15" s="9">
        <v>50</v>
      </c>
      <c r="F15" s="9">
        <v>22</v>
      </c>
      <c r="G15" s="9">
        <v>2</v>
      </c>
      <c r="H15" s="9">
        <v>460</v>
      </c>
      <c r="I15" s="9">
        <v>184</v>
      </c>
      <c r="J15" s="9">
        <v>267</v>
      </c>
      <c r="K15" s="9">
        <v>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412</v>
      </c>
      <c r="D16" s="9">
        <v>60</v>
      </c>
      <c r="E16" s="9">
        <v>43</v>
      </c>
      <c r="F16" s="9">
        <v>16</v>
      </c>
      <c r="G16" s="9">
        <v>1</v>
      </c>
      <c r="H16" s="9">
        <v>352</v>
      </c>
      <c r="I16" s="9">
        <v>120</v>
      </c>
      <c r="J16" s="9">
        <v>229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341</v>
      </c>
      <c r="D17" s="9">
        <v>35</v>
      </c>
      <c r="E17" s="9">
        <v>23</v>
      </c>
      <c r="F17" s="9">
        <v>10</v>
      </c>
      <c r="G17" s="9">
        <v>2</v>
      </c>
      <c r="H17" s="9">
        <v>306</v>
      </c>
      <c r="I17" s="9">
        <v>92</v>
      </c>
      <c r="J17" s="9">
        <v>208</v>
      </c>
      <c r="K17" s="9">
        <v>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217</v>
      </c>
      <c r="D18" s="9">
        <v>22</v>
      </c>
      <c r="E18" s="9">
        <v>12</v>
      </c>
      <c r="F18" s="9">
        <v>10</v>
      </c>
      <c r="G18" s="9" t="s">
        <v>37</v>
      </c>
      <c r="H18" s="9">
        <v>195</v>
      </c>
      <c r="I18" s="9">
        <v>55</v>
      </c>
      <c r="J18" s="9">
        <v>131</v>
      </c>
      <c r="K18" s="9">
        <v>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127</v>
      </c>
      <c r="D19" s="9">
        <v>10</v>
      </c>
      <c r="E19" s="9">
        <v>7</v>
      </c>
      <c r="F19" s="9">
        <v>3</v>
      </c>
      <c r="G19" s="9" t="s">
        <v>37</v>
      </c>
      <c r="H19" s="9">
        <v>117</v>
      </c>
      <c r="I19" s="9">
        <v>21</v>
      </c>
      <c r="J19" s="9">
        <v>92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59</v>
      </c>
      <c r="D20" s="9">
        <v>5</v>
      </c>
      <c r="E20" s="9">
        <v>2</v>
      </c>
      <c r="F20" s="9">
        <v>3</v>
      </c>
      <c r="G20" s="9" t="s">
        <v>37</v>
      </c>
      <c r="H20" s="9">
        <v>54</v>
      </c>
      <c r="I20" s="9">
        <v>7</v>
      </c>
      <c r="J20" s="9">
        <v>44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30</v>
      </c>
      <c r="D21" s="9">
        <v>4</v>
      </c>
      <c r="E21" s="9">
        <v>2</v>
      </c>
      <c r="F21" s="9">
        <v>2</v>
      </c>
      <c r="G21" s="9" t="s">
        <v>37</v>
      </c>
      <c r="H21" s="9">
        <v>26</v>
      </c>
      <c r="I21" s="9">
        <v>3</v>
      </c>
      <c r="J21" s="9">
        <v>23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2015</v>
      </c>
      <c r="D22" s="3">
        <v>245</v>
      </c>
      <c r="E22" s="3">
        <v>169</v>
      </c>
      <c r="F22" s="3">
        <v>61</v>
      </c>
      <c r="G22" s="3">
        <v>15</v>
      </c>
      <c r="H22" s="3">
        <v>1770</v>
      </c>
      <c r="I22" s="3">
        <v>558</v>
      </c>
      <c r="J22" s="3">
        <v>1183</v>
      </c>
      <c r="K22" s="3">
        <v>29</v>
      </c>
    </row>
    <row r="23" spans="1:16" ht="12" customHeight="1" x14ac:dyDescent="0.2">
      <c r="A23" s="29" t="s">
        <v>26</v>
      </c>
      <c r="B23" s="1" t="s">
        <v>9</v>
      </c>
      <c r="C23" s="9">
        <v>8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8</v>
      </c>
      <c r="I23" s="9" t="s">
        <v>37</v>
      </c>
      <c r="J23" s="9">
        <v>8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38</v>
      </c>
      <c r="D24" s="9">
        <v>2</v>
      </c>
      <c r="E24" s="9" t="s">
        <v>37</v>
      </c>
      <c r="F24" s="9">
        <v>1</v>
      </c>
      <c r="G24" s="9">
        <v>1</v>
      </c>
      <c r="H24" s="9">
        <v>36</v>
      </c>
      <c r="I24" s="9">
        <v>3</v>
      </c>
      <c r="J24" s="9">
        <v>33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168</v>
      </c>
      <c r="D25" s="9">
        <v>10</v>
      </c>
      <c r="E25" s="9">
        <v>1</v>
      </c>
      <c r="F25" s="9">
        <v>8</v>
      </c>
      <c r="G25" s="9">
        <v>1</v>
      </c>
      <c r="H25" s="9">
        <v>158</v>
      </c>
      <c r="I25" s="9">
        <v>16</v>
      </c>
      <c r="J25" s="9">
        <v>139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234</v>
      </c>
      <c r="D26" s="9">
        <v>36</v>
      </c>
      <c r="E26" s="9">
        <v>17</v>
      </c>
      <c r="F26" s="9">
        <v>14</v>
      </c>
      <c r="G26" s="9">
        <v>5</v>
      </c>
      <c r="H26" s="9">
        <v>198</v>
      </c>
      <c r="I26" s="9">
        <v>31</v>
      </c>
      <c r="J26" s="9">
        <v>165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238</v>
      </c>
      <c r="D27" s="9">
        <v>30</v>
      </c>
      <c r="E27" s="9">
        <v>22</v>
      </c>
      <c r="F27" s="9">
        <v>8</v>
      </c>
      <c r="G27" s="9" t="s">
        <v>37</v>
      </c>
      <c r="H27" s="9">
        <v>208</v>
      </c>
      <c r="I27" s="9">
        <v>67</v>
      </c>
      <c r="J27" s="9">
        <v>139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267</v>
      </c>
      <c r="D28" s="9">
        <v>40</v>
      </c>
      <c r="E28" s="9">
        <v>32</v>
      </c>
      <c r="F28" s="9">
        <v>5</v>
      </c>
      <c r="G28" s="9">
        <v>3</v>
      </c>
      <c r="H28" s="9">
        <v>227</v>
      </c>
      <c r="I28" s="9">
        <v>75</v>
      </c>
      <c r="J28" s="9">
        <v>147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249</v>
      </c>
      <c r="D29" s="9">
        <v>29</v>
      </c>
      <c r="E29" s="9">
        <v>24</v>
      </c>
      <c r="F29" s="9">
        <v>2</v>
      </c>
      <c r="G29" s="9">
        <v>3</v>
      </c>
      <c r="H29" s="9">
        <v>220</v>
      </c>
      <c r="I29" s="9">
        <v>91</v>
      </c>
      <c r="J29" s="9">
        <v>126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244</v>
      </c>
      <c r="D30" s="9">
        <v>33</v>
      </c>
      <c r="E30" s="9">
        <v>26</v>
      </c>
      <c r="F30" s="9">
        <v>7</v>
      </c>
      <c r="G30" s="9" t="s">
        <v>37</v>
      </c>
      <c r="H30" s="9">
        <v>211</v>
      </c>
      <c r="I30" s="9">
        <v>103</v>
      </c>
      <c r="J30" s="9">
        <v>104</v>
      </c>
      <c r="K30" s="9">
        <v>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192</v>
      </c>
      <c r="D31" s="9">
        <v>27</v>
      </c>
      <c r="E31" s="9">
        <v>21</v>
      </c>
      <c r="F31" s="9">
        <v>6</v>
      </c>
      <c r="G31" s="9" t="s">
        <v>37</v>
      </c>
      <c r="H31" s="9">
        <v>165</v>
      </c>
      <c r="I31" s="9">
        <v>73</v>
      </c>
      <c r="J31" s="9">
        <v>89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141</v>
      </c>
      <c r="D32" s="9">
        <v>16</v>
      </c>
      <c r="E32" s="9">
        <v>13</v>
      </c>
      <c r="F32" s="9">
        <v>2</v>
      </c>
      <c r="G32" s="9">
        <v>1</v>
      </c>
      <c r="H32" s="9">
        <v>125</v>
      </c>
      <c r="I32" s="9">
        <v>47</v>
      </c>
      <c r="J32" s="9">
        <v>78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104</v>
      </c>
      <c r="D33" s="9">
        <v>13</v>
      </c>
      <c r="E33" s="9">
        <v>9</v>
      </c>
      <c r="F33" s="9">
        <v>3</v>
      </c>
      <c r="G33" s="9">
        <v>1</v>
      </c>
      <c r="H33" s="9">
        <v>91</v>
      </c>
      <c r="I33" s="9">
        <v>26</v>
      </c>
      <c r="J33" s="9">
        <v>63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74</v>
      </c>
      <c r="D34" s="9">
        <v>6</v>
      </c>
      <c r="E34" s="9">
        <v>2</v>
      </c>
      <c r="F34" s="9">
        <v>4</v>
      </c>
      <c r="G34" s="9" t="s">
        <v>37</v>
      </c>
      <c r="H34" s="9">
        <v>68</v>
      </c>
      <c r="I34" s="9">
        <v>20</v>
      </c>
      <c r="J34" s="9">
        <v>45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31</v>
      </c>
      <c r="D35" s="9">
        <v>3</v>
      </c>
      <c r="E35" s="9">
        <v>2</v>
      </c>
      <c r="F35" s="9">
        <v>1</v>
      </c>
      <c r="G35" s="9" t="s">
        <v>37</v>
      </c>
      <c r="H35" s="9">
        <v>28</v>
      </c>
      <c r="I35" s="9">
        <v>4</v>
      </c>
      <c r="J35" s="9">
        <v>22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15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15</v>
      </c>
      <c r="I36" s="9">
        <v>1</v>
      </c>
      <c r="J36" s="9">
        <v>14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12</v>
      </c>
      <c r="I37" s="9">
        <v>1</v>
      </c>
      <c r="J37" s="9">
        <v>11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3210</v>
      </c>
      <c r="D38" s="3">
        <v>464</v>
      </c>
      <c r="E38" s="3">
        <v>293</v>
      </c>
      <c r="F38" s="3">
        <v>156</v>
      </c>
      <c r="G38" s="3">
        <v>15</v>
      </c>
      <c r="H38" s="3">
        <v>2746</v>
      </c>
      <c r="I38" s="3">
        <v>812</v>
      </c>
      <c r="J38" s="3">
        <v>1874</v>
      </c>
      <c r="K38" s="3">
        <v>60</v>
      </c>
    </row>
    <row r="39" spans="1:16" ht="12" customHeight="1" x14ac:dyDescent="0.2">
      <c r="A39" s="29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91</v>
      </c>
      <c r="D40" s="9">
        <v>5</v>
      </c>
      <c r="E40" s="9">
        <v>1</v>
      </c>
      <c r="F40" s="9">
        <v>4</v>
      </c>
      <c r="G40" s="9" t="s">
        <v>37</v>
      </c>
      <c r="H40" s="9">
        <v>86</v>
      </c>
      <c r="I40" s="9">
        <v>5</v>
      </c>
      <c r="J40" s="9">
        <v>81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234</v>
      </c>
      <c r="D41" s="9">
        <v>27</v>
      </c>
      <c r="E41" s="9">
        <v>12</v>
      </c>
      <c r="F41" s="9">
        <v>15</v>
      </c>
      <c r="G41" s="9" t="s">
        <v>37</v>
      </c>
      <c r="H41" s="9">
        <v>207</v>
      </c>
      <c r="I41" s="9">
        <v>25</v>
      </c>
      <c r="J41" s="9">
        <v>180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288</v>
      </c>
      <c r="D42" s="9">
        <v>47</v>
      </c>
      <c r="E42" s="9">
        <v>23</v>
      </c>
      <c r="F42" s="9">
        <v>19</v>
      </c>
      <c r="G42" s="9">
        <v>5</v>
      </c>
      <c r="H42" s="9">
        <v>241</v>
      </c>
      <c r="I42" s="9">
        <v>42</v>
      </c>
      <c r="J42" s="9">
        <v>194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323</v>
      </c>
      <c r="D43" s="9">
        <v>64</v>
      </c>
      <c r="E43" s="9">
        <v>37</v>
      </c>
      <c r="F43" s="9">
        <v>24</v>
      </c>
      <c r="G43" s="9">
        <v>3</v>
      </c>
      <c r="H43" s="9">
        <v>259</v>
      </c>
      <c r="I43" s="9">
        <v>74</v>
      </c>
      <c r="J43" s="9">
        <v>176</v>
      </c>
      <c r="K43" s="9">
        <v>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346</v>
      </c>
      <c r="D44" s="9">
        <v>50</v>
      </c>
      <c r="E44" s="9">
        <v>40</v>
      </c>
      <c r="F44" s="9">
        <v>9</v>
      </c>
      <c r="G44" s="9">
        <v>1</v>
      </c>
      <c r="H44" s="9">
        <v>296</v>
      </c>
      <c r="I44" s="9">
        <v>103</v>
      </c>
      <c r="J44" s="9">
        <v>188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395</v>
      </c>
      <c r="D45" s="9">
        <v>63</v>
      </c>
      <c r="E45" s="9">
        <v>43</v>
      </c>
      <c r="F45" s="9">
        <v>19</v>
      </c>
      <c r="G45" s="9">
        <v>1</v>
      </c>
      <c r="H45" s="9">
        <v>332</v>
      </c>
      <c r="I45" s="9">
        <v>124</v>
      </c>
      <c r="J45" s="9">
        <v>201</v>
      </c>
      <c r="K45" s="9">
        <v>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380</v>
      </c>
      <c r="D46" s="9">
        <v>63</v>
      </c>
      <c r="E46" s="9">
        <v>45</v>
      </c>
      <c r="F46" s="9">
        <v>16</v>
      </c>
      <c r="G46" s="9">
        <v>2</v>
      </c>
      <c r="H46" s="9">
        <v>317</v>
      </c>
      <c r="I46" s="9">
        <v>129</v>
      </c>
      <c r="J46" s="9">
        <v>180</v>
      </c>
      <c r="K46" s="9">
        <v>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342</v>
      </c>
      <c r="D47" s="9">
        <v>47</v>
      </c>
      <c r="E47" s="9">
        <v>29</v>
      </c>
      <c r="F47" s="9">
        <v>16</v>
      </c>
      <c r="G47" s="9">
        <v>2</v>
      </c>
      <c r="H47" s="9">
        <v>295</v>
      </c>
      <c r="I47" s="9">
        <v>111</v>
      </c>
      <c r="J47" s="9">
        <v>178</v>
      </c>
      <c r="K47" s="9">
        <v>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271</v>
      </c>
      <c r="D48" s="9">
        <v>44</v>
      </c>
      <c r="E48" s="9">
        <v>30</v>
      </c>
      <c r="F48" s="9">
        <v>14</v>
      </c>
      <c r="G48" s="9" t="s">
        <v>37</v>
      </c>
      <c r="H48" s="9">
        <v>227</v>
      </c>
      <c r="I48" s="9">
        <v>73</v>
      </c>
      <c r="J48" s="9">
        <v>151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237</v>
      </c>
      <c r="D49" s="9">
        <v>22</v>
      </c>
      <c r="E49" s="9">
        <v>14</v>
      </c>
      <c r="F49" s="9">
        <v>7</v>
      </c>
      <c r="G49" s="9">
        <v>1</v>
      </c>
      <c r="H49" s="9">
        <v>215</v>
      </c>
      <c r="I49" s="9">
        <v>66</v>
      </c>
      <c r="J49" s="9">
        <v>145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143</v>
      </c>
      <c r="D50" s="9">
        <v>16</v>
      </c>
      <c r="E50" s="9">
        <v>10</v>
      </c>
      <c r="F50" s="9">
        <v>6</v>
      </c>
      <c r="G50" s="9" t="s">
        <v>37</v>
      </c>
      <c r="H50" s="9">
        <v>127</v>
      </c>
      <c r="I50" s="9">
        <v>35</v>
      </c>
      <c r="J50" s="9">
        <v>86</v>
      </c>
      <c r="K50" s="9">
        <v>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96</v>
      </c>
      <c r="D51" s="9">
        <v>7</v>
      </c>
      <c r="E51" s="9">
        <v>5</v>
      </c>
      <c r="F51" s="9">
        <v>2</v>
      </c>
      <c r="G51" s="9" t="s">
        <v>37</v>
      </c>
      <c r="H51" s="9">
        <v>89</v>
      </c>
      <c r="I51" s="9">
        <v>17</v>
      </c>
      <c r="J51" s="9">
        <v>70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44</v>
      </c>
      <c r="D52" s="9">
        <v>5</v>
      </c>
      <c r="E52" s="9">
        <v>2</v>
      </c>
      <c r="F52" s="9">
        <v>3</v>
      </c>
      <c r="G52" s="9" t="s">
        <v>37</v>
      </c>
      <c r="H52" s="9">
        <v>39</v>
      </c>
      <c r="I52" s="9">
        <v>6</v>
      </c>
      <c r="J52" s="9">
        <v>30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18</v>
      </c>
      <c r="D53" s="5">
        <v>4</v>
      </c>
      <c r="E53" s="5">
        <v>2</v>
      </c>
      <c r="F53" s="5">
        <v>2</v>
      </c>
      <c r="G53" s="5" t="s">
        <v>37</v>
      </c>
      <c r="H53" s="5">
        <v>14</v>
      </c>
      <c r="I53" s="5">
        <v>2</v>
      </c>
      <c r="J53" s="5">
        <v>12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704</v>
      </c>
      <c r="D6" s="3">
        <v>80</v>
      </c>
      <c r="E6" s="3">
        <v>50</v>
      </c>
      <c r="F6" s="3">
        <v>29</v>
      </c>
      <c r="G6" s="3">
        <v>1</v>
      </c>
      <c r="H6" s="3">
        <v>624</v>
      </c>
      <c r="I6" s="3">
        <v>122</v>
      </c>
      <c r="J6" s="3">
        <v>488</v>
      </c>
      <c r="K6" s="3">
        <v>14</v>
      </c>
    </row>
    <row r="7" spans="1:31" ht="12" customHeight="1" x14ac:dyDescent="0.2">
      <c r="A7" s="29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26</v>
      </c>
      <c r="D8" s="9">
        <v>3</v>
      </c>
      <c r="E8" s="9" t="s">
        <v>37</v>
      </c>
      <c r="F8" s="9">
        <v>3</v>
      </c>
      <c r="G8" s="9" t="s">
        <v>37</v>
      </c>
      <c r="H8" s="9">
        <v>23</v>
      </c>
      <c r="I8" s="9" t="s">
        <v>37</v>
      </c>
      <c r="J8" s="9">
        <v>23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58</v>
      </c>
      <c r="D9" s="9">
        <v>6</v>
      </c>
      <c r="E9" s="9" t="s">
        <v>37</v>
      </c>
      <c r="F9" s="9">
        <v>6</v>
      </c>
      <c r="G9" s="9" t="s">
        <v>37</v>
      </c>
      <c r="H9" s="9">
        <v>52</v>
      </c>
      <c r="I9" s="9">
        <v>5</v>
      </c>
      <c r="J9" s="9">
        <v>45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67</v>
      </c>
      <c r="D10" s="9">
        <v>10</v>
      </c>
      <c r="E10" s="9">
        <v>5</v>
      </c>
      <c r="F10" s="9">
        <v>5</v>
      </c>
      <c r="G10" s="9" t="s">
        <v>37</v>
      </c>
      <c r="H10" s="9">
        <v>57</v>
      </c>
      <c r="I10" s="9">
        <v>10</v>
      </c>
      <c r="J10" s="9">
        <v>45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62</v>
      </c>
      <c r="D11" s="9">
        <v>12</v>
      </c>
      <c r="E11" s="9">
        <v>8</v>
      </c>
      <c r="F11" s="9">
        <v>4</v>
      </c>
      <c r="G11" s="9" t="s">
        <v>37</v>
      </c>
      <c r="H11" s="9">
        <v>50</v>
      </c>
      <c r="I11" s="9">
        <v>9</v>
      </c>
      <c r="J11" s="9">
        <v>41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65</v>
      </c>
      <c r="D12" s="9">
        <v>8</v>
      </c>
      <c r="E12" s="9">
        <v>6</v>
      </c>
      <c r="F12" s="9">
        <v>2</v>
      </c>
      <c r="G12" s="9" t="s">
        <v>37</v>
      </c>
      <c r="H12" s="9">
        <v>57</v>
      </c>
      <c r="I12" s="9">
        <v>16</v>
      </c>
      <c r="J12" s="9">
        <v>41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70</v>
      </c>
      <c r="D13" s="9">
        <v>10</v>
      </c>
      <c r="E13" s="9">
        <v>8</v>
      </c>
      <c r="F13" s="9">
        <v>2</v>
      </c>
      <c r="G13" s="9" t="s">
        <v>37</v>
      </c>
      <c r="H13" s="9">
        <v>60</v>
      </c>
      <c r="I13" s="9">
        <v>20</v>
      </c>
      <c r="J13" s="9">
        <v>38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69</v>
      </c>
      <c r="D14" s="9">
        <v>12</v>
      </c>
      <c r="E14" s="9">
        <v>6</v>
      </c>
      <c r="F14" s="9">
        <v>5</v>
      </c>
      <c r="G14" s="9">
        <v>1</v>
      </c>
      <c r="H14" s="9">
        <v>57</v>
      </c>
      <c r="I14" s="9">
        <v>16</v>
      </c>
      <c r="J14" s="9">
        <v>36</v>
      </c>
      <c r="K14" s="9">
        <v>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56</v>
      </c>
      <c r="D15" s="9">
        <v>7</v>
      </c>
      <c r="E15" s="9">
        <v>7</v>
      </c>
      <c r="F15" s="9" t="s">
        <v>37</v>
      </c>
      <c r="G15" s="9" t="s">
        <v>37</v>
      </c>
      <c r="H15" s="9">
        <v>49</v>
      </c>
      <c r="I15" s="9">
        <v>13</v>
      </c>
      <c r="J15" s="9">
        <v>36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81</v>
      </c>
      <c r="D16" s="9">
        <v>5</v>
      </c>
      <c r="E16" s="9">
        <v>4</v>
      </c>
      <c r="F16" s="9">
        <v>1</v>
      </c>
      <c r="G16" s="9" t="s">
        <v>37</v>
      </c>
      <c r="H16" s="9">
        <v>76</v>
      </c>
      <c r="I16" s="9">
        <v>14</v>
      </c>
      <c r="J16" s="9">
        <v>60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54</v>
      </c>
      <c r="D17" s="9">
        <v>3</v>
      </c>
      <c r="E17" s="9">
        <v>3</v>
      </c>
      <c r="F17" s="9" t="s">
        <v>37</v>
      </c>
      <c r="G17" s="9" t="s">
        <v>37</v>
      </c>
      <c r="H17" s="9">
        <v>51</v>
      </c>
      <c r="I17" s="9">
        <v>15</v>
      </c>
      <c r="J17" s="9">
        <v>35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52</v>
      </c>
      <c r="D18" s="9">
        <v>2</v>
      </c>
      <c r="E18" s="9">
        <v>2</v>
      </c>
      <c r="F18" s="9" t="s">
        <v>37</v>
      </c>
      <c r="G18" s="9" t="s">
        <v>37</v>
      </c>
      <c r="H18" s="9">
        <v>50</v>
      </c>
      <c r="I18" s="9">
        <v>1</v>
      </c>
      <c r="J18" s="9">
        <v>49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17</v>
      </c>
      <c r="D19" s="9">
        <v>2</v>
      </c>
      <c r="E19" s="9">
        <v>1</v>
      </c>
      <c r="F19" s="9">
        <v>1</v>
      </c>
      <c r="G19" s="9" t="s">
        <v>37</v>
      </c>
      <c r="H19" s="9">
        <v>15</v>
      </c>
      <c r="I19" s="9">
        <v>2</v>
      </c>
      <c r="J19" s="9">
        <v>13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20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20</v>
      </c>
      <c r="I20" s="9">
        <v>1</v>
      </c>
      <c r="J20" s="9">
        <v>19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6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6</v>
      </c>
      <c r="I21" s="9" t="s">
        <v>37</v>
      </c>
      <c r="J21" s="9">
        <v>6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182</v>
      </c>
      <c r="D22" s="3">
        <v>21</v>
      </c>
      <c r="E22" s="3">
        <v>12</v>
      </c>
      <c r="F22" s="3">
        <v>8</v>
      </c>
      <c r="G22" s="3">
        <v>1</v>
      </c>
      <c r="H22" s="3">
        <v>161</v>
      </c>
      <c r="I22" s="3">
        <v>34</v>
      </c>
      <c r="J22" s="3">
        <v>124</v>
      </c>
      <c r="K22" s="3">
        <v>3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7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7</v>
      </c>
      <c r="I24" s="9" t="s">
        <v>37</v>
      </c>
      <c r="J24" s="9">
        <v>7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12</v>
      </c>
      <c r="D25" s="9">
        <v>3</v>
      </c>
      <c r="E25" s="9" t="s">
        <v>37</v>
      </c>
      <c r="F25" s="9">
        <v>3</v>
      </c>
      <c r="G25" s="9" t="s">
        <v>37</v>
      </c>
      <c r="H25" s="9">
        <v>9</v>
      </c>
      <c r="I25" s="9">
        <v>2</v>
      </c>
      <c r="J25" s="9">
        <v>7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27</v>
      </c>
      <c r="D26" s="9">
        <v>3</v>
      </c>
      <c r="E26" s="9">
        <v>1</v>
      </c>
      <c r="F26" s="9">
        <v>2</v>
      </c>
      <c r="G26" s="9" t="s">
        <v>37</v>
      </c>
      <c r="H26" s="9">
        <v>24</v>
      </c>
      <c r="I26" s="9">
        <v>3</v>
      </c>
      <c r="J26" s="9">
        <v>20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20</v>
      </c>
      <c r="D27" s="9">
        <v>1</v>
      </c>
      <c r="E27" s="9">
        <v>1</v>
      </c>
      <c r="F27" s="9" t="s">
        <v>37</v>
      </c>
      <c r="G27" s="9" t="s">
        <v>37</v>
      </c>
      <c r="H27" s="9">
        <v>19</v>
      </c>
      <c r="I27" s="9">
        <v>3</v>
      </c>
      <c r="J27" s="9">
        <v>16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21</v>
      </c>
      <c r="D28" s="9">
        <v>2</v>
      </c>
      <c r="E28" s="9">
        <v>1</v>
      </c>
      <c r="F28" s="9">
        <v>1</v>
      </c>
      <c r="G28" s="9" t="s">
        <v>37</v>
      </c>
      <c r="H28" s="9">
        <v>19</v>
      </c>
      <c r="I28" s="9">
        <v>6</v>
      </c>
      <c r="J28" s="9">
        <v>13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18</v>
      </c>
      <c r="D29" s="9">
        <v>5</v>
      </c>
      <c r="E29" s="9">
        <v>4</v>
      </c>
      <c r="F29" s="9">
        <v>1</v>
      </c>
      <c r="G29" s="9" t="s">
        <v>37</v>
      </c>
      <c r="H29" s="9">
        <v>13</v>
      </c>
      <c r="I29" s="9">
        <v>4</v>
      </c>
      <c r="J29" s="9">
        <v>8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13</v>
      </c>
      <c r="D30" s="9">
        <v>3</v>
      </c>
      <c r="E30" s="9">
        <v>2</v>
      </c>
      <c r="F30" s="9" t="s">
        <v>37</v>
      </c>
      <c r="G30" s="9">
        <v>1</v>
      </c>
      <c r="H30" s="9">
        <v>10</v>
      </c>
      <c r="I30" s="9">
        <v>2</v>
      </c>
      <c r="J30" s="9">
        <v>8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11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11</v>
      </c>
      <c r="I31" s="9">
        <v>4</v>
      </c>
      <c r="J31" s="9">
        <v>7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20</v>
      </c>
      <c r="D32" s="9">
        <v>1</v>
      </c>
      <c r="E32" s="9">
        <v>1</v>
      </c>
      <c r="F32" s="9" t="s">
        <v>37</v>
      </c>
      <c r="G32" s="9" t="s">
        <v>37</v>
      </c>
      <c r="H32" s="9">
        <v>19</v>
      </c>
      <c r="I32" s="9">
        <v>4</v>
      </c>
      <c r="J32" s="9">
        <v>15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15</v>
      </c>
      <c r="D33" s="9">
        <v>2</v>
      </c>
      <c r="E33" s="9">
        <v>2</v>
      </c>
      <c r="F33" s="9" t="s">
        <v>37</v>
      </c>
      <c r="G33" s="9" t="s">
        <v>37</v>
      </c>
      <c r="H33" s="9">
        <v>13</v>
      </c>
      <c r="I33" s="9">
        <v>3</v>
      </c>
      <c r="J33" s="9">
        <v>9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9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9</v>
      </c>
      <c r="I34" s="9" t="s">
        <v>37</v>
      </c>
      <c r="J34" s="9">
        <v>9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4</v>
      </c>
      <c r="D35" s="9">
        <v>1</v>
      </c>
      <c r="E35" s="9" t="s">
        <v>37</v>
      </c>
      <c r="F35" s="9">
        <v>1</v>
      </c>
      <c r="G35" s="9" t="s">
        <v>37</v>
      </c>
      <c r="H35" s="9">
        <v>3</v>
      </c>
      <c r="I35" s="9">
        <v>2</v>
      </c>
      <c r="J35" s="9">
        <v>1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4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4</v>
      </c>
      <c r="I36" s="9">
        <v>1</v>
      </c>
      <c r="J36" s="9">
        <v>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522</v>
      </c>
      <c r="D38" s="3">
        <v>59</v>
      </c>
      <c r="E38" s="3">
        <v>38</v>
      </c>
      <c r="F38" s="3">
        <v>21</v>
      </c>
      <c r="G38" s="3" t="s">
        <v>37</v>
      </c>
      <c r="H38" s="3">
        <v>463</v>
      </c>
      <c r="I38" s="3">
        <v>88</v>
      </c>
      <c r="J38" s="3">
        <v>364</v>
      </c>
      <c r="K38" s="3">
        <v>11</v>
      </c>
    </row>
    <row r="39" spans="1:16" ht="12" customHeight="1" x14ac:dyDescent="0.2">
      <c r="A39" s="29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19</v>
      </c>
      <c r="D40" s="9">
        <v>3</v>
      </c>
      <c r="E40" s="9" t="s">
        <v>37</v>
      </c>
      <c r="F40" s="9">
        <v>3</v>
      </c>
      <c r="G40" s="9" t="s">
        <v>37</v>
      </c>
      <c r="H40" s="9">
        <v>16</v>
      </c>
      <c r="I40" s="9" t="s">
        <v>37</v>
      </c>
      <c r="J40" s="9">
        <v>16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46</v>
      </c>
      <c r="D41" s="9">
        <v>3</v>
      </c>
      <c r="E41" s="9" t="s">
        <v>37</v>
      </c>
      <c r="F41" s="9">
        <v>3</v>
      </c>
      <c r="G41" s="9" t="s">
        <v>37</v>
      </c>
      <c r="H41" s="9">
        <v>43</v>
      </c>
      <c r="I41" s="9">
        <v>3</v>
      </c>
      <c r="J41" s="9">
        <v>38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40</v>
      </c>
      <c r="D42" s="9">
        <v>7</v>
      </c>
      <c r="E42" s="9">
        <v>4</v>
      </c>
      <c r="F42" s="9">
        <v>3</v>
      </c>
      <c r="G42" s="9" t="s">
        <v>37</v>
      </c>
      <c r="H42" s="9">
        <v>33</v>
      </c>
      <c r="I42" s="9">
        <v>7</v>
      </c>
      <c r="J42" s="9">
        <v>25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42</v>
      </c>
      <c r="D43" s="9">
        <v>11</v>
      </c>
      <c r="E43" s="9">
        <v>7</v>
      </c>
      <c r="F43" s="9">
        <v>4</v>
      </c>
      <c r="G43" s="9" t="s">
        <v>37</v>
      </c>
      <c r="H43" s="9">
        <v>31</v>
      </c>
      <c r="I43" s="9">
        <v>6</v>
      </c>
      <c r="J43" s="9">
        <v>25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44</v>
      </c>
      <c r="D44" s="9">
        <v>6</v>
      </c>
      <c r="E44" s="9">
        <v>5</v>
      </c>
      <c r="F44" s="9">
        <v>1</v>
      </c>
      <c r="G44" s="9" t="s">
        <v>37</v>
      </c>
      <c r="H44" s="9">
        <v>38</v>
      </c>
      <c r="I44" s="9">
        <v>10</v>
      </c>
      <c r="J44" s="9">
        <v>28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52</v>
      </c>
      <c r="D45" s="9">
        <v>5</v>
      </c>
      <c r="E45" s="9">
        <v>4</v>
      </c>
      <c r="F45" s="9">
        <v>1</v>
      </c>
      <c r="G45" s="9" t="s">
        <v>37</v>
      </c>
      <c r="H45" s="9">
        <v>47</v>
      </c>
      <c r="I45" s="9">
        <v>16</v>
      </c>
      <c r="J45" s="9">
        <v>30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56</v>
      </c>
      <c r="D46" s="9">
        <v>9</v>
      </c>
      <c r="E46" s="9">
        <v>4</v>
      </c>
      <c r="F46" s="9">
        <v>5</v>
      </c>
      <c r="G46" s="9" t="s">
        <v>37</v>
      </c>
      <c r="H46" s="9">
        <v>47</v>
      </c>
      <c r="I46" s="9">
        <v>14</v>
      </c>
      <c r="J46" s="9">
        <v>28</v>
      </c>
      <c r="K46" s="9">
        <v>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45</v>
      </c>
      <c r="D47" s="9">
        <v>7</v>
      </c>
      <c r="E47" s="9">
        <v>7</v>
      </c>
      <c r="F47" s="9" t="s">
        <v>37</v>
      </c>
      <c r="G47" s="9" t="s">
        <v>37</v>
      </c>
      <c r="H47" s="9">
        <v>38</v>
      </c>
      <c r="I47" s="9">
        <v>9</v>
      </c>
      <c r="J47" s="9">
        <v>29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61</v>
      </c>
      <c r="D48" s="9">
        <v>4</v>
      </c>
      <c r="E48" s="9">
        <v>3</v>
      </c>
      <c r="F48" s="9">
        <v>1</v>
      </c>
      <c r="G48" s="9" t="s">
        <v>37</v>
      </c>
      <c r="H48" s="9">
        <v>57</v>
      </c>
      <c r="I48" s="9">
        <v>10</v>
      </c>
      <c r="J48" s="9">
        <v>45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39</v>
      </c>
      <c r="D49" s="9">
        <v>1</v>
      </c>
      <c r="E49" s="9">
        <v>1</v>
      </c>
      <c r="F49" s="9" t="s">
        <v>37</v>
      </c>
      <c r="G49" s="9" t="s">
        <v>37</v>
      </c>
      <c r="H49" s="9">
        <v>38</v>
      </c>
      <c r="I49" s="9">
        <v>12</v>
      </c>
      <c r="J49" s="9">
        <v>26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43</v>
      </c>
      <c r="D50" s="9">
        <v>2</v>
      </c>
      <c r="E50" s="9">
        <v>2</v>
      </c>
      <c r="F50" s="9" t="s">
        <v>37</v>
      </c>
      <c r="G50" s="9" t="s">
        <v>37</v>
      </c>
      <c r="H50" s="9">
        <v>41</v>
      </c>
      <c r="I50" s="9">
        <v>1</v>
      </c>
      <c r="J50" s="9">
        <v>40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13</v>
      </c>
      <c r="D51" s="9">
        <v>1</v>
      </c>
      <c r="E51" s="9">
        <v>1</v>
      </c>
      <c r="F51" s="9" t="s">
        <v>37</v>
      </c>
      <c r="G51" s="9" t="s">
        <v>37</v>
      </c>
      <c r="H51" s="9">
        <v>12</v>
      </c>
      <c r="I51" s="9" t="s">
        <v>37</v>
      </c>
      <c r="J51" s="9">
        <v>12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16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16</v>
      </c>
      <c r="I52" s="9" t="s">
        <v>37</v>
      </c>
      <c r="J52" s="9">
        <v>16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5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5</v>
      </c>
      <c r="I53" s="5" t="s">
        <v>37</v>
      </c>
      <c r="J53" s="5">
        <v>5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.75" customHeight="1" x14ac:dyDescent="0.2">
      <c r="A2" s="27" t="s">
        <v>54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55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2350</v>
      </c>
      <c r="D6" s="3">
        <v>324</v>
      </c>
      <c r="E6" s="3">
        <v>175</v>
      </c>
      <c r="F6" s="3">
        <v>139</v>
      </c>
      <c r="G6" s="3">
        <v>10</v>
      </c>
      <c r="H6" s="3">
        <v>2026</v>
      </c>
      <c r="I6" s="3">
        <v>376</v>
      </c>
      <c r="J6" s="3">
        <v>1593</v>
      </c>
      <c r="K6" s="3">
        <v>57</v>
      </c>
    </row>
    <row r="7" spans="1:31" ht="12" customHeight="1" x14ac:dyDescent="0.2">
      <c r="A7" s="29" t="s">
        <v>26</v>
      </c>
      <c r="B7" s="1" t="s">
        <v>9</v>
      </c>
      <c r="C7" s="9">
        <v>7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7</v>
      </c>
      <c r="I7" s="9" t="s">
        <v>37</v>
      </c>
      <c r="J7" s="9">
        <v>7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102</v>
      </c>
      <c r="D8" s="9">
        <v>12</v>
      </c>
      <c r="E8" s="9">
        <v>2</v>
      </c>
      <c r="F8" s="9">
        <v>9</v>
      </c>
      <c r="G8" s="9">
        <v>1</v>
      </c>
      <c r="H8" s="9">
        <v>90</v>
      </c>
      <c r="I8" s="9">
        <v>3</v>
      </c>
      <c r="J8" s="9">
        <v>85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195</v>
      </c>
      <c r="D9" s="9">
        <v>15</v>
      </c>
      <c r="E9" s="9">
        <v>3</v>
      </c>
      <c r="F9" s="9">
        <v>12</v>
      </c>
      <c r="G9" s="9" t="s">
        <v>37</v>
      </c>
      <c r="H9" s="9">
        <v>180</v>
      </c>
      <c r="I9" s="9">
        <v>11</v>
      </c>
      <c r="J9" s="9">
        <v>163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260</v>
      </c>
      <c r="D10" s="9">
        <v>41</v>
      </c>
      <c r="E10" s="9">
        <v>17</v>
      </c>
      <c r="F10" s="9">
        <v>23</v>
      </c>
      <c r="G10" s="9">
        <v>1</v>
      </c>
      <c r="H10" s="9">
        <v>219</v>
      </c>
      <c r="I10" s="9">
        <v>29</v>
      </c>
      <c r="J10" s="9">
        <v>183</v>
      </c>
      <c r="K10" s="9">
        <v>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250</v>
      </c>
      <c r="D11" s="9">
        <v>38</v>
      </c>
      <c r="E11" s="9">
        <v>21</v>
      </c>
      <c r="F11" s="9">
        <v>15</v>
      </c>
      <c r="G11" s="9">
        <v>2</v>
      </c>
      <c r="H11" s="9">
        <v>212</v>
      </c>
      <c r="I11" s="9">
        <v>43</v>
      </c>
      <c r="J11" s="9">
        <v>165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241</v>
      </c>
      <c r="D12" s="9">
        <v>36</v>
      </c>
      <c r="E12" s="9">
        <v>23</v>
      </c>
      <c r="F12" s="9">
        <v>10</v>
      </c>
      <c r="G12" s="9">
        <v>3</v>
      </c>
      <c r="H12" s="9">
        <v>205</v>
      </c>
      <c r="I12" s="9">
        <v>42</v>
      </c>
      <c r="J12" s="9">
        <v>161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254</v>
      </c>
      <c r="D13" s="9">
        <v>30</v>
      </c>
      <c r="E13" s="9">
        <v>20</v>
      </c>
      <c r="F13" s="9">
        <v>9</v>
      </c>
      <c r="G13" s="9">
        <v>1</v>
      </c>
      <c r="H13" s="9">
        <v>224</v>
      </c>
      <c r="I13" s="9">
        <v>60</v>
      </c>
      <c r="J13" s="9">
        <v>155</v>
      </c>
      <c r="K13" s="9">
        <v>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254</v>
      </c>
      <c r="D14" s="9">
        <v>42</v>
      </c>
      <c r="E14" s="9">
        <v>31</v>
      </c>
      <c r="F14" s="9">
        <v>10</v>
      </c>
      <c r="G14" s="9">
        <v>1</v>
      </c>
      <c r="H14" s="9">
        <v>212</v>
      </c>
      <c r="I14" s="9">
        <v>57</v>
      </c>
      <c r="J14" s="9">
        <v>148</v>
      </c>
      <c r="K14" s="9">
        <v>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218</v>
      </c>
      <c r="D15" s="9">
        <v>32</v>
      </c>
      <c r="E15" s="9">
        <v>23</v>
      </c>
      <c r="F15" s="9">
        <v>9</v>
      </c>
      <c r="G15" s="9" t="s">
        <v>37</v>
      </c>
      <c r="H15" s="9">
        <v>186</v>
      </c>
      <c r="I15" s="9">
        <v>45</v>
      </c>
      <c r="J15" s="9">
        <v>140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191</v>
      </c>
      <c r="D16" s="9">
        <v>31</v>
      </c>
      <c r="E16" s="9">
        <v>18</v>
      </c>
      <c r="F16" s="9">
        <v>13</v>
      </c>
      <c r="G16" s="9" t="s">
        <v>37</v>
      </c>
      <c r="H16" s="9">
        <v>160</v>
      </c>
      <c r="I16" s="9">
        <v>30</v>
      </c>
      <c r="J16" s="9">
        <v>125</v>
      </c>
      <c r="K16" s="9">
        <v>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167</v>
      </c>
      <c r="D17" s="9">
        <v>12</v>
      </c>
      <c r="E17" s="9">
        <v>5</v>
      </c>
      <c r="F17" s="9">
        <v>7</v>
      </c>
      <c r="G17" s="9" t="s">
        <v>37</v>
      </c>
      <c r="H17" s="9">
        <v>155</v>
      </c>
      <c r="I17" s="9">
        <v>32</v>
      </c>
      <c r="J17" s="9">
        <v>119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108</v>
      </c>
      <c r="D18" s="9">
        <v>10</v>
      </c>
      <c r="E18" s="9">
        <v>5</v>
      </c>
      <c r="F18" s="9">
        <v>5</v>
      </c>
      <c r="G18" s="9" t="s">
        <v>37</v>
      </c>
      <c r="H18" s="9">
        <v>98</v>
      </c>
      <c r="I18" s="9">
        <v>17</v>
      </c>
      <c r="J18" s="9">
        <v>77</v>
      </c>
      <c r="K18" s="9">
        <v>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57</v>
      </c>
      <c r="D19" s="9">
        <v>14</v>
      </c>
      <c r="E19" s="9">
        <v>3</v>
      </c>
      <c r="F19" s="9">
        <v>10</v>
      </c>
      <c r="G19" s="9">
        <v>1</v>
      </c>
      <c r="H19" s="9">
        <v>43</v>
      </c>
      <c r="I19" s="9">
        <v>4</v>
      </c>
      <c r="J19" s="9">
        <v>34</v>
      </c>
      <c r="K19" s="9">
        <v>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20</v>
      </c>
      <c r="D20" s="9">
        <v>4</v>
      </c>
      <c r="E20" s="9">
        <v>2</v>
      </c>
      <c r="F20" s="9">
        <v>2</v>
      </c>
      <c r="G20" s="9" t="s">
        <v>37</v>
      </c>
      <c r="H20" s="9">
        <v>16</v>
      </c>
      <c r="I20" s="9">
        <v>1</v>
      </c>
      <c r="J20" s="9">
        <v>14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26</v>
      </c>
      <c r="D21" s="9">
        <v>7</v>
      </c>
      <c r="E21" s="9">
        <v>2</v>
      </c>
      <c r="F21" s="9">
        <v>5</v>
      </c>
      <c r="G21" s="9" t="s">
        <v>37</v>
      </c>
      <c r="H21" s="9">
        <v>19</v>
      </c>
      <c r="I21" s="9">
        <v>2</v>
      </c>
      <c r="J21" s="9">
        <v>17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745</v>
      </c>
      <c r="D22" s="3">
        <v>115</v>
      </c>
      <c r="E22" s="3">
        <v>74</v>
      </c>
      <c r="F22" s="3">
        <v>34</v>
      </c>
      <c r="G22" s="3">
        <v>7</v>
      </c>
      <c r="H22" s="3">
        <v>630</v>
      </c>
      <c r="I22" s="3">
        <v>131</v>
      </c>
      <c r="J22" s="3">
        <v>480</v>
      </c>
      <c r="K22" s="3">
        <v>19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37</v>
      </c>
      <c r="D24" s="9">
        <v>5</v>
      </c>
      <c r="E24" s="9">
        <v>2</v>
      </c>
      <c r="F24" s="9">
        <v>2</v>
      </c>
      <c r="G24" s="9">
        <v>1</v>
      </c>
      <c r="H24" s="9">
        <v>32</v>
      </c>
      <c r="I24" s="9">
        <v>1</v>
      </c>
      <c r="J24" s="9">
        <v>31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68</v>
      </c>
      <c r="D25" s="9">
        <v>5</v>
      </c>
      <c r="E25" s="9">
        <v>2</v>
      </c>
      <c r="F25" s="9">
        <v>3</v>
      </c>
      <c r="G25" s="9" t="s">
        <v>37</v>
      </c>
      <c r="H25" s="9">
        <v>63</v>
      </c>
      <c r="I25" s="9">
        <v>6</v>
      </c>
      <c r="J25" s="9">
        <v>53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107</v>
      </c>
      <c r="D26" s="9">
        <v>14</v>
      </c>
      <c r="E26" s="9">
        <v>8</v>
      </c>
      <c r="F26" s="9">
        <v>5</v>
      </c>
      <c r="G26" s="9">
        <v>1</v>
      </c>
      <c r="H26" s="9">
        <v>93</v>
      </c>
      <c r="I26" s="9">
        <v>13</v>
      </c>
      <c r="J26" s="9">
        <v>80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84</v>
      </c>
      <c r="D27" s="9">
        <v>17</v>
      </c>
      <c r="E27" s="9">
        <v>10</v>
      </c>
      <c r="F27" s="9">
        <v>6</v>
      </c>
      <c r="G27" s="9">
        <v>1</v>
      </c>
      <c r="H27" s="9">
        <v>67</v>
      </c>
      <c r="I27" s="9">
        <v>16</v>
      </c>
      <c r="J27" s="9">
        <v>51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76</v>
      </c>
      <c r="D28" s="9">
        <v>17</v>
      </c>
      <c r="E28" s="9">
        <v>13</v>
      </c>
      <c r="F28" s="9">
        <v>2</v>
      </c>
      <c r="G28" s="9">
        <v>2</v>
      </c>
      <c r="H28" s="9">
        <v>59</v>
      </c>
      <c r="I28" s="9">
        <v>20</v>
      </c>
      <c r="J28" s="9">
        <v>39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85</v>
      </c>
      <c r="D29" s="9">
        <v>15</v>
      </c>
      <c r="E29" s="9">
        <v>8</v>
      </c>
      <c r="F29" s="9">
        <v>6</v>
      </c>
      <c r="G29" s="9">
        <v>1</v>
      </c>
      <c r="H29" s="9">
        <v>70</v>
      </c>
      <c r="I29" s="9">
        <v>26</v>
      </c>
      <c r="J29" s="9">
        <v>40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79</v>
      </c>
      <c r="D30" s="9">
        <v>17</v>
      </c>
      <c r="E30" s="9">
        <v>14</v>
      </c>
      <c r="F30" s="9">
        <v>3</v>
      </c>
      <c r="G30" s="9" t="s">
        <v>37</v>
      </c>
      <c r="H30" s="9">
        <v>62</v>
      </c>
      <c r="I30" s="9">
        <v>17</v>
      </c>
      <c r="J30" s="9">
        <v>44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61</v>
      </c>
      <c r="D31" s="9">
        <v>12</v>
      </c>
      <c r="E31" s="9">
        <v>7</v>
      </c>
      <c r="F31" s="9">
        <v>5</v>
      </c>
      <c r="G31" s="9" t="s">
        <v>37</v>
      </c>
      <c r="H31" s="9">
        <v>49</v>
      </c>
      <c r="I31" s="9">
        <v>12</v>
      </c>
      <c r="J31" s="9">
        <v>37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51</v>
      </c>
      <c r="D32" s="9">
        <v>6</v>
      </c>
      <c r="E32" s="9">
        <v>6</v>
      </c>
      <c r="F32" s="9" t="s">
        <v>37</v>
      </c>
      <c r="G32" s="9" t="s">
        <v>37</v>
      </c>
      <c r="H32" s="9">
        <v>45</v>
      </c>
      <c r="I32" s="9">
        <v>9</v>
      </c>
      <c r="J32" s="9">
        <v>35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40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40</v>
      </c>
      <c r="I33" s="9">
        <v>5</v>
      </c>
      <c r="J33" s="9">
        <v>32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27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27</v>
      </c>
      <c r="I34" s="9">
        <v>4</v>
      </c>
      <c r="J34" s="9">
        <v>20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16</v>
      </c>
      <c r="D35" s="9">
        <v>2</v>
      </c>
      <c r="E35" s="9">
        <v>1</v>
      </c>
      <c r="F35" s="9" t="s">
        <v>37</v>
      </c>
      <c r="G35" s="9">
        <v>1</v>
      </c>
      <c r="H35" s="9">
        <v>14</v>
      </c>
      <c r="I35" s="9">
        <v>2</v>
      </c>
      <c r="J35" s="9">
        <v>10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6</v>
      </c>
      <c r="D36" s="9">
        <v>1</v>
      </c>
      <c r="E36" s="9">
        <v>1</v>
      </c>
      <c r="F36" s="9" t="s">
        <v>37</v>
      </c>
      <c r="G36" s="9" t="s">
        <v>37</v>
      </c>
      <c r="H36" s="9">
        <v>5</v>
      </c>
      <c r="I36" s="9" t="s">
        <v>37</v>
      </c>
      <c r="J36" s="9">
        <v>4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8</v>
      </c>
      <c r="D37" s="9">
        <v>4</v>
      </c>
      <c r="E37" s="9">
        <v>2</v>
      </c>
      <c r="F37" s="9">
        <v>2</v>
      </c>
      <c r="G37" s="9" t="s">
        <v>37</v>
      </c>
      <c r="H37" s="9">
        <v>4</v>
      </c>
      <c r="I37" s="9" t="s">
        <v>37</v>
      </c>
      <c r="J37" s="9">
        <v>4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1605</v>
      </c>
      <c r="D38" s="3">
        <v>209</v>
      </c>
      <c r="E38" s="3">
        <v>101</v>
      </c>
      <c r="F38" s="3">
        <v>105</v>
      </c>
      <c r="G38" s="3">
        <v>3</v>
      </c>
      <c r="H38" s="3">
        <v>1396</v>
      </c>
      <c r="I38" s="3">
        <v>245</v>
      </c>
      <c r="J38" s="3">
        <v>1113</v>
      </c>
      <c r="K38" s="3">
        <v>38</v>
      </c>
    </row>
    <row r="39" spans="1:16" ht="12" customHeight="1" x14ac:dyDescent="0.2">
      <c r="A39" s="29" t="s">
        <v>26</v>
      </c>
      <c r="B39" s="1" t="s">
        <v>9</v>
      </c>
      <c r="C39" s="9">
        <v>7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7</v>
      </c>
      <c r="I39" s="9" t="s">
        <v>37</v>
      </c>
      <c r="J39" s="9">
        <v>7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65</v>
      </c>
      <c r="D40" s="9">
        <v>7</v>
      </c>
      <c r="E40" s="9" t="s">
        <v>37</v>
      </c>
      <c r="F40" s="9">
        <v>7</v>
      </c>
      <c r="G40" s="9" t="s">
        <v>37</v>
      </c>
      <c r="H40" s="9">
        <v>58</v>
      </c>
      <c r="I40" s="9">
        <v>2</v>
      </c>
      <c r="J40" s="9">
        <v>54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127</v>
      </c>
      <c r="D41" s="9">
        <v>10</v>
      </c>
      <c r="E41" s="9">
        <v>1</v>
      </c>
      <c r="F41" s="9">
        <v>9</v>
      </c>
      <c r="G41" s="9" t="s">
        <v>37</v>
      </c>
      <c r="H41" s="9">
        <v>117</v>
      </c>
      <c r="I41" s="9">
        <v>5</v>
      </c>
      <c r="J41" s="9">
        <v>110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153</v>
      </c>
      <c r="D42" s="9">
        <v>27</v>
      </c>
      <c r="E42" s="9">
        <v>9</v>
      </c>
      <c r="F42" s="9">
        <v>18</v>
      </c>
      <c r="G42" s="9" t="s">
        <v>37</v>
      </c>
      <c r="H42" s="9">
        <v>126</v>
      </c>
      <c r="I42" s="9">
        <v>16</v>
      </c>
      <c r="J42" s="9">
        <v>103</v>
      </c>
      <c r="K42" s="9">
        <v>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166</v>
      </c>
      <c r="D43" s="9">
        <v>21</v>
      </c>
      <c r="E43" s="9">
        <v>11</v>
      </c>
      <c r="F43" s="9">
        <v>9</v>
      </c>
      <c r="G43" s="9">
        <v>1</v>
      </c>
      <c r="H43" s="9">
        <v>145</v>
      </c>
      <c r="I43" s="9">
        <v>27</v>
      </c>
      <c r="J43" s="9">
        <v>114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165</v>
      </c>
      <c r="D44" s="9">
        <v>19</v>
      </c>
      <c r="E44" s="9">
        <v>10</v>
      </c>
      <c r="F44" s="9">
        <v>8</v>
      </c>
      <c r="G44" s="9">
        <v>1</v>
      </c>
      <c r="H44" s="9">
        <v>146</v>
      </c>
      <c r="I44" s="9">
        <v>22</v>
      </c>
      <c r="J44" s="9">
        <v>122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169</v>
      </c>
      <c r="D45" s="9">
        <v>15</v>
      </c>
      <c r="E45" s="9">
        <v>12</v>
      </c>
      <c r="F45" s="9">
        <v>3</v>
      </c>
      <c r="G45" s="9" t="s">
        <v>37</v>
      </c>
      <c r="H45" s="9">
        <v>154</v>
      </c>
      <c r="I45" s="9">
        <v>34</v>
      </c>
      <c r="J45" s="9">
        <v>115</v>
      </c>
      <c r="K45" s="9">
        <v>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175</v>
      </c>
      <c r="D46" s="9">
        <v>25</v>
      </c>
      <c r="E46" s="9">
        <v>17</v>
      </c>
      <c r="F46" s="9">
        <v>7</v>
      </c>
      <c r="G46" s="9">
        <v>1</v>
      </c>
      <c r="H46" s="9">
        <v>150</v>
      </c>
      <c r="I46" s="9">
        <v>40</v>
      </c>
      <c r="J46" s="9">
        <v>104</v>
      </c>
      <c r="K46" s="9">
        <v>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157</v>
      </c>
      <c r="D47" s="9">
        <v>20</v>
      </c>
      <c r="E47" s="9">
        <v>16</v>
      </c>
      <c r="F47" s="9">
        <v>4</v>
      </c>
      <c r="G47" s="9" t="s">
        <v>37</v>
      </c>
      <c r="H47" s="9">
        <v>137</v>
      </c>
      <c r="I47" s="9">
        <v>33</v>
      </c>
      <c r="J47" s="9">
        <v>103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140</v>
      </c>
      <c r="D48" s="9">
        <v>25</v>
      </c>
      <c r="E48" s="9">
        <v>12</v>
      </c>
      <c r="F48" s="9">
        <v>13</v>
      </c>
      <c r="G48" s="9" t="s">
        <v>37</v>
      </c>
      <c r="H48" s="9">
        <v>115</v>
      </c>
      <c r="I48" s="9">
        <v>21</v>
      </c>
      <c r="J48" s="9">
        <v>90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127</v>
      </c>
      <c r="D49" s="9">
        <v>12</v>
      </c>
      <c r="E49" s="9">
        <v>5</v>
      </c>
      <c r="F49" s="9">
        <v>7</v>
      </c>
      <c r="G49" s="9" t="s">
        <v>37</v>
      </c>
      <c r="H49" s="9">
        <v>115</v>
      </c>
      <c r="I49" s="9">
        <v>27</v>
      </c>
      <c r="J49" s="9">
        <v>87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81</v>
      </c>
      <c r="D50" s="9">
        <v>10</v>
      </c>
      <c r="E50" s="9">
        <v>5</v>
      </c>
      <c r="F50" s="9">
        <v>5</v>
      </c>
      <c r="G50" s="9" t="s">
        <v>37</v>
      </c>
      <c r="H50" s="9">
        <v>71</v>
      </c>
      <c r="I50" s="9">
        <v>13</v>
      </c>
      <c r="J50" s="9">
        <v>57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41</v>
      </c>
      <c r="D51" s="9">
        <v>12</v>
      </c>
      <c r="E51" s="9">
        <v>2</v>
      </c>
      <c r="F51" s="9">
        <v>10</v>
      </c>
      <c r="G51" s="9" t="s">
        <v>37</v>
      </c>
      <c r="H51" s="9">
        <v>29</v>
      </c>
      <c r="I51" s="9">
        <v>2</v>
      </c>
      <c r="J51" s="9">
        <v>24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14</v>
      </c>
      <c r="D52" s="9">
        <v>3</v>
      </c>
      <c r="E52" s="9">
        <v>1</v>
      </c>
      <c r="F52" s="9">
        <v>2</v>
      </c>
      <c r="G52" s="9" t="s">
        <v>37</v>
      </c>
      <c r="H52" s="9">
        <v>11</v>
      </c>
      <c r="I52" s="9">
        <v>1</v>
      </c>
      <c r="J52" s="9">
        <v>10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18</v>
      </c>
      <c r="D53" s="5">
        <v>3</v>
      </c>
      <c r="E53" s="5" t="s">
        <v>37</v>
      </c>
      <c r="F53" s="5">
        <v>3</v>
      </c>
      <c r="G53" s="5" t="s">
        <v>37</v>
      </c>
      <c r="H53" s="5">
        <v>15</v>
      </c>
      <c r="I53" s="5">
        <v>2</v>
      </c>
      <c r="J53" s="5">
        <v>13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20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9"/>
      <c r="M54" s="19"/>
      <c r="N54" s="19" t="s">
        <v>26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4.16</vt:lpstr>
      <vt:lpstr>Cuadro 4.16.1</vt:lpstr>
      <vt:lpstr>Cuadro 4.16.2</vt:lpstr>
      <vt:lpstr>Cuadro 4.16.3</vt:lpstr>
      <vt:lpstr>Cuadro 4.16.4</vt:lpstr>
      <vt:lpstr>Cuadro 4.16.5</vt:lpstr>
      <vt:lpstr>Cuadro 4.16.6</vt:lpstr>
      <vt:lpstr>Cuadro 4.16.7</vt:lpstr>
      <vt:lpstr>Cuadro 4.16.8</vt:lpstr>
      <vt:lpstr>Cuadro 4.16.9</vt:lpstr>
      <vt:lpstr>Cuadro 4.16.10</vt:lpstr>
      <vt:lpstr>Cuadro 4.16.11</vt:lpstr>
      <vt:lpstr>Cuadro 4.16.12</vt:lpstr>
      <vt:lpstr>Cuadro 4.16.13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2024-01-11T15:12:36Z</dcterms:created>
  <dcterms:modified xsi:type="dcterms:W3CDTF">2024-02-15T13:17:43Z</dcterms:modified>
</cp:coreProperties>
</file>