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Actividad económica\44 - PATAGONIA\"/>
    </mc:Choice>
  </mc:AlternateContent>
  <bookViews>
    <workbookView xWindow="-105" yWindow="-105" windowWidth="23250" windowHeight="12570" activeTab="1"/>
  </bookViews>
  <sheets>
    <sheet name="Carátula" sheetId="16" r:id="rId1"/>
    <sheet name="Índice" sheetId="15" r:id="rId2"/>
    <sheet name="Cuadro 9.16" sheetId="1" r:id="rId3"/>
    <sheet name="Cuadro 9.16.1" sheetId="2" r:id="rId4"/>
    <sheet name="Cuadro 9.16.2" sheetId="3" r:id="rId5"/>
    <sheet name="Cuadro 9.16.3" sheetId="4" r:id="rId6"/>
    <sheet name="Cuadro 9.16.4" sheetId="5" r:id="rId7"/>
    <sheet name="Cuadro 9.16.5" sheetId="6" r:id="rId8"/>
    <sheet name="Cuadro 9.16.6" sheetId="7" r:id="rId9"/>
    <sheet name="Cuadro 9.16.7" sheetId="8" r:id="rId10"/>
    <sheet name="Cuadro 9.16.8" sheetId="9" r:id="rId11"/>
    <sheet name="Cuadro 9.16.9" sheetId="10" r:id="rId12"/>
    <sheet name="Cuadro 9.16.10" sheetId="11" r:id="rId13"/>
    <sheet name="Cuadro 9.16.11" sheetId="12" r:id="rId14"/>
    <sheet name="Cuadro 9.16.12" sheetId="13" r:id="rId15"/>
    <sheet name="Cuadro 9.16.13" sheetId="14" r:id="rId16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7" i="15" l="1"/>
  <c r="A16" i="15"/>
  <c r="A15" i="15"/>
  <c r="A14" i="15"/>
  <c r="A13" i="15"/>
  <c r="A12" i="15"/>
  <c r="A11" i="15"/>
  <c r="A10" i="15"/>
  <c r="A9" i="15"/>
  <c r="A8" i="15"/>
  <c r="A7" i="15"/>
  <c r="A6" i="15"/>
  <c r="A5" i="15"/>
  <c r="A4" i="15"/>
</calcChain>
</file>

<file path=xl/sharedStrings.xml><?xml version="1.0" encoding="utf-8"?>
<sst xmlns="http://schemas.openxmlformats.org/spreadsheetml/2006/main" count="1633" uniqueCount="45">
  <si>
    <t>Censo Nacional de Población, Hogares y Viviendas 2022</t>
  </si>
  <si>
    <t>Cuadro 9.16. Provincia de  Río Negro. Población ocupada de 14 años y más en viviendas particulares, por categoría ocupacional, según sexo registrado al nacer y cobertura de salud. Año 2022</t>
  </si>
  <si>
    <t>Sexo registrado al nacer y cobertura de salud</t>
  </si>
  <si>
    <t>Población ocupada de 14 años y más en viviendas particulares</t>
  </si>
  <si>
    <t>Categoría ocupacional</t>
  </si>
  <si>
    <t>Servicio doméstico</t>
  </si>
  <si>
    <t>Empleada(o) u obrera(o)</t>
  </si>
  <si>
    <t>Cuenta propia</t>
  </si>
  <si>
    <t>Patrón(a) o empleador(a)</t>
  </si>
  <si>
    <t>Trabajador(a) familiar</t>
  </si>
  <si>
    <t>Ignorado</t>
  </si>
  <si>
    <t>Total</t>
  </si>
  <si>
    <t>Tiene cobertura de salud por obra social o prepaga (incluye PAMI)</t>
  </si>
  <si>
    <t>Tiene cobertura de salud por programas o planes estatales de salud</t>
  </si>
  <si>
    <t>No tiene obra social, prepaga ni plan estatal</t>
  </si>
  <si>
    <t>Mujer/Femenino</t>
  </si>
  <si>
    <t>Varón/Masculino</t>
  </si>
  <si>
    <t>Cuadro 9.16.1. Provincia de  Río Negro, departamento Adolfo Alsina. Población ocupada de 14 años y más en viviendas particulares, por categoría ocupacional, según sexo registrado al nacer y cobertura de salud. Año 2022</t>
  </si>
  <si>
    <t>Cuadro 9.16.2. Provincia de  Río Negro, departamento Avellaneda. Población ocupada de 14 años y más en viviendas particulares, por categoría ocupacional, según sexo registrado al nacer y cobertura de salud. Año 2022</t>
  </si>
  <si>
    <t>Cuadro 9.16.3. Provincia de  Río Negro, departamento Bariloche. Población ocupada de 14 años y más en viviendas particulares, por categoría ocupacional, según sexo registrado al nacer y cobertura de salud. Año 2022</t>
  </si>
  <si>
    <t>Cuadro 9.16.4. Provincia de  Río Negro, departamento Conesa. Población ocupada de 14 años y más en viviendas particulares, por categoría ocupacional, según sexo registrado al nacer y cobertura de salud. Año 2022</t>
  </si>
  <si>
    <t>-</t>
  </si>
  <si>
    <t>Cuadro 9.16.5. Provincia de  Río Negro, departamento El Cuy. Población ocupada de 14 años y más en viviendas particulares, por categoría ocupacional, según sexo registrado al nacer y cobertura de salud. Año 2022</t>
  </si>
  <si>
    <t>Cuadro 9.16.6. Provincia de  Río Negro, departamento General Roca. Población ocupada de 14 años y más en viviendas particulares, por categoría ocupacional, según sexo registrado al nacer y cobertura de salud. Año 2022</t>
  </si>
  <si>
    <t>Cuadro 9.16.7. Provincia de  Río Negro, departamento 9 de Julio. Población ocupada de 14 años y más en viviendas particulares, por categoría ocupacional, según sexo registrado al nacer y cobertura de salud. Año 2022</t>
  </si>
  <si>
    <t>Cuadro 9.16.8. Provincia de  Río Negro, departamento Ñorquinco. Población ocupada de 14 años y más en viviendas particulares, por categoría ocupacional, según sexo registrado al nacer y cobertura de salud. Año 2022</t>
  </si>
  <si>
    <t>Cuadro 9.16.9. Provincia de  Río Negro, departamento Pichi Mahuida. Población ocupada de 14 años y más en viviendas particulares, por categoría ocupacional, según sexo registrado al nacer y cobertura de salud. Año 2022</t>
  </si>
  <si>
    <t>Cuadro 9.16.10. Provincia de  Río Negro, departamento Pilcaniyeu. Población ocupada de 14 años y más en viviendas particulares, por categoría ocupacional, según sexo registrado al nacer y cobertura de salud. Año 2022</t>
  </si>
  <si>
    <t>Cuadro 9.16.11. Provincia de  Río Negro, departamento San Antonio. Población ocupada de 14 años y más en viviendas particulares, por categoría ocupacional, según sexo registrado al nacer y cobertura de salud. Año 2022</t>
  </si>
  <si>
    <t>Cuadro 9.16.12. Provincia de  Río Negro, departamento Valcheta. Población ocupada de 14 años y más en viviendas particulares, por categoría ocupacional, según sexo registrado al nacer y cobertura de salud. Año 2022</t>
  </si>
  <si>
    <t>Cuadro 9.16.13. Provincia de  Río Negro, departamento 25 de Mayo. Población ocupada de 14 años y más en viviendas particulares, por categoría ocupacional, según sexo registrado al nacer y cobertura de salud.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</si>
  <si>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</si>
  <si>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</si>
  <si>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</si>
  <si>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</si>
  <si>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</si>
  <si>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</si>
  <si>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</si>
  <si>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</si>
  <si>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</si>
  <si>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</si>
  <si>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</si>
  <si>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</si>
  <si>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</si>
  <si>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Río negro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</si>
</sst>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lbany AMT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1" xfId="0" applyFont="1" applyFill="1" applyBorder="1"/>
    <xf numFmtId="0" fontId="2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3" fontId="2" fillId="2" borderId="1" xfId="0" applyNumberFormat="1" applyFont="1" applyFill="1" applyBorder="1" applyAlignment="1">
      <alignment horizontal="right" vertical="center" wrapText="1"/>
    </xf>
    <xf numFmtId="3" fontId="4" fillId="2" borderId="1" xfId="0" applyNumberFormat="1" applyFont="1" applyFill="1" applyBorder="1" applyAlignment="1">
      <alignment horizontal="right" vertical="center" wrapText="1"/>
    </xf>
    <xf numFmtId="3" fontId="2" fillId="2" borderId="4" xfId="0" applyNumberFormat="1" applyFont="1" applyFill="1" applyBorder="1" applyAlignment="1">
      <alignment horizontal="right" vertical="center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  <xf numFmtId="0" fontId="13" fillId="0" borderId="0" xfId="0" applyFont="1" applyAlignment="1">
      <alignment horizontal="center"/>
    </xf>
    <xf numFmtId="0" fontId="11" fillId="0" borderId="0" xfId="0" applyFont="1"/>
    <xf numFmtId="0" fontId="14" fillId="0" borderId="0" xfId="0" applyFont="1"/>
    <xf numFmtId="0" fontId="3" fillId="0" borderId="0" xfId="0" applyFont="1" applyAlignment="1">
      <alignment vertical="center" wrapText="1"/>
    </xf>
    <xf numFmtId="0" fontId="10" fillId="0" borderId="0" xfId="0" applyFont="1" applyAlignment="1">
      <alignment vertical="top" wrapText="1"/>
    </xf>
    <xf numFmtId="0" fontId="12" fillId="0" borderId="0" xfId="0" applyFont="1" applyAlignment="1">
      <alignment horizontal="left" wrapText="1"/>
    </xf>
    <xf numFmtId="3" fontId="2" fillId="0" borderId="0" xfId="0" applyNumberFormat="1" applyFont="1" applyAlignment="1">
      <alignment horizontal="right"/>
    </xf>
    <xf numFmtId="3" fontId="2" fillId="2" borderId="1" xfId="0" applyNumberFormat="1" applyFont="1" applyFill="1" applyBorder="1" applyAlignment="1">
      <alignment horizontal="right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left"/>
    </xf>
    <xf numFmtId="3" fontId="4" fillId="2" borderId="1" xfId="0" applyNumberFormat="1" applyFont="1" applyFill="1" applyBorder="1" applyAlignment="1">
      <alignment horizontal="left" vertical="center" wrapText="1"/>
    </xf>
    <xf numFmtId="3" fontId="2" fillId="0" borderId="0" xfId="0" applyNumberFormat="1" applyFont="1" applyAlignment="1">
      <alignment horizontal="left"/>
    </xf>
    <xf numFmtId="3" fontId="4" fillId="0" borderId="0" xfId="0" applyNumberFormat="1" applyFont="1" applyAlignment="1">
      <alignment horizontal="left"/>
    </xf>
    <xf numFmtId="3" fontId="2" fillId="0" borderId="3" xfId="0" applyNumberFormat="1" applyFont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9" sqref="K9"/>
    </sheetView>
  </sheetViews>
  <sheetFormatPr baseColWidth="10" defaultRowHeight="11.25" x14ac:dyDescent="0.2"/>
  <sheetData>
    <row r="3" spans="11:11" ht="20.25" x14ac:dyDescent="0.3">
      <c r="K3" s="12" t="s">
        <v>37</v>
      </c>
    </row>
    <row r="4" spans="11:11" ht="20.25" x14ac:dyDescent="0.3">
      <c r="K4" s="12"/>
    </row>
    <row r="5" spans="11:11" ht="20.25" x14ac:dyDescent="0.3">
      <c r="K5" s="12" t="s">
        <v>38</v>
      </c>
    </row>
    <row r="7" spans="11:11" ht="15" x14ac:dyDescent="0.2">
      <c r="K7" s="13"/>
    </row>
    <row r="8" spans="11:11" ht="15" x14ac:dyDescent="0.2">
      <c r="K8" s="19" t="s">
        <v>44</v>
      </c>
    </row>
    <row r="9" spans="11:11" ht="15" x14ac:dyDescent="0.2">
      <c r="K9" s="13"/>
    </row>
    <row r="10" spans="11:11" ht="15" x14ac:dyDescent="0.2">
      <c r="K10" s="13"/>
    </row>
    <row r="11" spans="11:11" ht="15" x14ac:dyDescent="0.2">
      <c r="K11" s="13"/>
    </row>
    <row r="12" spans="11:11" ht="15" x14ac:dyDescent="0.2">
      <c r="K12" s="13" t="s">
        <v>39</v>
      </c>
    </row>
    <row r="13" spans="11:11" ht="15" x14ac:dyDescent="0.2">
      <c r="K13" s="13" t="s">
        <v>40</v>
      </c>
    </row>
    <row r="14" spans="11:11" ht="15" x14ac:dyDescent="0.2">
      <c r="K14" s="13" t="s">
        <v>41</v>
      </c>
    </row>
    <row r="15" spans="11:11" ht="15" x14ac:dyDescent="0.2">
      <c r="K15" s="13"/>
    </row>
    <row r="16" spans="11:11" ht="15" x14ac:dyDescent="0.2">
      <c r="K16" s="13"/>
    </row>
    <row r="17" spans="11:11" ht="15" x14ac:dyDescent="0.2">
      <c r="K17" s="13"/>
    </row>
    <row r="18" spans="11:11" ht="15" x14ac:dyDescent="0.2">
      <c r="K18" s="13"/>
    </row>
    <row r="19" spans="11:11" ht="15" x14ac:dyDescent="0.2">
      <c r="K19" s="13"/>
    </row>
    <row r="20" spans="11:11" ht="15" x14ac:dyDescent="0.2">
      <c r="K20" s="13"/>
    </row>
    <row r="21" spans="11:11" ht="15" x14ac:dyDescent="0.2">
      <c r="K21" s="13"/>
    </row>
    <row r="22" spans="11:11" ht="15" x14ac:dyDescent="0.2">
      <c r="K22" s="13"/>
    </row>
    <row r="23" spans="11:11" ht="15" x14ac:dyDescent="0.2">
      <c r="K23" s="13"/>
    </row>
    <row r="24" spans="11:11" ht="15" x14ac:dyDescent="0.2">
      <c r="K24" s="13"/>
    </row>
    <row r="25" spans="11:11" ht="15" x14ac:dyDescent="0.2">
      <c r="K25" s="13"/>
    </row>
    <row r="26" spans="11:11" ht="15" x14ac:dyDescent="0.2">
      <c r="K26" s="13"/>
    </row>
    <row r="27" spans="11:11" ht="15" x14ac:dyDescent="0.2">
      <c r="K27" s="13"/>
    </row>
    <row r="28" spans="11:11" ht="15" x14ac:dyDescent="0.2">
      <c r="K28" s="13"/>
    </row>
    <row r="29" spans="11:11" ht="15" x14ac:dyDescent="0.2">
      <c r="K29" s="13"/>
    </row>
    <row r="30" spans="11:11" ht="15" x14ac:dyDescent="0.2">
      <c r="K30" s="13"/>
    </row>
    <row r="31" spans="11:11" ht="15" x14ac:dyDescent="0.2">
      <c r="K31" s="13"/>
    </row>
    <row r="32" spans="11:11" ht="15" x14ac:dyDescent="0.2">
      <c r="K32" s="13"/>
    </row>
    <row r="33" spans="11:11" ht="15" x14ac:dyDescent="0.2">
      <c r="K33" s="13"/>
    </row>
    <row r="34" spans="11:11" ht="15" x14ac:dyDescent="0.2">
      <c r="K34" s="13"/>
    </row>
    <row r="35" spans="11:11" ht="15" x14ac:dyDescent="0.2">
      <c r="K35" s="13"/>
    </row>
    <row r="36" spans="11:11" ht="15" x14ac:dyDescent="0.2">
      <c r="K36" s="13"/>
    </row>
    <row r="37" spans="11:11" ht="15" x14ac:dyDescent="0.2">
      <c r="K37" s="13"/>
    </row>
    <row r="38" spans="11:11" ht="15" x14ac:dyDescent="0.2">
      <c r="K38" s="13"/>
    </row>
    <row r="39" spans="11:11" ht="15" x14ac:dyDescent="0.2">
      <c r="K39" s="13"/>
    </row>
    <row r="40" spans="11:11" ht="15" x14ac:dyDescent="0.2">
      <c r="K40" s="13"/>
    </row>
    <row r="41" spans="11:11" ht="15" x14ac:dyDescent="0.2">
      <c r="K41" s="13"/>
    </row>
    <row r="42" spans="11:11" ht="15" x14ac:dyDescent="0.2">
      <c r="K42" s="13"/>
    </row>
    <row r="43" spans="11:11" ht="15" x14ac:dyDescent="0.2">
      <c r="K43" s="13"/>
    </row>
    <row r="44" spans="11:11" ht="15" x14ac:dyDescent="0.2">
      <c r="K44" s="13"/>
    </row>
    <row r="45" spans="11:11" ht="15" x14ac:dyDescent="0.2">
      <c r="K45" s="13"/>
    </row>
    <row r="46" spans="11:11" ht="15" x14ac:dyDescent="0.2">
      <c r="K46" s="13"/>
    </row>
    <row r="47" spans="11:11" ht="15" x14ac:dyDescent="0.2">
      <c r="K47" s="13"/>
    </row>
    <row r="48" spans="11:11" ht="15" x14ac:dyDescent="0.2">
      <c r="K48" s="13"/>
    </row>
    <row r="49" spans="11:11" ht="15" x14ac:dyDescent="0.2">
      <c r="K49" s="13"/>
    </row>
    <row r="50" spans="11:11" ht="15" x14ac:dyDescent="0.2">
      <c r="K50" s="13"/>
    </row>
    <row r="51" spans="11:11" ht="15" x14ac:dyDescent="0.2">
      <c r="K51" s="13"/>
    </row>
    <row r="52" spans="11:11" ht="15" x14ac:dyDescent="0.2">
      <c r="K52" s="13"/>
    </row>
    <row r="53" spans="11:11" ht="15" x14ac:dyDescent="0.2">
      <c r="K53" s="13"/>
    </row>
    <row r="54" spans="11:11" ht="15" x14ac:dyDescent="0.2">
      <c r="K54" s="13"/>
    </row>
    <row r="55" spans="11:11" ht="15" x14ac:dyDescent="0.2">
      <c r="K55" s="13"/>
    </row>
    <row r="56" spans="11:11" ht="15" x14ac:dyDescent="0.2">
      <c r="K56" s="13"/>
    </row>
    <row r="57" spans="11:11" ht="15" x14ac:dyDescent="0.2">
      <c r="K57" s="13"/>
    </row>
    <row r="58" spans="11:11" ht="15" x14ac:dyDescent="0.2">
      <c r="K58" s="13"/>
    </row>
    <row r="59" spans="11:11" ht="15" x14ac:dyDescent="0.2">
      <c r="K59" s="13"/>
    </row>
    <row r="60" spans="11:11" ht="15" x14ac:dyDescent="0.2">
      <c r="K60" s="13"/>
    </row>
    <row r="61" spans="11:11" ht="15" x14ac:dyDescent="0.2">
      <c r="K61" s="13"/>
    </row>
    <row r="62" spans="11:11" ht="15" x14ac:dyDescent="0.2">
      <c r="K62" s="13"/>
    </row>
    <row r="63" spans="11:11" ht="15" x14ac:dyDescent="0.2">
      <c r="K63" s="13"/>
    </row>
    <row r="64" spans="11:11" ht="15" x14ac:dyDescent="0.2">
      <c r="K64" s="13"/>
    </row>
    <row r="65" spans="11:11" ht="15" x14ac:dyDescent="0.2">
      <c r="K65" s="13"/>
    </row>
    <row r="66" spans="11:11" ht="15" x14ac:dyDescent="0.2">
      <c r="K66" s="13"/>
    </row>
    <row r="67" spans="11:11" ht="15" x14ac:dyDescent="0.2">
      <c r="K67" s="13"/>
    </row>
    <row r="68" spans="11:11" ht="15" x14ac:dyDescent="0.2">
      <c r="K68" s="13"/>
    </row>
    <row r="69" spans="11:11" ht="15" x14ac:dyDescent="0.2">
      <c r="K69" s="13"/>
    </row>
    <row r="70" spans="11:11" ht="15" x14ac:dyDescent="0.2">
      <c r="K70" s="13"/>
    </row>
    <row r="71" spans="11:11" ht="15" x14ac:dyDescent="0.2">
      <c r="K71" s="13"/>
    </row>
    <row r="72" spans="11:11" ht="15" x14ac:dyDescent="0.2">
      <c r="K72" s="13"/>
    </row>
    <row r="73" spans="11:11" ht="15" x14ac:dyDescent="0.2">
      <c r="K73" s="13"/>
    </row>
    <row r="74" spans="11:11" ht="15" x14ac:dyDescent="0.2">
      <c r="K74" s="13"/>
    </row>
    <row r="75" spans="11:11" ht="15" x14ac:dyDescent="0.2">
      <c r="K75" s="13"/>
    </row>
    <row r="76" spans="11:11" ht="15" x14ac:dyDescent="0.2">
      <c r="K76" s="13"/>
    </row>
    <row r="77" spans="11:11" ht="15" x14ac:dyDescent="0.2">
      <c r="K77" s="13"/>
    </row>
    <row r="78" spans="11:11" ht="15" x14ac:dyDescent="0.2">
      <c r="K78" s="13"/>
    </row>
    <row r="79" spans="11:11" ht="15" x14ac:dyDescent="0.2">
      <c r="K79" s="13"/>
    </row>
    <row r="80" spans="11:11" ht="15" x14ac:dyDescent="0.2">
      <c r="K80" s="13"/>
    </row>
    <row r="81" spans="11:11" ht="15" x14ac:dyDescent="0.2">
      <c r="K81" s="13"/>
    </row>
    <row r="82" spans="11:11" ht="15" x14ac:dyDescent="0.2">
      <c r="K82" s="13"/>
    </row>
    <row r="83" spans="11:11" ht="15" x14ac:dyDescent="0.2">
      <c r="K83" s="13"/>
    </row>
    <row r="84" spans="11:11" ht="15" x14ac:dyDescent="0.2">
      <c r="K84" s="13"/>
    </row>
    <row r="85" spans="11:11" ht="15" x14ac:dyDescent="0.2">
      <c r="K85" s="13"/>
    </row>
    <row r="86" spans="11:11" ht="15" x14ac:dyDescent="0.2">
      <c r="K86" s="13"/>
    </row>
    <row r="87" spans="11:11" ht="15" x14ac:dyDescent="0.2">
      <c r="K87" s="13"/>
    </row>
    <row r="88" spans="11:11" ht="15" x14ac:dyDescent="0.2">
      <c r="K88" s="13"/>
    </row>
    <row r="89" spans="11:11" ht="15" x14ac:dyDescent="0.2">
      <c r="K89" s="13"/>
    </row>
    <row r="90" spans="11:11" ht="15" x14ac:dyDescent="0.2">
      <c r="K90" s="13"/>
    </row>
    <row r="91" spans="11:11" ht="15" x14ac:dyDescent="0.2">
      <c r="K91" s="13"/>
    </row>
    <row r="92" spans="11:11" ht="15" x14ac:dyDescent="0.2">
      <c r="K92" s="13"/>
    </row>
    <row r="93" spans="11:11" ht="15" x14ac:dyDescent="0.2">
      <c r="K93" s="13"/>
    </row>
    <row r="94" spans="11:11" ht="15" x14ac:dyDescent="0.2">
      <c r="K94" s="13"/>
    </row>
    <row r="95" spans="11:11" ht="15" x14ac:dyDescent="0.2">
      <c r="K95" s="13"/>
    </row>
    <row r="96" spans="11:11" ht="15" x14ac:dyDescent="0.2">
      <c r="K96" s="13"/>
    </row>
    <row r="97" spans="11:11" ht="15" x14ac:dyDescent="0.2">
      <c r="K97" s="13"/>
    </row>
    <row r="98" spans="11:11" ht="15" x14ac:dyDescent="0.2">
      <c r="K98" s="13"/>
    </row>
    <row r="99" spans="11:11" ht="15" x14ac:dyDescent="0.2">
      <c r="K99" s="13"/>
    </row>
    <row r="100" spans="11:11" ht="15" x14ac:dyDescent="0.2">
      <c r="K100" s="1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100"/>
  <sheetViews>
    <sheetView showGridLines="0" tabSelected="1" workbookViewId="0"/>
  </sheetViews>
  <sheetFormatPr baseColWidth="10" defaultRowHeight="11.25" x14ac:dyDescent="0.2"/>
  <cols>
    <col min="1" max="1" width="223.6640625" bestFit="1" customWidth="1"/>
  </cols>
  <sheetData>
    <row r="1" spans="1:1" ht="12.75" x14ac:dyDescent="0.2">
      <c r="A1" s="10" t="s">
        <v>32</v>
      </c>
    </row>
    <row r="2" spans="1:1" ht="12.75" x14ac:dyDescent="0.2">
      <c r="A2" s="10" t="s">
        <v>33</v>
      </c>
    </row>
    <row r="3" spans="1:1" ht="12.75" x14ac:dyDescent="0.2">
      <c r="A3" s="11"/>
    </row>
    <row r="4" spans="1:1" ht="12.75" x14ac:dyDescent="0.2">
      <c r="A4" s="9" t="str">
        <f>HYPERLINK("#'Cuadro 9.16'!A3", "Cuadro 9.16. Provincia de  Río Negro. Población ocupada de 14 años y más en viviendas particulares, por categoría ocupacional, según sexo registrado al nacer y cobertura de salud. Año 2022")</f>
        <v>Cuadro 9.16. Provincia de  Río Negro. Población ocupada de 14 años y más en viviendas particulares, por categoría ocupacional, según sexo registrado al nacer y cobertura de salud. Año 2022</v>
      </c>
    </row>
    <row r="5" spans="1:1" ht="12.75" x14ac:dyDescent="0.2">
      <c r="A5" s="9" t="str">
        <f>HYPERLINK("#'Cuadro 9.16.1'!A3", "Cuadro 9.16.1. Provincia de  Río Negro, departamento Adolfo Alsina. Población ocupada de 14 años y más en viviendas particulares, por categoría ocupacional, según sexo registrado al nacer y cobertura de salud. Año 2022")</f>
        <v>Cuadro 9.16.1. Provincia de  Río Negro, departamento Adolfo Alsina. Población ocupada de 14 años y más en viviendas particulares, por categoría ocupacional, según sexo registrado al nacer y cobertura de salud. Año 2022</v>
      </c>
    </row>
    <row r="6" spans="1:1" ht="12.75" x14ac:dyDescent="0.2">
      <c r="A6" s="9" t="str">
        <f>HYPERLINK("#'Cuadro 9.16.2'!A3", "Cuadro 9.16.2. Provincia de  Río Negro, departamento Avellaneda. Población ocupada de 14 años y más en viviendas particulares, por categoría ocupacional, según sexo registrado al nacer y cobertura de salud. Año 2022")</f>
        <v>Cuadro 9.16.2. Provincia de  Río Negro, departamento Avellaneda. Población ocupada de 14 años y más en viviendas particulares, por categoría ocupacional, según sexo registrado al nacer y cobertura de salud. Año 2022</v>
      </c>
    </row>
    <row r="7" spans="1:1" ht="12.75" x14ac:dyDescent="0.2">
      <c r="A7" s="9" t="str">
        <f>HYPERLINK("#'Cuadro 9.16.3'!A3", "Cuadro 9.16.3. Provincia de  Río Negro, departamento Bariloche. Población ocupada de 14 años y más en viviendas particulares, por categoría ocupacional, según sexo registrado al nacer y cobertura de salud. Año 2022")</f>
        <v>Cuadro 9.16.3. Provincia de  Río Negro, departamento Bariloche. Población ocupada de 14 años y más en viviendas particulares, por categoría ocupacional, según sexo registrado al nacer y cobertura de salud. Año 2022</v>
      </c>
    </row>
    <row r="8" spans="1:1" ht="12.75" x14ac:dyDescent="0.2">
      <c r="A8" s="9" t="str">
        <f>HYPERLINK("#'Cuadro 9.16.4'!A3", "Cuadro 9.16.4. Provincia de  Río Negro, departamento Conesa. Población ocupada de 14 años y más en viviendas particulares, por categoría ocupacional, según sexo registrado al nacer y cobertura de salud. Año 2022")</f>
        <v>Cuadro 9.16.4. Provincia de  Río Negro, departamento Conesa. Población ocupada de 14 años y más en viviendas particulares, por categoría ocupacional, según sexo registrado al nacer y cobertura de salud. Año 2022</v>
      </c>
    </row>
    <row r="9" spans="1:1" ht="12.75" x14ac:dyDescent="0.2">
      <c r="A9" s="9" t="str">
        <f>HYPERLINK("#'Cuadro 9.16.5'!A3", "Cuadro 9.16.5. Provincia de  Río Negro, departamento El Cuy. Población ocupada de 14 años y más en viviendas particulares, por categoría ocupacional, según sexo registrado al nacer y cobertura de salud. Año 2022")</f>
        <v>Cuadro 9.16.5. Provincia de  Río Negro, departamento El Cuy. Población ocupada de 14 años y más en viviendas particulares, por categoría ocupacional, según sexo registrado al nacer y cobertura de salud. Año 2022</v>
      </c>
    </row>
    <row r="10" spans="1:1" ht="12.75" x14ac:dyDescent="0.2">
      <c r="A10" s="9" t="str">
        <f>HYPERLINK("#'Cuadro 9.16.6'!A3", "Cuadro 9.16.6. Provincia de  Río Negro, departamento General Roca. Población ocupada de 14 años y más en viviendas particulares, por categoría ocupacional, según sexo registrado al nacer y cobertura de salud. Año 2022")</f>
        <v>Cuadro 9.16.6. Provincia de  Río Negro, departamento General Roca. Población ocupada de 14 años y más en viviendas particulares, por categoría ocupacional, según sexo registrado al nacer y cobertura de salud. Año 2022</v>
      </c>
    </row>
    <row r="11" spans="1:1" ht="12.75" x14ac:dyDescent="0.2">
      <c r="A11" s="9" t="str">
        <f>HYPERLINK("#'Cuadro 9.16.7'!A3", "Cuadro 9.16.7. Provincia de  Río Negro, departamento 9 de Julio. Población ocupada de 14 años y más en viviendas particulares, por categoría ocupacional, según sexo registrado al nacer y cobertura de salud. Año 2022")</f>
        <v>Cuadro 9.16.7. Provincia de  Río Negro, departamento 9 de Julio. Población ocupada de 14 años y más en viviendas particulares, por categoría ocupacional, según sexo registrado al nacer y cobertura de salud. Año 2022</v>
      </c>
    </row>
    <row r="12" spans="1:1" ht="12.75" x14ac:dyDescent="0.2">
      <c r="A12" s="9" t="str">
        <f>HYPERLINK("#'Cuadro 9.16.8'!A3", "Cuadro 9.16.8. Provincia de  Río Negro, departamento Ñorquinco. Población ocupada de 14 años y más en viviendas particulares, por categoría ocupacional, según sexo registrado al nacer y cobertura de salud. Año 2022")</f>
        <v>Cuadro 9.16.8. Provincia de  Río Negro, departamento Ñorquinco. Población ocupada de 14 años y más en viviendas particulares, por categoría ocupacional, según sexo registrado al nacer y cobertura de salud. Año 2022</v>
      </c>
    </row>
    <row r="13" spans="1:1" ht="12.75" x14ac:dyDescent="0.2">
      <c r="A13" s="9" t="str">
        <f>HYPERLINK("#'Cuadro 9.16.9'!A3", "Cuadro 9.16.9. Provincia de  Río Negro, departamento Pichi Mahuida. Población ocupada de 14 años y más en viviendas particulares, por categoría ocupacional, según sexo registrado al nacer y cobertura de salud. Año 2022")</f>
        <v>Cuadro 9.16.9. Provincia de  Río Negro, departamento Pichi Mahuida. Población ocupada de 14 años y más en viviendas particulares, por categoría ocupacional, según sexo registrado al nacer y cobertura de salud. Año 2022</v>
      </c>
    </row>
    <row r="14" spans="1:1" ht="12.75" x14ac:dyDescent="0.2">
      <c r="A14" s="9" t="str">
        <f>HYPERLINK("#'Cuadro 9.16.10'!A3", "Cuadro 9.16.10. Provincia de  Río Negro, departamento Pilcaniyeu. Población ocupada de 14 años y más en viviendas particulares, por categoría ocupacional, según sexo registrado al nacer y cobertura de salud. Año 2022")</f>
        <v>Cuadro 9.16.10. Provincia de  Río Negro, departamento Pilcaniyeu. Población ocupada de 14 años y más en viviendas particulares, por categoría ocupacional, según sexo registrado al nacer y cobertura de salud. Año 2022</v>
      </c>
    </row>
    <row r="15" spans="1:1" ht="12.75" x14ac:dyDescent="0.2">
      <c r="A15" s="9" t="str">
        <f>HYPERLINK("#'Cuadro 9.16.11'!A3", "Cuadro 9.16.11. Provincia de  Río Negro, departamento San Antonio. Población ocupada de 14 años y más en viviendas particulares, por categoría ocupacional, según sexo registrado al nacer y cobertura de salud. Año 2022")</f>
        <v>Cuadro 9.16.11. Provincia de  Río Negro, departamento San Antonio. Población ocupada de 14 años y más en viviendas particulares, por categoría ocupacional, según sexo registrado al nacer y cobertura de salud. Año 2022</v>
      </c>
    </row>
    <row r="16" spans="1:1" ht="12.75" x14ac:dyDescent="0.2">
      <c r="A16" s="9" t="str">
        <f>HYPERLINK("#'Cuadro 9.16.12'!A3", "Cuadro 9.16.12. Provincia de  Río Negro, departamento Valcheta. Población ocupada de 14 años y más en viviendas particulares, por categoría ocupacional, según sexo registrado al nacer y cobertura de salud. Año 2022")</f>
        <v>Cuadro 9.16.12. Provincia de  Río Negro, departamento Valcheta. Población ocupada de 14 años y más en viviendas particulares, por categoría ocupacional, según sexo registrado al nacer y cobertura de salud. Año 2022</v>
      </c>
    </row>
    <row r="17" spans="1:1" ht="12.75" x14ac:dyDescent="0.2">
      <c r="A17" s="9" t="str">
        <f>HYPERLINK("#'Cuadro 9.16.13'!A3", "Cuadro 9.16.13. Provincia de  Río Negro, departamento 25 de Mayo. Población ocupada de 14 años y más en viviendas particulares, por categoría ocupacional, según sexo registrado al nacer y cobertura de salud. Año 2022")</f>
        <v>Cuadro 9.16.13. Provincia de  Río Negro, departamento 25 de Mayo. Población ocupada de 14 años y más en viviendas particulares, por categoría ocupacional, según sexo registrado al nacer y cobertura de salud. Año 2022</v>
      </c>
    </row>
    <row r="18" spans="1:1" ht="12.75" x14ac:dyDescent="0.2">
      <c r="A18" s="11"/>
    </row>
    <row r="19" spans="1:1" s="21" customFormat="1" x14ac:dyDescent="0.2">
      <c r="A19" s="20" t="s">
        <v>34</v>
      </c>
    </row>
    <row r="20" spans="1:1" s="21" customFormat="1" x14ac:dyDescent="0.2">
      <c r="A20" s="20" t="s">
        <v>35</v>
      </c>
    </row>
    <row r="21" spans="1:1" s="21" customFormat="1" x14ac:dyDescent="0.2">
      <c r="A21" s="20" t="s">
        <v>36</v>
      </c>
    </row>
    <row r="22" spans="1:1" s="21" customFormat="1" x14ac:dyDescent="0.2">
      <c r="A22" s="20"/>
    </row>
    <row r="23" spans="1:1" ht="12.75" x14ac:dyDescent="0.2">
      <c r="A23" s="11"/>
    </row>
    <row r="24" spans="1:1" ht="12.75" x14ac:dyDescent="0.2">
      <c r="A24" s="11"/>
    </row>
    <row r="25" spans="1:1" ht="12.75" x14ac:dyDescent="0.2">
      <c r="A25" s="11"/>
    </row>
    <row r="26" spans="1:1" ht="12.75" x14ac:dyDescent="0.2">
      <c r="A26" s="11"/>
    </row>
    <row r="27" spans="1:1" ht="12.75" x14ac:dyDescent="0.2">
      <c r="A27" s="11"/>
    </row>
    <row r="28" spans="1:1" ht="12.75" x14ac:dyDescent="0.2">
      <c r="A28" s="11"/>
    </row>
    <row r="29" spans="1:1" ht="12.75" x14ac:dyDescent="0.2">
      <c r="A29" s="11"/>
    </row>
    <row r="30" spans="1:1" ht="12.75" x14ac:dyDescent="0.2">
      <c r="A30" s="11"/>
    </row>
    <row r="31" spans="1:1" ht="12.75" x14ac:dyDescent="0.2">
      <c r="A31" s="11"/>
    </row>
    <row r="32" spans="1:1" ht="12.75" x14ac:dyDescent="0.2">
      <c r="A32" s="11"/>
    </row>
    <row r="33" spans="1:1" ht="12.75" x14ac:dyDescent="0.2">
      <c r="A33" s="11"/>
    </row>
    <row r="34" spans="1:1" ht="12.75" x14ac:dyDescent="0.2">
      <c r="A34" s="11"/>
    </row>
    <row r="35" spans="1:1" ht="12.75" x14ac:dyDescent="0.2">
      <c r="A35" s="11"/>
    </row>
    <row r="36" spans="1:1" ht="12.75" x14ac:dyDescent="0.2">
      <c r="A36" s="11"/>
    </row>
    <row r="37" spans="1:1" ht="12.75" x14ac:dyDescent="0.2">
      <c r="A37" s="11"/>
    </row>
    <row r="38" spans="1:1" ht="12.75" x14ac:dyDescent="0.2">
      <c r="A38" s="11"/>
    </row>
    <row r="39" spans="1:1" ht="12.75" x14ac:dyDescent="0.2">
      <c r="A39" s="11"/>
    </row>
    <row r="40" spans="1:1" ht="12.75" x14ac:dyDescent="0.2">
      <c r="A40" s="11"/>
    </row>
    <row r="41" spans="1:1" ht="12.75" x14ac:dyDescent="0.2">
      <c r="A41" s="11"/>
    </row>
    <row r="42" spans="1:1" ht="12.75" x14ac:dyDescent="0.2">
      <c r="A42" s="11"/>
    </row>
    <row r="43" spans="1:1" ht="12.75" x14ac:dyDescent="0.2">
      <c r="A43" s="11"/>
    </row>
    <row r="44" spans="1:1" ht="12.75" x14ac:dyDescent="0.2">
      <c r="A44" s="11"/>
    </row>
    <row r="45" spans="1:1" ht="12.75" x14ac:dyDescent="0.2">
      <c r="A45" s="11"/>
    </row>
    <row r="46" spans="1:1" ht="12.75" x14ac:dyDescent="0.2">
      <c r="A46" s="11"/>
    </row>
    <row r="47" spans="1:1" ht="12.75" x14ac:dyDescent="0.2">
      <c r="A47" s="11"/>
    </row>
    <row r="48" spans="1:1" ht="12.75" x14ac:dyDescent="0.2">
      <c r="A48" s="11"/>
    </row>
    <row r="49" spans="1:1" ht="12.75" x14ac:dyDescent="0.2">
      <c r="A49" s="11"/>
    </row>
    <row r="50" spans="1:1" ht="12.75" x14ac:dyDescent="0.2">
      <c r="A50" s="11"/>
    </row>
    <row r="51" spans="1:1" ht="12.75" x14ac:dyDescent="0.2">
      <c r="A51" s="11"/>
    </row>
    <row r="52" spans="1:1" ht="12.75" x14ac:dyDescent="0.2">
      <c r="A52" s="11"/>
    </row>
    <row r="53" spans="1:1" ht="12.75" x14ac:dyDescent="0.2">
      <c r="A53" s="11"/>
    </row>
    <row r="54" spans="1:1" ht="12.75" x14ac:dyDescent="0.2">
      <c r="A54" s="11"/>
    </row>
    <row r="55" spans="1:1" ht="12.75" x14ac:dyDescent="0.2">
      <c r="A55" s="11"/>
    </row>
    <row r="56" spans="1:1" ht="12.75" x14ac:dyDescent="0.2">
      <c r="A56" s="11"/>
    </row>
    <row r="57" spans="1:1" ht="12.75" x14ac:dyDescent="0.2">
      <c r="A57" s="11"/>
    </row>
    <row r="58" spans="1:1" ht="12.75" x14ac:dyDescent="0.2">
      <c r="A58" s="11"/>
    </row>
    <row r="59" spans="1:1" ht="12.75" x14ac:dyDescent="0.2">
      <c r="A59" s="11"/>
    </row>
    <row r="60" spans="1:1" ht="12.75" x14ac:dyDescent="0.2">
      <c r="A60" s="11"/>
    </row>
    <row r="61" spans="1:1" ht="12.75" x14ac:dyDescent="0.2">
      <c r="A61" s="11"/>
    </row>
    <row r="62" spans="1:1" ht="12.75" x14ac:dyDescent="0.2">
      <c r="A62" s="11"/>
    </row>
    <row r="63" spans="1:1" ht="12.75" x14ac:dyDescent="0.2">
      <c r="A63" s="11"/>
    </row>
    <row r="64" spans="1:1" ht="12.75" x14ac:dyDescent="0.2">
      <c r="A64" s="11"/>
    </row>
    <row r="65" spans="1:1" ht="12.75" x14ac:dyDescent="0.2">
      <c r="A65" s="11"/>
    </row>
    <row r="66" spans="1:1" ht="12.75" x14ac:dyDescent="0.2">
      <c r="A66" s="11"/>
    </row>
    <row r="67" spans="1:1" ht="12.75" x14ac:dyDescent="0.2">
      <c r="A67" s="11"/>
    </row>
    <row r="68" spans="1:1" ht="12.75" x14ac:dyDescent="0.2">
      <c r="A68" s="11"/>
    </row>
    <row r="69" spans="1:1" ht="12.75" x14ac:dyDescent="0.2">
      <c r="A69" s="11"/>
    </row>
    <row r="70" spans="1:1" ht="12.75" x14ac:dyDescent="0.2">
      <c r="A70" s="11"/>
    </row>
    <row r="71" spans="1:1" ht="12.75" x14ac:dyDescent="0.2">
      <c r="A71" s="11"/>
    </row>
    <row r="72" spans="1:1" ht="12.75" x14ac:dyDescent="0.2">
      <c r="A72" s="11"/>
    </row>
    <row r="73" spans="1:1" ht="12.75" x14ac:dyDescent="0.2">
      <c r="A73" s="11"/>
    </row>
    <row r="74" spans="1:1" ht="12.75" x14ac:dyDescent="0.2">
      <c r="A74" s="11"/>
    </row>
    <row r="75" spans="1:1" ht="12.75" x14ac:dyDescent="0.2">
      <c r="A75" s="11"/>
    </row>
    <row r="76" spans="1:1" ht="12.75" x14ac:dyDescent="0.2">
      <c r="A76" s="11"/>
    </row>
    <row r="77" spans="1:1" ht="12.75" x14ac:dyDescent="0.2">
      <c r="A77" s="11"/>
    </row>
    <row r="78" spans="1:1" ht="12.75" x14ac:dyDescent="0.2">
      <c r="A78" s="11"/>
    </row>
    <row r="79" spans="1:1" ht="12.75" x14ac:dyDescent="0.2">
      <c r="A79" s="11"/>
    </row>
    <row r="80" spans="1:1" ht="12.75" x14ac:dyDescent="0.2">
      <c r="A80" s="11"/>
    </row>
    <row r="81" spans="1:1" ht="12.75" x14ac:dyDescent="0.2">
      <c r="A81" s="11"/>
    </row>
    <row r="82" spans="1:1" ht="12.75" x14ac:dyDescent="0.2">
      <c r="A82" s="11"/>
    </row>
    <row r="83" spans="1:1" ht="12.75" x14ac:dyDescent="0.2">
      <c r="A83" s="11"/>
    </row>
    <row r="84" spans="1:1" ht="12.75" x14ac:dyDescent="0.2">
      <c r="A84" s="11"/>
    </row>
    <row r="85" spans="1:1" ht="12.75" x14ac:dyDescent="0.2">
      <c r="A85" s="11"/>
    </row>
    <row r="86" spans="1:1" ht="12.75" x14ac:dyDescent="0.2">
      <c r="A86" s="11"/>
    </row>
    <row r="87" spans="1:1" ht="12.75" x14ac:dyDescent="0.2">
      <c r="A87" s="11"/>
    </row>
    <row r="88" spans="1:1" ht="12.75" x14ac:dyDescent="0.2">
      <c r="A88" s="11"/>
    </row>
    <row r="89" spans="1:1" ht="12.75" x14ac:dyDescent="0.2">
      <c r="A89" s="11"/>
    </row>
    <row r="90" spans="1:1" ht="12.75" x14ac:dyDescent="0.2">
      <c r="A90" s="11"/>
    </row>
    <row r="91" spans="1:1" ht="12.75" x14ac:dyDescent="0.2">
      <c r="A91" s="11"/>
    </row>
    <row r="92" spans="1:1" ht="12.75" x14ac:dyDescent="0.2">
      <c r="A92" s="11"/>
    </row>
    <row r="93" spans="1:1" ht="12.75" x14ac:dyDescent="0.2">
      <c r="A93" s="11"/>
    </row>
    <row r="94" spans="1:1" ht="12.75" x14ac:dyDescent="0.2">
      <c r="A94" s="11"/>
    </row>
    <row r="95" spans="1:1" ht="12.75" x14ac:dyDescent="0.2">
      <c r="A95" s="11"/>
    </row>
    <row r="96" spans="1:1" ht="12.75" x14ac:dyDescent="0.2">
      <c r="A96" s="11"/>
    </row>
    <row r="97" spans="1:1" ht="12.75" x14ac:dyDescent="0.2">
      <c r="A97" s="11"/>
    </row>
    <row r="98" spans="1:1" ht="12.75" x14ac:dyDescent="0.2">
      <c r="A98" s="11"/>
    </row>
    <row r="99" spans="1:1" ht="12.75" x14ac:dyDescent="0.2">
      <c r="A99" s="11"/>
    </row>
    <row r="100" spans="1:1" ht="12.75" x14ac:dyDescent="0.2">
      <c r="A100" s="11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N55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83203125" customWidth="1"/>
    <col min="2" max="2" width="56.83203125" style="5" customWidth="1"/>
    <col min="3" max="9" width="15" customWidth="1"/>
  </cols>
  <sheetData>
    <row r="1" spans="1:14" ht="17.649999999999999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4" ht="18" customHeight="1" x14ac:dyDescent="0.2">
      <c r="A2" s="23" t="s">
        <v>1</v>
      </c>
      <c r="B2" s="23" t="s">
        <v>31</v>
      </c>
      <c r="C2" s="23" t="s">
        <v>31</v>
      </c>
      <c r="D2" s="23" t="s">
        <v>31</v>
      </c>
      <c r="E2" s="23" t="s">
        <v>31</v>
      </c>
      <c r="F2" s="23" t="s">
        <v>31</v>
      </c>
      <c r="G2" s="23" t="s">
        <v>31</v>
      </c>
      <c r="H2" s="23" t="s">
        <v>31</v>
      </c>
      <c r="I2" s="23" t="s">
        <v>31</v>
      </c>
      <c r="L2" t="s">
        <v>31</v>
      </c>
    </row>
    <row r="3" spans="1:14" ht="33.4" customHeight="1" x14ac:dyDescent="0.2">
      <c r="A3" s="17" t="s">
        <v>2</v>
      </c>
      <c r="B3" s="17" t="s">
        <v>31</v>
      </c>
      <c r="C3" s="17" t="s">
        <v>3</v>
      </c>
      <c r="D3" s="17" t="s">
        <v>4</v>
      </c>
      <c r="E3" s="17" t="s">
        <v>31</v>
      </c>
      <c r="F3" s="17" t="s">
        <v>31</v>
      </c>
      <c r="G3" s="17" t="s">
        <v>31</v>
      </c>
      <c r="H3" s="17" t="s">
        <v>31</v>
      </c>
      <c r="I3" s="17" t="s">
        <v>31</v>
      </c>
    </row>
    <row r="4" spans="1:14" ht="43.9" customHeight="1" x14ac:dyDescent="0.2">
      <c r="A4" s="17" t="s">
        <v>31</v>
      </c>
      <c r="B4" s="17" t="s">
        <v>31</v>
      </c>
      <c r="C4" s="17" t="s">
        <v>31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31</v>
      </c>
      <c r="K4" t="s">
        <v>31</v>
      </c>
      <c r="L4" t="s">
        <v>31</v>
      </c>
      <c r="M4" t="s">
        <v>31</v>
      </c>
      <c r="N4" t="s">
        <v>31</v>
      </c>
    </row>
    <row r="5" spans="1:14" ht="13.15" customHeight="1" x14ac:dyDescent="0.2">
      <c r="A5" s="18" t="s">
        <v>11</v>
      </c>
      <c r="B5" s="29" t="s">
        <v>31</v>
      </c>
      <c r="C5" s="7">
        <v>357494</v>
      </c>
      <c r="D5" s="7">
        <v>24804</v>
      </c>
      <c r="E5" s="7">
        <v>190849</v>
      </c>
      <c r="F5" s="7">
        <v>100314</v>
      </c>
      <c r="G5" s="7">
        <v>17441</v>
      </c>
      <c r="H5" s="7">
        <v>10475</v>
      </c>
      <c r="I5" s="7">
        <v>13611</v>
      </c>
    </row>
    <row r="6" spans="1:14" ht="11.65" customHeight="1" x14ac:dyDescent="0.2">
      <c r="A6" s="15" t="s">
        <v>31</v>
      </c>
      <c r="B6" s="30" t="s">
        <v>12</v>
      </c>
      <c r="C6" s="6">
        <v>221154</v>
      </c>
      <c r="D6" s="6">
        <v>9555</v>
      </c>
      <c r="E6" s="6">
        <v>141223</v>
      </c>
      <c r="F6" s="6">
        <v>45977</v>
      </c>
      <c r="G6" s="6">
        <v>12026</v>
      </c>
      <c r="H6" s="6">
        <v>5067</v>
      </c>
      <c r="I6" s="6">
        <v>7306</v>
      </c>
      <c r="J6" t="s">
        <v>31</v>
      </c>
      <c r="K6" t="s">
        <v>31</v>
      </c>
      <c r="M6" t="s">
        <v>31</v>
      </c>
      <c r="N6" t="s">
        <v>31</v>
      </c>
    </row>
    <row r="7" spans="1:14" ht="11.65" customHeight="1" x14ac:dyDescent="0.2">
      <c r="A7" s="15" t="s">
        <v>31</v>
      </c>
      <c r="B7" s="30" t="s">
        <v>13</v>
      </c>
      <c r="C7" s="6">
        <v>11539</v>
      </c>
      <c r="D7" s="6">
        <v>714</v>
      </c>
      <c r="E7" s="6">
        <v>6870</v>
      </c>
      <c r="F7" s="6">
        <v>2291</v>
      </c>
      <c r="G7" s="6">
        <v>662</v>
      </c>
      <c r="H7" s="6">
        <v>356</v>
      </c>
      <c r="I7" s="6">
        <v>646</v>
      </c>
      <c r="J7" t="s">
        <v>31</v>
      </c>
      <c r="K7" t="s">
        <v>31</v>
      </c>
      <c r="M7" t="s">
        <v>31</v>
      </c>
      <c r="N7" t="s">
        <v>31</v>
      </c>
    </row>
    <row r="8" spans="1:14" ht="11.65" customHeight="1" x14ac:dyDescent="0.2">
      <c r="A8" s="15" t="s">
        <v>31</v>
      </c>
      <c r="B8" s="30" t="s">
        <v>14</v>
      </c>
      <c r="C8" s="6">
        <v>124801</v>
      </c>
      <c r="D8" s="6">
        <v>14535</v>
      </c>
      <c r="E8" s="6">
        <v>42756</v>
      </c>
      <c r="F8" s="6">
        <v>52046</v>
      </c>
      <c r="G8" s="6">
        <v>4753</v>
      </c>
      <c r="H8" s="6">
        <v>5052</v>
      </c>
      <c r="I8" s="6">
        <v>5659</v>
      </c>
      <c r="J8" t="s">
        <v>31</v>
      </c>
      <c r="K8" t="s">
        <v>31</v>
      </c>
      <c r="M8" t="s">
        <v>31</v>
      </c>
      <c r="N8" t="s">
        <v>31</v>
      </c>
    </row>
    <row r="9" spans="1:14" ht="13.15" customHeight="1" x14ac:dyDescent="0.2">
      <c r="A9" s="14" t="s">
        <v>15</v>
      </c>
      <c r="B9" s="31" t="s">
        <v>31</v>
      </c>
      <c r="C9" s="7">
        <v>160141</v>
      </c>
      <c r="D9" s="7">
        <v>23752</v>
      </c>
      <c r="E9" s="7">
        <v>79120</v>
      </c>
      <c r="F9" s="7">
        <v>40082</v>
      </c>
      <c r="G9" s="7">
        <v>6037</v>
      </c>
      <c r="H9" s="7">
        <v>4537</v>
      </c>
      <c r="I9" s="7">
        <v>6613</v>
      </c>
    </row>
    <row r="10" spans="1:14" ht="11.65" customHeight="1" x14ac:dyDescent="0.2">
      <c r="A10" s="15" t="s">
        <v>31</v>
      </c>
      <c r="B10" s="30" t="s">
        <v>12</v>
      </c>
      <c r="C10" s="6">
        <v>104539</v>
      </c>
      <c r="D10" s="6">
        <v>9023</v>
      </c>
      <c r="E10" s="6">
        <v>63503</v>
      </c>
      <c r="F10" s="6">
        <v>21553</v>
      </c>
      <c r="G10" s="6">
        <v>4413</v>
      </c>
      <c r="H10" s="6">
        <v>2346</v>
      </c>
      <c r="I10" s="6">
        <v>3701</v>
      </c>
      <c r="J10" t="s">
        <v>31</v>
      </c>
      <c r="K10" t="s">
        <v>31</v>
      </c>
      <c r="M10" t="s">
        <v>31</v>
      </c>
      <c r="N10" t="s">
        <v>31</v>
      </c>
    </row>
    <row r="11" spans="1:14" ht="11.65" customHeight="1" x14ac:dyDescent="0.2">
      <c r="A11" s="15" t="s">
        <v>31</v>
      </c>
      <c r="B11" s="30" t="s">
        <v>13</v>
      </c>
      <c r="C11" s="6">
        <v>5853</v>
      </c>
      <c r="D11" s="6">
        <v>668</v>
      </c>
      <c r="E11" s="6">
        <v>3388</v>
      </c>
      <c r="F11" s="6">
        <v>1003</v>
      </c>
      <c r="G11" s="6">
        <v>279</v>
      </c>
      <c r="H11" s="6">
        <v>176</v>
      </c>
      <c r="I11" s="6">
        <v>339</v>
      </c>
      <c r="J11" t="s">
        <v>31</v>
      </c>
      <c r="K11" t="s">
        <v>31</v>
      </c>
      <c r="M11" t="s">
        <v>31</v>
      </c>
      <c r="N11" t="s">
        <v>31</v>
      </c>
    </row>
    <row r="12" spans="1:14" ht="11.65" customHeight="1" x14ac:dyDescent="0.2">
      <c r="A12" s="15" t="s">
        <v>31</v>
      </c>
      <c r="B12" s="30" t="s">
        <v>14</v>
      </c>
      <c r="C12" s="6">
        <v>49749</v>
      </c>
      <c r="D12" s="6">
        <v>14061</v>
      </c>
      <c r="E12" s="6">
        <v>12229</v>
      </c>
      <c r="F12" s="6">
        <v>17526</v>
      </c>
      <c r="G12" s="6">
        <v>1345</v>
      </c>
      <c r="H12" s="6">
        <v>2015</v>
      </c>
      <c r="I12" s="6">
        <v>2573</v>
      </c>
      <c r="J12" t="s">
        <v>31</v>
      </c>
      <c r="K12" t="s">
        <v>31</v>
      </c>
      <c r="M12" t="s">
        <v>31</v>
      </c>
      <c r="N12" t="s">
        <v>31</v>
      </c>
    </row>
    <row r="13" spans="1:14" ht="13.15" customHeight="1" x14ac:dyDescent="0.2">
      <c r="A13" s="14" t="s">
        <v>16</v>
      </c>
      <c r="B13" s="31" t="s">
        <v>31</v>
      </c>
      <c r="C13" s="7">
        <v>197353</v>
      </c>
      <c r="D13" s="7">
        <v>1052</v>
      </c>
      <c r="E13" s="7">
        <v>111729</v>
      </c>
      <c r="F13" s="7">
        <v>60232</v>
      </c>
      <c r="G13" s="7">
        <v>11404</v>
      </c>
      <c r="H13" s="7">
        <v>5938</v>
      </c>
      <c r="I13" s="7">
        <v>6998</v>
      </c>
    </row>
    <row r="14" spans="1:14" ht="11.65" customHeight="1" x14ac:dyDescent="0.2">
      <c r="A14" s="15" t="s">
        <v>31</v>
      </c>
      <c r="B14" s="30" t="s">
        <v>12</v>
      </c>
      <c r="C14" s="6">
        <v>116615</v>
      </c>
      <c r="D14" s="6">
        <v>532</v>
      </c>
      <c r="E14" s="6">
        <v>77720</v>
      </c>
      <c r="F14" s="6">
        <v>24424</v>
      </c>
      <c r="G14" s="6">
        <v>7613</v>
      </c>
      <c r="H14" s="6">
        <v>2721</v>
      </c>
      <c r="I14" s="6">
        <v>3605</v>
      </c>
      <c r="J14" t="s">
        <v>31</v>
      </c>
      <c r="K14" t="s">
        <v>31</v>
      </c>
      <c r="M14" t="s">
        <v>31</v>
      </c>
      <c r="N14" t="s">
        <v>31</v>
      </c>
    </row>
    <row r="15" spans="1:14" ht="11.65" customHeight="1" x14ac:dyDescent="0.2">
      <c r="A15" s="15" t="s">
        <v>31</v>
      </c>
      <c r="B15" s="30" t="s">
        <v>13</v>
      </c>
      <c r="C15" s="6">
        <v>5686</v>
      </c>
      <c r="D15" s="6">
        <v>46</v>
      </c>
      <c r="E15" s="6">
        <v>3482</v>
      </c>
      <c r="F15" s="6">
        <v>1288</v>
      </c>
      <c r="G15" s="6">
        <v>383</v>
      </c>
      <c r="H15" s="6">
        <v>180</v>
      </c>
      <c r="I15" s="6">
        <v>307</v>
      </c>
      <c r="J15" t="s">
        <v>31</v>
      </c>
      <c r="K15" t="s">
        <v>31</v>
      </c>
      <c r="M15" t="s">
        <v>31</v>
      </c>
      <c r="N15" t="s">
        <v>31</v>
      </c>
    </row>
    <row r="16" spans="1:14" ht="11.65" customHeight="1" x14ac:dyDescent="0.2">
      <c r="A16" s="16" t="s">
        <v>31</v>
      </c>
      <c r="B16" s="32" t="s">
        <v>14</v>
      </c>
      <c r="C16" s="8">
        <v>75052</v>
      </c>
      <c r="D16" s="8">
        <v>474</v>
      </c>
      <c r="E16" s="8">
        <v>30527</v>
      </c>
      <c r="F16" s="8">
        <v>34520</v>
      </c>
      <c r="G16" s="8">
        <v>3408</v>
      </c>
      <c r="H16" s="8">
        <v>3037</v>
      </c>
      <c r="I16" s="8">
        <v>3086</v>
      </c>
      <c r="J16" t="s">
        <v>31</v>
      </c>
      <c r="K16" t="s">
        <v>31</v>
      </c>
      <c r="M16" t="s">
        <v>31</v>
      </c>
      <c r="N16" t="s">
        <v>31</v>
      </c>
    </row>
    <row r="17" spans="1:14" ht="24.75" customHeight="1" x14ac:dyDescent="0.2">
      <c r="A17" s="24" t="s">
        <v>42</v>
      </c>
      <c r="B17" s="25" t="s">
        <v>31</v>
      </c>
      <c r="C17" s="26" t="s">
        <v>31</v>
      </c>
      <c r="D17" s="26" t="s">
        <v>31</v>
      </c>
      <c r="E17" s="26" t="s">
        <v>31</v>
      </c>
      <c r="F17" s="26" t="s">
        <v>31</v>
      </c>
      <c r="G17" s="26" t="s">
        <v>31</v>
      </c>
      <c r="H17" s="26" t="s">
        <v>31</v>
      </c>
      <c r="I17" s="26" t="s">
        <v>31</v>
      </c>
      <c r="L17" t="s">
        <v>31</v>
      </c>
    </row>
    <row r="18" spans="1:14" ht="12" customHeight="1" x14ac:dyDescent="0.2">
      <c r="A18" s="24" t="s">
        <v>43</v>
      </c>
      <c r="B18" s="27" t="s">
        <v>31</v>
      </c>
      <c r="C18" s="28" t="s">
        <v>31</v>
      </c>
      <c r="D18" s="28" t="s">
        <v>31</v>
      </c>
      <c r="E18" s="28" t="s">
        <v>31</v>
      </c>
      <c r="F18" s="28" t="s">
        <v>31</v>
      </c>
      <c r="G18" s="28" t="s">
        <v>31</v>
      </c>
      <c r="H18" s="28" t="s">
        <v>31</v>
      </c>
      <c r="I18" s="28" t="s">
        <v>31</v>
      </c>
      <c r="L18" t="s">
        <v>31</v>
      </c>
    </row>
    <row r="19" spans="1:14" ht="11.65" customHeight="1" x14ac:dyDescent="0.2">
      <c r="A19" s="4" t="s">
        <v>31</v>
      </c>
      <c r="B19" s="5" t="s">
        <v>31</v>
      </c>
      <c r="C19" s="1" t="s">
        <v>31</v>
      </c>
      <c r="D19" s="1" t="s">
        <v>31</v>
      </c>
      <c r="E19" s="1" t="s">
        <v>31</v>
      </c>
      <c r="F19" s="1" t="s">
        <v>31</v>
      </c>
      <c r="G19" s="1" t="s">
        <v>31</v>
      </c>
      <c r="H19" s="1" t="s">
        <v>31</v>
      </c>
      <c r="I19" s="1" t="s">
        <v>31</v>
      </c>
      <c r="J19" t="s">
        <v>31</v>
      </c>
      <c r="K19" t="s">
        <v>31</v>
      </c>
      <c r="L19" t="s">
        <v>31</v>
      </c>
      <c r="M19" t="s">
        <v>31</v>
      </c>
      <c r="N19" t="s">
        <v>31</v>
      </c>
    </row>
    <row r="20" spans="1:14" ht="12" x14ac:dyDescent="0.2">
      <c r="A20" s="3"/>
      <c r="B20" s="33"/>
      <c r="C20" s="1"/>
      <c r="D20" s="1"/>
      <c r="E20" s="1"/>
      <c r="F20" s="1"/>
      <c r="G20" s="1"/>
      <c r="H20" s="1"/>
      <c r="I20" s="1"/>
    </row>
    <row r="21" spans="1:14" ht="12" x14ac:dyDescent="0.2">
      <c r="A21" s="3"/>
      <c r="B21" s="33"/>
      <c r="C21" s="1"/>
      <c r="D21" s="1"/>
      <c r="E21" s="1"/>
      <c r="F21" s="1"/>
      <c r="G21" s="1"/>
      <c r="H21" s="1"/>
      <c r="I21" s="1"/>
    </row>
    <row r="22" spans="1:14" ht="12" x14ac:dyDescent="0.2">
      <c r="A22" s="3"/>
      <c r="B22" s="33"/>
      <c r="C22" s="1"/>
      <c r="D22" s="1"/>
      <c r="E22" s="1"/>
      <c r="F22" s="1"/>
      <c r="G22" s="1"/>
      <c r="H22" s="1"/>
      <c r="I22" s="1"/>
    </row>
    <row r="23" spans="1:14" ht="12" x14ac:dyDescent="0.2">
      <c r="A23" s="3"/>
      <c r="B23" s="33"/>
      <c r="C23" s="1"/>
      <c r="D23" s="1"/>
      <c r="E23" s="1"/>
      <c r="F23" s="1"/>
      <c r="G23" s="1"/>
      <c r="H23" s="1"/>
      <c r="I23" s="1"/>
    </row>
    <row r="24" spans="1:14" ht="12" x14ac:dyDescent="0.2">
      <c r="A24" s="3"/>
      <c r="B24" s="33"/>
      <c r="C24" s="1"/>
      <c r="D24" s="1"/>
      <c r="E24" s="1"/>
      <c r="F24" s="1"/>
      <c r="G24" s="1"/>
      <c r="H24" s="1"/>
      <c r="I24" s="1"/>
    </row>
    <row r="25" spans="1:14" ht="12" x14ac:dyDescent="0.2">
      <c r="A25" s="3"/>
      <c r="B25" s="33"/>
      <c r="C25" s="1"/>
      <c r="D25" s="1"/>
      <c r="E25" s="1"/>
      <c r="F25" s="1"/>
      <c r="G25" s="1"/>
      <c r="H25" s="1"/>
      <c r="I25" s="1"/>
    </row>
    <row r="26" spans="1:14" ht="12" x14ac:dyDescent="0.2">
      <c r="A26" s="3"/>
      <c r="B26" s="33"/>
      <c r="C26" s="1"/>
      <c r="D26" s="1"/>
      <c r="E26" s="1"/>
      <c r="F26" s="1"/>
      <c r="G26" s="1"/>
      <c r="H26" s="1"/>
      <c r="I26" s="1"/>
    </row>
    <row r="27" spans="1:14" ht="12" x14ac:dyDescent="0.2">
      <c r="A27" s="3"/>
      <c r="B27" s="33"/>
      <c r="C27" s="1"/>
      <c r="D27" s="1"/>
      <c r="E27" s="1"/>
      <c r="F27" s="1"/>
      <c r="G27" s="1"/>
      <c r="H27" s="1"/>
      <c r="I27" s="1"/>
    </row>
    <row r="28" spans="1:14" ht="12" x14ac:dyDescent="0.2">
      <c r="A28" s="3"/>
      <c r="B28" s="33"/>
      <c r="C28" s="1"/>
      <c r="D28" s="1"/>
      <c r="E28" s="1"/>
      <c r="F28" s="1"/>
      <c r="G28" s="1"/>
      <c r="H28" s="1"/>
      <c r="I28" s="1"/>
    </row>
    <row r="29" spans="1:14" x14ac:dyDescent="0.2">
      <c r="A29" s="4"/>
    </row>
    <row r="30" spans="1:14" x14ac:dyDescent="0.2">
      <c r="A30" s="4"/>
    </row>
    <row r="31" spans="1:14" x14ac:dyDescent="0.2">
      <c r="A31" s="4"/>
    </row>
    <row r="32" spans="1:14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N55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83203125" customWidth="1"/>
    <col min="2" max="2" width="56.83203125" style="5" customWidth="1"/>
    <col min="3" max="9" width="18.6640625" customWidth="1"/>
  </cols>
  <sheetData>
    <row r="1" spans="1:14" ht="17.649999999999999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4" ht="18" customHeight="1" x14ac:dyDescent="0.2">
      <c r="A2" s="23" t="s">
        <v>17</v>
      </c>
      <c r="B2" s="23" t="s">
        <v>31</v>
      </c>
      <c r="C2" s="23" t="s">
        <v>31</v>
      </c>
      <c r="D2" s="23" t="s">
        <v>31</v>
      </c>
      <c r="E2" s="23" t="s">
        <v>31</v>
      </c>
      <c r="F2" s="23" t="s">
        <v>31</v>
      </c>
      <c r="G2" s="23" t="s">
        <v>31</v>
      </c>
      <c r="H2" s="23" t="s">
        <v>31</v>
      </c>
      <c r="I2" s="23" t="s">
        <v>31</v>
      </c>
      <c r="L2" t="s">
        <v>31</v>
      </c>
    </row>
    <row r="3" spans="1:14" ht="33.4" customHeight="1" x14ac:dyDescent="0.2">
      <c r="A3" s="17" t="s">
        <v>2</v>
      </c>
      <c r="B3" s="17" t="s">
        <v>31</v>
      </c>
      <c r="C3" s="17" t="s">
        <v>3</v>
      </c>
      <c r="D3" s="17" t="s">
        <v>4</v>
      </c>
      <c r="E3" s="17" t="s">
        <v>31</v>
      </c>
      <c r="F3" s="17" t="s">
        <v>31</v>
      </c>
      <c r="G3" s="17" t="s">
        <v>31</v>
      </c>
      <c r="H3" s="17" t="s">
        <v>31</v>
      </c>
      <c r="I3" s="17" t="s">
        <v>31</v>
      </c>
    </row>
    <row r="4" spans="1:14" ht="43.9" customHeight="1" x14ac:dyDescent="0.2">
      <c r="A4" s="17" t="s">
        <v>31</v>
      </c>
      <c r="B4" s="17" t="s">
        <v>31</v>
      </c>
      <c r="C4" s="17" t="s">
        <v>31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31</v>
      </c>
      <c r="K4" t="s">
        <v>31</v>
      </c>
      <c r="L4" t="s">
        <v>31</v>
      </c>
      <c r="M4" t="s">
        <v>31</v>
      </c>
      <c r="N4" t="s">
        <v>31</v>
      </c>
    </row>
    <row r="5" spans="1:14" ht="13.15" customHeight="1" x14ac:dyDescent="0.2">
      <c r="A5" s="18" t="s">
        <v>11</v>
      </c>
      <c r="B5" s="29" t="s">
        <v>31</v>
      </c>
      <c r="C5" s="7">
        <v>31335</v>
      </c>
      <c r="D5" s="7">
        <v>2151</v>
      </c>
      <c r="E5" s="7">
        <v>17788</v>
      </c>
      <c r="F5" s="7">
        <v>7697</v>
      </c>
      <c r="G5" s="7">
        <v>1357</v>
      </c>
      <c r="H5" s="7">
        <v>845</v>
      </c>
      <c r="I5" s="7">
        <v>1497</v>
      </c>
    </row>
    <row r="6" spans="1:14" ht="11.65" customHeight="1" x14ac:dyDescent="0.2">
      <c r="A6" s="15" t="s">
        <v>31</v>
      </c>
      <c r="B6" s="30" t="s">
        <v>12</v>
      </c>
      <c r="C6" s="6">
        <v>20024</v>
      </c>
      <c r="D6" s="6">
        <v>771</v>
      </c>
      <c r="E6" s="6">
        <v>13848</v>
      </c>
      <c r="F6" s="6">
        <v>3281</v>
      </c>
      <c r="G6" s="6">
        <v>913</v>
      </c>
      <c r="H6" s="6">
        <v>398</v>
      </c>
      <c r="I6" s="6">
        <v>813</v>
      </c>
      <c r="J6" t="s">
        <v>31</v>
      </c>
      <c r="K6" t="s">
        <v>31</v>
      </c>
      <c r="M6" t="s">
        <v>31</v>
      </c>
      <c r="N6" t="s">
        <v>31</v>
      </c>
    </row>
    <row r="7" spans="1:14" ht="11.65" customHeight="1" x14ac:dyDescent="0.2">
      <c r="A7" s="15" t="s">
        <v>31</v>
      </c>
      <c r="B7" s="30" t="s">
        <v>13</v>
      </c>
      <c r="C7" s="6">
        <v>1493</v>
      </c>
      <c r="D7" s="6">
        <v>88</v>
      </c>
      <c r="E7" s="6">
        <v>959</v>
      </c>
      <c r="F7" s="6">
        <v>233</v>
      </c>
      <c r="G7" s="6">
        <v>70</v>
      </c>
      <c r="H7" s="6">
        <v>46</v>
      </c>
      <c r="I7" s="6">
        <v>97</v>
      </c>
      <c r="J7" t="s">
        <v>31</v>
      </c>
      <c r="K7" t="s">
        <v>31</v>
      </c>
      <c r="M7" t="s">
        <v>31</v>
      </c>
      <c r="N7" t="s">
        <v>31</v>
      </c>
    </row>
    <row r="8" spans="1:14" ht="11.65" customHeight="1" x14ac:dyDescent="0.2">
      <c r="A8" s="15" t="s">
        <v>31</v>
      </c>
      <c r="B8" s="30" t="s">
        <v>14</v>
      </c>
      <c r="C8" s="6">
        <v>9818</v>
      </c>
      <c r="D8" s="6">
        <v>1292</v>
      </c>
      <c r="E8" s="6">
        <v>2981</v>
      </c>
      <c r="F8" s="6">
        <v>4183</v>
      </c>
      <c r="G8" s="6">
        <v>374</v>
      </c>
      <c r="H8" s="6">
        <v>401</v>
      </c>
      <c r="I8" s="6">
        <v>587</v>
      </c>
      <c r="J8" t="s">
        <v>31</v>
      </c>
      <c r="K8" t="s">
        <v>31</v>
      </c>
      <c r="M8" t="s">
        <v>31</v>
      </c>
      <c r="N8" t="s">
        <v>31</v>
      </c>
    </row>
    <row r="9" spans="1:14" ht="13.15" customHeight="1" x14ac:dyDescent="0.2">
      <c r="A9" s="14" t="s">
        <v>15</v>
      </c>
      <c r="B9" s="31" t="s">
        <v>31</v>
      </c>
      <c r="C9" s="7">
        <v>14874</v>
      </c>
      <c r="D9" s="7">
        <v>2057</v>
      </c>
      <c r="E9" s="7">
        <v>8319</v>
      </c>
      <c r="F9" s="7">
        <v>2885</v>
      </c>
      <c r="G9" s="7">
        <v>475</v>
      </c>
      <c r="H9" s="7">
        <v>366</v>
      </c>
      <c r="I9" s="7">
        <v>772</v>
      </c>
    </row>
    <row r="10" spans="1:14" ht="11.65" customHeight="1" x14ac:dyDescent="0.2">
      <c r="A10" s="15" t="s">
        <v>31</v>
      </c>
      <c r="B10" s="30" t="s">
        <v>12</v>
      </c>
      <c r="C10" s="6">
        <v>10087</v>
      </c>
      <c r="D10" s="6">
        <v>732</v>
      </c>
      <c r="E10" s="6">
        <v>6938</v>
      </c>
      <c r="F10" s="6">
        <v>1454</v>
      </c>
      <c r="G10" s="6">
        <v>347</v>
      </c>
      <c r="H10" s="6">
        <v>188</v>
      </c>
      <c r="I10" s="6">
        <v>428</v>
      </c>
      <c r="J10" t="s">
        <v>31</v>
      </c>
      <c r="K10" t="s">
        <v>31</v>
      </c>
      <c r="M10" t="s">
        <v>31</v>
      </c>
      <c r="N10" t="s">
        <v>31</v>
      </c>
    </row>
    <row r="11" spans="1:14" ht="11.65" customHeight="1" x14ac:dyDescent="0.2">
      <c r="A11" s="15" t="s">
        <v>31</v>
      </c>
      <c r="B11" s="30" t="s">
        <v>13</v>
      </c>
      <c r="C11" s="6">
        <v>777</v>
      </c>
      <c r="D11" s="6">
        <v>83</v>
      </c>
      <c r="E11" s="6">
        <v>479</v>
      </c>
      <c r="F11" s="6">
        <v>99</v>
      </c>
      <c r="G11" s="6">
        <v>33</v>
      </c>
      <c r="H11" s="6">
        <v>18</v>
      </c>
      <c r="I11" s="6">
        <v>65</v>
      </c>
      <c r="J11" t="s">
        <v>31</v>
      </c>
      <c r="K11" t="s">
        <v>31</v>
      </c>
      <c r="M11" t="s">
        <v>31</v>
      </c>
      <c r="N11" t="s">
        <v>31</v>
      </c>
    </row>
    <row r="12" spans="1:14" ht="11.65" customHeight="1" x14ac:dyDescent="0.2">
      <c r="A12" s="15" t="s">
        <v>31</v>
      </c>
      <c r="B12" s="30" t="s">
        <v>14</v>
      </c>
      <c r="C12" s="6">
        <v>4010</v>
      </c>
      <c r="D12" s="6">
        <v>1242</v>
      </c>
      <c r="E12" s="6">
        <v>902</v>
      </c>
      <c r="F12" s="6">
        <v>1332</v>
      </c>
      <c r="G12" s="6">
        <v>95</v>
      </c>
      <c r="H12" s="6">
        <v>160</v>
      </c>
      <c r="I12" s="6">
        <v>279</v>
      </c>
      <c r="J12" t="s">
        <v>31</v>
      </c>
      <c r="K12" t="s">
        <v>31</v>
      </c>
      <c r="M12" t="s">
        <v>31</v>
      </c>
      <c r="N12" t="s">
        <v>31</v>
      </c>
    </row>
    <row r="13" spans="1:14" ht="13.15" customHeight="1" x14ac:dyDescent="0.25">
      <c r="A13" s="14" t="s">
        <v>16</v>
      </c>
      <c r="B13" s="31" t="s">
        <v>31</v>
      </c>
      <c r="C13" s="7">
        <v>16461</v>
      </c>
      <c r="D13" s="7">
        <v>94</v>
      </c>
      <c r="E13" s="7">
        <v>9469</v>
      </c>
      <c r="F13" s="7">
        <v>4812</v>
      </c>
      <c r="G13" s="7">
        <v>882</v>
      </c>
      <c r="H13" s="7">
        <v>479</v>
      </c>
      <c r="I13" s="7">
        <v>725</v>
      </c>
    </row>
    <row r="14" spans="1:14" ht="11.65" customHeight="1" x14ac:dyDescent="0.2">
      <c r="A14" s="15" t="s">
        <v>31</v>
      </c>
      <c r="B14" s="30" t="s">
        <v>12</v>
      </c>
      <c r="C14" s="6">
        <v>9937</v>
      </c>
      <c r="D14" s="6">
        <v>39</v>
      </c>
      <c r="E14" s="6">
        <v>6910</v>
      </c>
      <c r="F14" s="6">
        <v>1827</v>
      </c>
      <c r="G14" s="6">
        <v>566</v>
      </c>
      <c r="H14" s="6">
        <v>210</v>
      </c>
      <c r="I14" s="6">
        <v>385</v>
      </c>
      <c r="J14" t="s">
        <v>31</v>
      </c>
      <c r="K14" t="s">
        <v>31</v>
      </c>
      <c r="M14" t="s">
        <v>31</v>
      </c>
      <c r="N14" t="s">
        <v>31</v>
      </c>
    </row>
    <row r="15" spans="1:14" ht="11.65" customHeight="1" x14ac:dyDescent="0.2">
      <c r="A15" s="15" t="s">
        <v>31</v>
      </c>
      <c r="B15" s="30" t="s">
        <v>13</v>
      </c>
      <c r="C15" s="6">
        <v>716</v>
      </c>
      <c r="D15" s="6">
        <v>5</v>
      </c>
      <c r="E15" s="6">
        <v>480</v>
      </c>
      <c r="F15" s="6">
        <v>134</v>
      </c>
      <c r="G15" s="6">
        <v>37</v>
      </c>
      <c r="H15" s="6">
        <v>28</v>
      </c>
      <c r="I15" s="6">
        <v>32</v>
      </c>
      <c r="J15" t="s">
        <v>31</v>
      </c>
      <c r="K15" t="s">
        <v>31</v>
      </c>
      <c r="M15" t="s">
        <v>31</v>
      </c>
      <c r="N15" t="s">
        <v>31</v>
      </c>
    </row>
    <row r="16" spans="1:14" ht="11.65" customHeight="1" x14ac:dyDescent="0.2">
      <c r="A16" s="16" t="s">
        <v>31</v>
      </c>
      <c r="B16" s="32" t="s">
        <v>14</v>
      </c>
      <c r="C16" s="8">
        <v>5808</v>
      </c>
      <c r="D16" s="8">
        <v>50</v>
      </c>
      <c r="E16" s="8">
        <v>2079</v>
      </c>
      <c r="F16" s="8">
        <v>2851</v>
      </c>
      <c r="G16" s="8">
        <v>279</v>
      </c>
      <c r="H16" s="8">
        <v>241</v>
      </c>
      <c r="I16" s="8">
        <v>308</v>
      </c>
      <c r="J16" t="s">
        <v>31</v>
      </c>
      <c r="K16" t="s">
        <v>31</v>
      </c>
      <c r="M16" t="s">
        <v>31</v>
      </c>
      <c r="N16" t="s">
        <v>31</v>
      </c>
    </row>
    <row r="17" spans="1:12" ht="24.75" customHeight="1" x14ac:dyDescent="0.2">
      <c r="A17" s="24" t="s">
        <v>42</v>
      </c>
      <c r="B17" s="25" t="s">
        <v>31</v>
      </c>
      <c r="C17" s="26" t="s">
        <v>31</v>
      </c>
      <c r="D17" s="26" t="s">
        <v>31</v>
      </c>
      <c r="E17" s="26" t="s">
        <v>31</v>
      </c>
      <c r="F17" s="26" t="s">
        <v>31</v>
      </c>
      <c r="G17" s="26" t="s">
        <v>31</v>
      </c>
      <c r="H17" s="26" t="s">
        <v>31</v>
      </c>
      <c r="I17" s="26" t="s">
        <v>31</v>
      </c>
      <c r="L17" t="s">
        <v>31</v>
      </c>
    </row>
    <row r="18" spans="1:12" ht="12" customHeight="1" x14ac:dyDescent="0.2">
      <c r="A18" s="24" t="s">
        <v>43</v>
      </c>
      <c r="B18" s="27" t="s">
        <v>31</v>
      </c>
      <c r="C18" s="28" t="s">
        <v>31</v>
      </c>
      <c r="D18" s="28" t="s">
        <v>31</v>
      </c>
      <c r="E18" s="28" t="s">
        <v>31</v>
      </c>
      <c r="F18" s="28" t="s">
        <v>31</v>
      </c>
      <c r="G18" s="28" t="s">
        <v>31</v>
      </c>
      <c r="H18" s="28" t="s">
        <v>31</v>
      </c>
      <c r="I18" s="28" t="s">
        <v>31</v>
      </c>
      <c r="L18" t="s">
        <v>31</v>
      </c>
    </row>
    <row r="19" spans="1:12" ht="11.65" customHeight="1" x14ac:dyDescent="0.2"/>
    <row r="20" spans="1:12" ht="12" x14ac:dyDescent="0.2">
      <c r="A20" s="3"/>
      <c r="B20" s="33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33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33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33"/>
      <c r="C23" s="1"/>
      <c r="D23" s="1"/>
      <c r="E23" s="1"/>
      <c r="F23" s="1"/>
      <c r="G23" s="1"/>
      <c r="H23" s="1"/>
      <c r="I23" s="1"/>
    </row>
    <row r="24" spans="1:12" ht="12" x14ac:dyDescent="0.2">
      <c r="A24" s="3"/>
      <c r="B24" s="33"/>
      <c r="C24" s="1"/>
      <c r="D24" s="1"/>
      <c r="E24" s="1"/>
      <c r="F24" s="1"/>
      <c r="G24" s="1"/>
      <c r="H24" s="1"/>
      <c r="I24" s="1"/>
    </row>
    <row r="25" spans="1:12" ht="12" x14ac:dyDescent="0.2">
      <c r="A25" s="3"/>
      <c r="B25" s="33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33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33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33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N55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83203125" customWidth="1"/>
    <col min="2" max="2" width="56.83203125" style="5" customWidth="1"/>
    <col min="3" max="9" width="18.6640625" customWidth="1"/>
  </cols>
  <sheetData>
    <row r="1" spans="1:14" ht="17.649999999999999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4" ht="18" customHeight="1" x14ac:dyDescent="0.2">
      <c r="A2" s="23" t="s">
        <v>18</v>
      </c>
      <c r="B2" s="23" t="s">
        <v>31</v>
      </c>
      <c r="C2" s="23" t="s">
        <v>31</v>
      </c>
      <c r="D2" s="23" t="s">
        <v>31</v>
      </c>
      <c r="E2" s="23" t="s">
        <v>31</v>
      </c>
      <c r="F2" s="23" t="s">
        <v>31</v>
      </c>
      <c r="G2" s="23" t="s">
        <v>31</v>
      </c>
      <c r="H2" s="23" t="s">
        <v>31</v>
      </c>
      <c r="I2" s="23" t="s">
        <v>31</v>
      </c>
      <c r="L2" t="s">
        <v>31</v>
      </c>
    </row>
    <row r="3" spans="1:14" ht="33.4" customHeight="1" x14ac:dyDescent="0.2">
      <c r="A3" s="17" t="s">
        <v>2</v>
      </c>
      <c r="B3" s="17" t="s">
        <v>31</v>
      </c>
      <c r="C3" s="17" t="s">
        <v>3</v>
      </c>
      <c r="D3" s="17" t="s">
        <v>4</v>
      </c>
      <c r="E3" s="17" t="s">
        <v>31</v>
      </c>
      <c r="F3" s="17" t="s">
        <v>31</v>
      </c>
      <c r="G3" s="17" t="s">
        <v>31</v>
      </c>
      <c r="H3" s="17" t="s">
        <v>31</v>
      </c>
      <c r="I3" s="17" t="s">
        <v>31</v>
      </c>
    </row>
    <row r="4" spans="1:14" ht="43.9" customHeight="1" x14ac:dyDescent="0.2">
      <c r="A4" s="17" t="s">
        <v>31</v>
      </c>
      <c r="B4" s="17" t="s">
        <v>31</v>
      </c>
      <c r="C4" s="17" t="s">
        <v>31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31</v>
      </c>
      <c r="K4" t="s">
        <v>31</v>
      </c>
      <c r="L4" t="s">
        <v>31</v>
      </c>
      <c r="M4" t="s">
        <v>31</v>
      </c>
      <c r="N4" t="s">
        <v>31</v>
      </c>
    </row>
    <row r="5" spans="1:14" ht="13.15" customHeight="1" x14ac:dyDescent="0.2">
      <c r="A5" s="18" t="s">
        <v>11</v>
      </c>
      <c r="B5" s="29" t="s">
        <v>31</v>
      </c>
      <c r="C5" s="7">
        <v>19050</v>
      </c>
      <c r="D5" s="7">
        <v>1379</v>
      </c>
      <c r="E5" s="7">
        <v>10370</v>
      </c>
      <c r="F5" s="7">
        <v>5007</v>
      </c>
      <c r="G5" s="7">
        <v>939</v>
      </c>
      <c r="H5" s="7">
        <v>744</v>
      </c>
      <c r="I5" s="7">
        <v>611</v>
      </c>
    </row>
    <row r="6" spans="1:14" ht="11.65" customHeight="1" x14ac:dyDescent="0.2">
      <c r="A6" s="15" t="s">
        <v>31</v>
      </c>
      <c r="B6" s="30" t="s">
        <v>12</v>
      </c>
      <c r="C6" s="6">
        <v>10368</v>
      </c>
      <c r="D6" s="6">
        <v>461</v>
      </c>
      <c r="E6" s="6">
        <v>6769</v>
      </c>
      <c r="F6" s="6">
        <v>1974</v>
      </c>
      <c r="G6" s="6">
        <v>557</v>
      </c>
      <c r="H6" s="6">
        <v>309</v>
      </c>
      <c r="I6" s="6">
        <v>298</v>
      </c>
      <c r="J6" t="s">
        <v>31</v>
      </c>
      <c r="K6" t="s">
        <v>31</v>
      </c>
      <c r="M6" t="s">
        <v>31</v>
      </c>
      <c r="N6" t="s">
        <v>31</v>
      </c>
    </row>
    <row r="7" spans="1:14" ht="11.65" customHeight="1" x14ac:dyDescent="0.2">
      <c r="A7" s="15" t="s">
        <v>31</v>
      </c>
      <c r="B7" s="30" t="s">
        <v>13</v>
      </c>
      <c r="C7" s="6">
        <v>676</v>
      </c>
      <c r="D7" s="6">
        <v>57</v>
      </c>
      <c r="E7" s="6">
        <v>414</v>
      </c>
      <c r="F7" s="6">
        <v>117</v>
      </c>
      <c r="G7" s="6">
        <v>36</v>
      </c>
      <c r="H7" s="6">
        <v>23</v>
      </c>
      <c r="I7" s="6">
        <v>29</v>
      </c>
      <c r="J7" t="s">
        <v>31</v>
      </c>
      <c r="K7" t="s">
        <v>31</v>
      </c>
      <c r="M7" t="s">
        <v>31</v>
      </c>
      <c r="N7" t="s">
        <v>31</v>
      </c>
    </row>
    <row r="8" spans="1:14" ht="11.65" customHeight="1" x14ac:dyDescent="0.2">
      <c r="A8" s="15" t="s">
        <v>31</v>
      </c>
      <c r="B8" s="30" t="s">
        <v>14</v>
      </c>
      <c r="C8" s="6">
        <v>8006</v>
      </c>
      <c r="D8" s="6">
        <v>861</v>
      </c>
      <c r="E8" s="6">
        <v>3187</v>
      </c>
      <c r="F8" s="6">
        <v>2916</v>
      </c>
      <c r="G8" s="6">
        <v>346</v>
      </c>
      <c r="H8" s="6">
        <v>412</v>
      </c>
      <c r="I8" s="6">
        <v>284</v>
      </c>
      <c r="J8" t="s">
        <v>31</v>
      </c>
      <c r="K8" t="s">
        <v>31</v>
      </c>
      <c r="M8" t="s">
        <v>31</v>
      </c>
      <c r="N8" t="s">
        <v>31</v>
      </c>
    </row>
    <row r="9" spans="1:14" ht="13.15" customHeight="1" x14ac:dyDescent="0.2">
      <c r="A9" s="14" t="s">
        <v>15</v>
      </c>
      <c r="B9" s="31" t="s">
        <v>31</v>
      </c>
      <c r="C9" s="7">
        <v>8030</v>
      </c>
      <c r="D9" s="7">
        <v>1329</v>
      </c>
      <c r="E9" s="7">
        <v>4027</v>
      </c>
      <c r="F9" s="7">
        <v>1820</v>
      </c>
      <c r="G9" s="7">
        <v>278</v>
      </c>
      <c r="H9" s="7">
        <v>286</v>
      </c>
      <c r="I9" s="7">
        <v>290</v>
      </c>
    </row>
    <row r="10" spans="1:14" ht="11.65" customHeight="1" x14ac:dyDescent="0.2">
      <c r="A10" s="15" t="s">
        <v>31</v>
      </c>
      <c r="B10" s="30" t="s">
        <v>12</v>
      </c>
      <c r="C10" s="6">
        <v>4655</v>
      </c>
      <c r="D10" s="6">
        <v>438</v>
      </c>
      <c r="E10" s="6">
        <v>2962</v>
      </c>
      <c r="F10" s="6">
        <v>799</v>
      </c>
      <c r="G10" s="6">
        <v>176</v>
      </c>
      <c r="H10" s="6">
        <v>127</v>
      </c>
      <c r="I10" s="6">
        <v>153</v>
      </c>
      <c r="J10" t="s">
        <v>31</v>
      </c>
      <c r="K10" t="s">
        <v>31</v>
      </c>
      <c r="M10" t="s">
        <v>31</v>
      </c>
      <c r="N10" t="s">
        <v>31</v>
      </c>
    </row>
    <row r="11" spans="1:14" ht="11.65" customHeight="1" x14ac:dyDescent="0.2">
      <c r="A11" s="15" t="s">
        <v>31</v>
      </c>
      <c r="B11" s="30" t="s">
        <v>13</v>
      </c>
      <c r="C11" s="6">
        <v>361</v>
      </c>
      <c r="D11" s="6">
        <v>53</v>
      </c>
      <c r="E11" s="6">
        <v>202</v>
      </c>
      <c r="F11" s="6">
        <v>56</v>
      </c>
      <c r="G11" s="6">
        <v>21</v>
      </c>
      <c r="H11" s="6">
        <v>15</v>
      </c>
      <c r="I11" s="6">
        <v>14</v>
      </c>
      <c r="J11" t="s">
        <v>31</v>
      </c>
      <c r="K11" t="s">
        <v>31</v>
      </c>
      <c r="M11" t="s">
        <v>31</v>
      </c>
      <c r="N11" t="s">
        <v>31</v>
      </c>
    </row>
    <row r="12" spans="1:14" ht="11.65" customHeight="1" x14ac:dyDescent="0.2">
      <c r="A12" s="15" t="s">
        <v>31</v>
      </c>
      <c r="B12" s="30" t="s">
        <v>14</v>
      </c>
      <c r="C12" s="6">
        <v>3014</v>
      </c>
      <c r="D12" s="6">
        <v>838</v>
      </c>
      <c r="E12" s="6">
        <v>863</v>
      </c>
      <c r="F12" s="6">
        <v>965</v>
      </c>
      <c r="G12" s="6">
        <v>81</v>
      </c>
      <c r="H12" s="6">
        <v>144</v>
      </c>
      <c r="I12" s="6">
        <v>123</v>
      </c>
      <c r="J12" t="s">
        <v>31</v>
      </c>
      <c r="K12" t="s">
        <v>31</v>
      </c>
      <c r="M12" t="s">
        <v>31</v>
      </c>
      <c r="N12" t="s">
        <v>31</v>
      </c>
    </row>
    <row r="13" spans="1:14" ht="13.15" customHeight="1" x14ac:dyDescent="0.25">
      <c r="A13" s="14" t="s">
        <v>16</v>
      </c>
      <c r="B13" s="31" t="s">
        <v>31</v>
      </c>
      <c r="C13" s="7">
        <v>11020</v>
      </c>
      <c r="D13" s="7">
        <v>50</v>
      </c>
      <c r="E13" s="7">
        <v>6343</v>
      </c>
      <c r="F13" s="7">
        <v>3187</v>
      </c>
      <c r="G13" s="7">
        <v>661</v>
      </c>
      <c r="H13" s="7">
        <v>458</v>
      </c>
      <c r="I13" s="7">
        <v>321</v>
      </c>
    </row>
    <row r="14" spans="1:14" ht="11.65" customHeight="1" x14ac:dyDescent="0.2">
      <c r="A14" s="15" t="s">
        <v>31</v>
      </c>
      <c r="B14" s="30" t="s">
        <v>12</v>
      </c>
      <c r="C14" s="6">
        <v>5713</v>
      </c>
      <c r="D14" s="6">
        <v>23</v>
      </c>
      <c r="E14" s="6">
        <v>3807</v>
      </c>
      <c r="F14" s="6">
        <v>1175</v>
      </c>
      <c r="G14" s="6">
        <v>381</v>
      </c>
      <c r="H14" s="6">
        <v>182</v>
      </c>
      <c r="I14" s="6">
        <v>145</v>
      </c>
      <c r="J14" t="s">
        <v>31</v>
      </c>
      <c r="K14" t="s">
        <v>31</v>
      </c>
      <c r="M14" t="s">
        <v>31</v>
      </c>
      <c r="N14" t="s">
        <v>31</v>
      </c>
    </row>
    <row r="15" spans="1:14" ht="11.65" customHeight="1" x14ac:dyDescent="0.2">
      <c r="A15" s="15" t="s">
        <v>31</v>
      </c>
      <c r="B15" s="30" t="s">
        <v>13</v>
      </c>
      <c r="C15" s="6">
        <v>315</v>
      </c>
      <c r="D15" s="6">
        <v>4</v>
      </c>
      <c r="E15" s="6">
        <v>212</v>
      </c>
      <c r="F15" s="6">
        <v>61</v>
      </c>
      <c r="G15" s="6">
        <v>15</v>
      </c>
      <c r="H15" s="6">
        <v>8</v>
      </c>
      <c r="I15" s="6">
        <v>15</v>
      </c>
      <c r="J15" t="s">
        <v>31</v>
      </c>
      <c r="K15" t="s">
        <v>31</v>
      </c>
      <c r="M15" t="s">
        <v>31</v>
      </c>
      <c r="N15" t="s">
        <v>31</v>
      </c>
    </row>
    <row r="16" spans="1:14" ht="11.65" customHeight="1" x14ac:dyDescent="0.2">
      <c r="A16" s="16" t="s">
        <v>31</v>
      </c>
      <c r="B16" s="32" t="s">
        <v>14</v>
      </c>
      <c r="C16" s="8">
        <v>4992</v>
      </c>
      <c r="D16" s="8">
        <v>23</v>
      </c>
      <c r="E16" s="8">
        <v>2324</v>
      </c>
      <c r="F16" s="8">
        <v>1951</v>
      </c>
      <c r="G16" s="8">
        <v>265</v>
      </c>
      <c r="H16" s="8">
        <v>268</v>
      </c>
      <c r="I16" s="8">
        <v>161</v>
      </c>
      <c r="J16" t="s">
        <v>31</v>
      </c>
      <c r="K16" t="s">
        <v>31</v>
      </c>
      <c r="M16" t="s">
        <v>31</v>
      </c>
      <c r="N16" t="s">
        <v>31</v>
      </c>
    </row>
    <row r="17" spans="1:12" ht="24.75" customHeight="1" x14ac:dyDescent="0.2">
      <c r="A17" s="24" t="s">
        <v>42</v>
      </c>
      <c r="B17" s="25" t="s">
        <v>31</v>
      </c>
      <c r="C17" s="26" t="s">
        <v>31</v>
      </c>
      <c r="D17" s="26" t="s">
        <v>31</v>
      </c>
      <c r="E17" s="26" t="s">
        <v>31</v>
      </c>
      <c r="F17" s="26" t="s">
        <v>31</v>
      </c>
      <c r="G17" s="26" t="s">
        <v>31</v>
      </c>
      <c r="H17" s="26" t="s">
        <v>31</v>
      </c>
      <c r="I17" s="26" t="s">
        <v>31</v>
      </c>
      <c r="L17" t="s">
        <v>31</v>
      </c>
    </row>
    <row r="18" spans="1:12" ht="12" customHeight="1" x14ac:dyDescent="0.2">
      <c r="A18" s="24" t="s">
        <v>43</v>
      </c>
      <c r="B18" s="27" t="s">
        <v>31</v>
      </c>
      <c r="C18" s="28" t="s">
        <v>31</v>
      </c>
      <c r="D18" s="28" t="s">
        <v>31</v>
      </c>
      <c r="E18" s="28" t="s">
        <v>31</v>
      </c>
      <c r="F18" s="28" t="s">
        <v>31</v>
      </c>
      <c r="G18" s="28" t="s">
        <v>31</v>
      </c>
      <c r="H18" s="28" t="s">
        <v>31</v>
      </c>
      <c r="I18" s="28" t="s">
        <v>31</v>
      </c>
      <c r="L18" t="s">
        <v>31</v>
      </c>
    </row>
    <row r="19" spans="1:12" ht="11.65" customHeight="1" x14ac:dyDescent="0.2"/>
    <row r="20" spans="1:12" ht="12" x14ac:dyDescent="0.2">
      <c r="A20" s="3"/>
      <c r="B20" s="33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33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33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33"/>
      <c r="C23" s="1"/>
      <c r="D23" s="1"/>
      <c r="E23" s="1"/>
      <c r="F23" s="1"/>
      <c r="G23" s="1"/>
      <c r="H23" s="1"/>
      <c r="I23" s="1"/>
    </row>
    <row r="24" spans="1:12" ht="12" x14ac:dyDescent="0.2">
      <c r="A24" s="3"/>
      <c r="B24" s="33"/>
      <c r="C24" s="1"/>
      <c r="D24" s="1"/>
      <c r="E24" s="1"/>
      <c r="F24" s="1"/>
      <c r="G24" s="1"/>
      <c r="H24" s="1"/>
      <c r="I24" s="1"/>
    </row>
    <row r="25" spans="1:12" ht="12" x14ac:dyDescent="0.2">
      <c r="A25" s="3"/>
      <c r="B25" s="33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33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33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33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N55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83203125" customWidth="1"/>
    <col min="2" max="2" width="56.83203125" style="5" customWidth="1"/>
    <col min="3" max="9" width="18.6640625" customWidth="1"/>
  </cols>
  <sheetData>
    <row r="1" spans="1:14" ht="17.649999999999999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4" ht="18" customHeight="1" x14ac:dyDescent="0.2">
      <c r="A2" s="23" t="s">
        <v>19</v>
      </c>
      <c r="B2" s="23" t="s">
        <v>31</v>
      </c>
      <c r="C2" s="23" t="s">
        <v>31</v>
      </c>
      <c r="D2" s="23" t="s">
        <v>31</v>
      </c>
      <c r="E2" s="23" t="s">
        <v>31</v>
      </c>
      <c r="F2" s="23" t="s">
        <v>31</v>
      </c>
      <c r="G2" s="23" t="s">
        <v>31</v>
      </c>
      <c r="H2" s="23" t="s">
        <v>31</v>
      </c>
      <c r="I2" s="23" t="s">
        <v>31</v>
      </c>
      <c r="L2" t="s">
        <v>31</v>
      </c>
    </row>
    <row r="3" spans="1:14" ht="33.4" customHeight="1" x14ac:dyDescent="0.2">
      <c r="A3" s="17" t="s">
        <v>2</v>
      </c>
      <c r="B3" s="17" t="s">
        <v>31</v>
      </c>
      <c r="C3" s="17" t="s">
        <v>3</v>
      </c>
      <c r="D3" s="17" t="s">
        <v>4</v>
      </c>
      <c r="E3" s="17" t="s">
        <v>31</v>
      </c>
      <c r="F3" s="17" t="s">
        <v>31</v>
      </c>
      <c r="G3" s="17" t="s">
        <v>31</v>
      </c>
      <c r="H3" s="17" t="s">
        <v>31</v>
      </c>
      <c r="I3" s="17" t="s">
        <v>31</v>
      </c>
    </row>
    <row r="4" spans="1:14" ht="43.9" customHeight="1" x14ac:dyDescent="0.2">
      <c r="A4" s="17" t="s">
        <v>31</v>
      </c>
      <c r="B4" s="17" t="s">
        <v>31</v>
      </c>
      <c r="C4" s="17" t="s">
        <v>31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31</v>
      </c>
      <c r="K4" t="s">
        <v>31</v>
      </c>
      <c r="L4" t="s">
        <v>31</v>
      </c>
      <c r="M4" t="s">
        <v>31</v>
      </c>
      <c r="N4" t="s">
        <v>31</v>
      </c>
    </row>
    <row r="5" spans="1:14" ht="13.15" customHeight="1" x14ac:dyDescent="0.2">
      <c r="A5" s="18" t="s">
        <v>11</v>
      </c>
      <c r="B5" s="29" t="s">
        <v>31</v>
      </c>
      <c r="C5" s="7">
        <v>82108</v>
      </c>
      <c r="D5" s="7">
        <v>4842</v>
      </c>
      <c r="E5" s="7">
        <v>42966</v>
      </c>
      <c r="F5" s="7">
        <v>25468</v>
      </c>
      <c r="G5" s="7">
        <v>3747</v>
      </c>
      <c r="H5" s="7">
        <v>2161</v>
      </c>
      <c r="I5" s="7">
        <v>2924</v>
      </c>
    </row>
    <row r="6" spans="1:14" ht="11.65" customHeight="1" x14ac:dyDescent="0.2">
      <c r="A6" s="15" t="s">
        <v>31</v>
      </c>
      <c r="B6" s="30" t="s">
        <v>12</v>
      </c>
      <c r="C6" s="6">
        <v>53066</v>
      </c>
      <c r="D6" s="6">
        <v>1877</v>
      </c>
      <c r="E6" s="6">
        <v>32779</v>
      </c>
      <c r="F6" s="6">
        <v>13042</v>
      </c>
      <c r="G6" s="6">
        <v>2726</v>
      </c>
      <c r="H6" s="6">
        <v>1054</v>
      </c>
      <c r="I6" s="6">
        <v>1588</v>
      </c>
      <c r="J6" t="s">
        <v>31</v>
      </c>
      <c r="K6" t="s">
        <v>31</v>
      </c>
      <c r="M6" t="s">
        <v>31</v>
      </c>
      <c r="N6" t="s">
        <v>31</v>
      </c>
    </row>
    <row r="7" spans="1:14" ht="11.65" customHeight="1" x14ac:dyDescent="0.2">
      <c r="A7" s="15" t="s">
        <v>31</v>
      </c>
      <c r="B7" s="30" t="s">
        <v>13</v>
      </c>
      <c r="C7" s="6">
        <v>2303</v>
      </c>
      <c r="D7" s="6">
        <v>152</v>
      </c>
      <c r="E7" s="6">
        <v>1210</v>
      </c>
      <c r="F7" s="6">
        <v>608</v>
      </c>
      <c r="G7" s="6">
        <v>131</v>
      </c>
      <c r="H7" s="6">
        <v>71</v>
      </c>
      <c r="I7" s="6">
        <v>131</v>
      </c>
      <c r="J7" t="s">
        <v>31</v>
      </c>
      <c r="K7" t="s">
        <v>31</v>
      </c>
      <c r="M7" t="s">
        <v>31</v>
      </c>
      <c r="N7" t="s">
        <v>31</v>
      </c>
    </row>
    <row r="8" spans="1:14" ht="11.65" customHeight="1" x14ac:dyDescent="0.2">
      <c r="A8" s="15" t="s">
        <v>31</v>
      </c>
      <c r="B8" s="30" t="s">
        <v>14</v>
      </c>
      <c r="C8" s="6">
        <v>26739</v>
      </c>
      <c r="D8" s="6">
        <v>2813</v>
      </c>
      <c r="E8" s="6">
        <v>8977</v>
      </c>
      <c r="F8" s="6">
        <v>11818</v>
      </c>
      <c r="G8" s="6">
        <v>890</v>
      </c>
      <c r="H8" s="6">
        <v>1036</v>
      </c>
      <c r="I8" s="6">
        <v>1205</v>
      </c>
      <c r="J8" t="s">
        <v>31</v>
      </c>
      <c r="K8" t="s">
        <v>31</v>
      </c>
      <c r="M8" t="s">
        <v>31</v>
      </c>
      <c r="N8" t="s">
        <v>31</v>
      </c>
    </row>
    <row r="9" spans="1:14" ht="13.15" customHeight="1" x14ac:dyDescent="0.2">
      <c r="A9" s="14" t="s">
        <v>15</v>
      </c>
      <c r="B9" s="31" t="s">
        <v>31</v>
      </c>
      <c r="C9" s="7">
        <v>38028</v>
      </c>
      <c r="D9" s="7">
        <v>4556</v>
      </c>
      <c r="E9" s="7">
        <v>19047</v>
      </c>
      <c r="F9" s="7">
        <v>10591</v>
      </c>
      <c r="G9" s="7">
        <v>1442</v>
      </c>
      <c r="H9" s="7">
        <v>993</v>
      </c>
      <c r="I9" s="7">
        <v>1399</v>
      </c>
    </row>
    <row r="10" spans="1:14" ht="11.65" customHeight="1" x14ac:dyDescent="0.2">
      <c r="A10" s="15" t="s">
        <v>31</v>
      </c>
      <c r="B10" s="30" t="s">
        <v>12</v>
      </c>
      <c r="C10" s="6">
        <v>25963</v>
      </c>
      <c r="D10" s="6">
        <v>1710</v>
      </c>
      <c r="E10" s="6">
        <v>15716</v>
      </c>
      <c r="F10" s="6">
        <v>6164</v>
      </c>
      <c r="G10" s="6">
        <v>1101</v>
      </c>
      <c r="H10" s="6">
        <v>493</v>
      </c>
      <c r="I10" s="6">
        <v>779</v>
      </c>
      <c r="J10" t="s">
        <v>31</v>
      </c>
      <c r="K10" t="s">
        <v>31</v>
      </c>
      <c r="M10" t="s">
        <v>31</v>
      </c>
      <c r="N10" t="s">
        <v>31</v>
      </c>
    </row>
    <row r="11" spans="1:14" ht="11.65" customHeight="1" x14ac:dyDescent="0.2">
      <c r="A11" s="15" t="s">
        <v>31</v>
      </c>
      <c r="B11" s="30" t="s">
        <v>13</v>
      </c>
      <c r="C11" s="6">
        <v>1168</v>
      </c>
      <c r="D11" s="6">
        <v>139</v>
      </c>
      <c r="E11" s="6">
        <v>583</v>
      </c>
      <c r="F11" s="6">
        <v>284</v>
      </c>
      <c r="G11" s="6">
        <v>53</v>
      </c>
      <c r="H11" s="6">
        <v>35</v>
      </c>
      <c r="I11" s="6">
        <v>74</v>
      </c>
      <c r="J11" t="s">
        <v>31</v>
      </c>
      <c r="K11" t="s">
        <v>31</v>
      </c>
      <c r="M11" t="s">
        <v>31</v>
      </c>
      <c r="N11" t="s">
        <v>31</v>
      </c>
    </row>
    <row r="12" spans="1:14" ht="11.65" customHeight="1" x14ac:dyDescent="0.2">
      <c r="A12" s="15" t="s">
        <v>31</v>
      </c>
      <c r="B12" s="30" t="s">
        <v>14</v>
      </c>
      <c r="C12" s="6">
        <v>10897</v>
      </c>
      <c r="D12" s="6">
        <v>2707</v>
      </c>
      <c r="E12" s="6">
        <v>2748</v>
      </c>
      <c r="F12" s="6">
        <v>4143</v>
      </c>
      <c r="G12" s="6">
        <v>288</v>
      </c>
      <c r="H12" s="6">
        <v>465</v>
      </c>
      <c r="I12" s="6">
        <v>546</v>
      </c>
      <c r="J12" t="s">
        <v>31</v>
      </c>
      <c r="K12" t="s">
        <v>31</v>
      </c>
      <c r="M12" t="s">
        <v>31</v>
      </c>
      <c r="N12" t="s">
        <v>31</v>
      </c>
    </row>
    <row r="13" spans="1:14" ht="13.15" customHeight="1" x14ac:dyDescent="0.25">
      <c r="A13" s="14" t="s">
        <v>16</v>
      </c>
      <c r="B13" s="31" t="s">
        <v>31</v>
      </c>
      <c r="C13" s="7">
        <v>44080</v>
      </c>
      <c r="D13" s="7">
        <v>286</v>
      </c>
      <c r="E13" s="7">
        <v>23919</v>
      </c>
      <c r="F13" s="7">
        <v>14877</v>
      </c>
      <c r="G13" s="7">
        <v>2305</v>
      </c>
      <c r="H13" s="7">
        <v>1168</v>
      </c>
      <c r="I13" s="7">
        <v>1525</v>
      </c>
    </row>
    <row r="14" spans="1:14" ht="11.65" customHeight="1" x14ac:dyDescent="0.2">
      <c r="A14" s="15" t="s">
        <v>31</v>
      </c>
      <c r="B14" s="30" t="s">
        <v>12</v>
      </c>
      <c r="C14" s="6">
        <v>27103</v>
      </c>
      <c r="D14" s="6">
        <v>167</v>
      </c>
      <c r="E14" s="6">
        <v>17063</v>
      </c>
      <c r="F14" s="6">
        <v>6878</v>
      </c>
      <c r="G14" s="6">
        <v>1625</v>
      </c>
      <c r="H14" s="6">
        <v>561</v>
      </c>
      <c r="I14" s="6">
        <v>809</v>
      </c>
      <c r="J14" t="s">
        <v>31</v>
      </c>
      <c r="K14" t="s">
        <v>31</v>
      </c>
      <c r="M14" t="s">
        <v>31</v>
      </c>
      <c r="N14" t="s">
        <v>31</v>
      </c>
    </row>
    <row r="15" spans="1:14" ht="11.65" customHeight="1" x14ac:dyDescent="0.2">
      <c r="A15" s="15" t="s">
        <v>31</v>
      </c>
      <c r="B15" s="30" t="s">
        <v>13</v>
      </c>
      <c r="C15" s="6">
        <v>1135</v>
      </c>
      <c r="D15" s="6">
        <v>13</v>
      </c>
      <c r="E15" s="6">
        <v>627</v>
      </c>
      <c r="F15" s="6">
        <v>324</v>
      </c>
      <c r="G15" s="6">
        <v>78</v>
      </c>
      <c r="H15" s="6">
        <v>36</v>
      </c>
      <c r="I15" s="6">
        <v>57</v>
      </c>
      <c r="J15" t="s">
        <v>31</v>
      </c>
      <c r="K15" t="s">
        <v>31</v>
      </c>
      <c r="M15" t="s">
        <v>31</v>
      </c>
      <c r="N15" t="s">
        <v>31</v>
      </c>
    </row>
    <row r="16" spans="1:14" ht="11.65" customHeight="1" x14ac:dyDescent="0.2">
      <c r="A16" s="16" t="s">
        <v>31</v>
      </c>
      <c r="B16" s="32" t="s">
        <v>14</v>
      </c>
      <c r="C16" s="8">
        <v>15842</v>
      </c>
      <c r="D16" s="8">
        <v>106</v>
      </c>
      <c r="E16" s="8">
        <v>6229</v>
      </c>
      <c r="F16" s="8">
        <v>7675</v>
      </c>
      <c r="G16" s="8">
        <v>602</v>
      </c>
      <c r="H16" s="8">
        <v>571</v>
      </c>
      <c r="I16" s="8">
        <v>659</v>
      </c>
      <c r="J16" t="s">
        <v>31</v>
      </c>
      <c r="K16" t="s">
        <v>31</v>
      </c>
      <c r="M16" t="s">
        <v>31</v>
      </c>
      <c r="N16" t="s">
        <v>31</v>
      </c>
    </row>
    <row r="17" spans="1:12" ht="24.75" customHeight="1" x14ac:dyDescent="0.2">
      <c r="A17" s="24" t="s">
        <v>42</v>
      </c>
      <c r="B17" s="25" t="s">
        <v>31</v>
      </c>
      <c r="C17" s="26" t="s">
        <v>31</v>
      </c>
      <c r="D17" s="26" t="s">
        <v>31</v>
      </c>
      <c r="E17" s="26" t="s">
        <v>31</v>
      </c>
      <c r="F17" s="26" t="s">
        <v>31</v>
      </c>
      <c r="G17" s="26" t="s">
        <v>31</v>
      </c>
      <c r="H17" s="26" t="s">
        <v>31</v>
      </c>
      <c r="I17" s="26" t="s">
        <v>31</v>
      </c>
      <c r="L17" t="s">
        <v>31</v>
      </c>
    </row>
    <row r="18" spans="1:12" ht="12" customHeight="1" x14ac:dyDescent="0.2">
      <c r="A18" s="24" t="s">
        <v>43</v>
      </c>
      <c r="B18" s="27" t="s">
        <v>31</v>
      </c>
      <c r="C18" s="28" t="s">
        <v>31</v>
      </c>
      <c r="D18" s="28" t="s">
        <v>31</v>
      </c>
      <c r="E18" s="28" t="s">
        <v>31</v>
      </c>
      <c r="F18" s="28" t="s">
        <v>31</v>
      </c>
      <c r="G18" s="28" t="s">
        <v>31</v>
      </c>
      <c r="H18" s="28" t="s">
        <v>31</v>
      </c>
      <c r="I18" s="28" t="s">
        <v>31</v>
      </c>
      <c r="L18" t="s">
        <v>31</v>
      </c>
    </row>
    <row r="19" spans="1:12" ht="11.65" customHeight="1" x14ac:dyDescent="0.2"/>
    <row r="20" spans="1:12" ht="12" x14ac:dyDescent="0.2">
      <c r="A20" s="3"/>
      <c r="B20" s="33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33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33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33"/>
      <c r="C23" s="1"/>
      <c r="D23" s="1"/>
      <c r="E23" s="1"/>
      <c r="F23" s="1"/>
      <c r="G23" s="1"/>
      <c r="H23" s="1"/>
      <c r="I23" s="1"/>
    </row>
    <row r="24" spans="1:12" ht="12" x14ac:dyDescent="0.2">
      <c r="A24" s="3"/>
      <c r="B24" s="33"/>
      <c r="C24" s="1"/>
      <c r="D24" s="1"/>
      <c r="E24" s="1"/>
      <c r="F24" s="1"/>
      <c r="G24" s="1"/>
      <c r="H24" s="1"/>
      <c r="I24" s="1"/>
    </row>
    <row r="25" spans="1:12" ht="12" x14ac:dyDescent="0.2">
      <c r="A25" s="3"/>
      <c r="B25" s="33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33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33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33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N55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83203125" customWidth="1"/>
    <col min="2" max="2" width="56.83203125" style="5" customWidth="1"/>
    <col min="3" max="9" width="18.6640625" customWidth="1"/>
  </cols>
  <sheetData>
    <row r="1" spans="1:14" ht="17.649999999999999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4" ht="18" customHeight="1" x14ac:dyDescent="0.2">
      <c r="A2" s="23" t="s">
        <v>20</v>
      </c>
      <c r="B2" s="23" t="s">
        <v>31</v>
      </c>
      <c r="C2" s="23" t="s">
        <v>31</v>
      </c>
      <c r="D2" s="23" t="s">
        <v>31</v>
      </c>
      <c r="E2" s="23" t="s">
        <v>31</v>
      </c>
      <c r="F2" s="23" t="s">
        <v>31</v>
      </c>
      <c r="G2" s="23" t="s">
        <v>31</v>
      </c>
      <c r="H2" s="23" t="s">
        <v>31</v>
      </c>
      <c r="I2" s="23" t="s">
        <v>31</v>
      </c>
      <c r="L2" t="s">
        <v>31</v>
      </c>
    </row>
    <row r="3" spans="1:14" ht="33.4" customHeight="1" x14ac:dyDescent="0.2">
      <c r="A3" s="17" t="s">
        <v>2</v>
      </c>
      <c r="B3" s="17" t="s">
        <v>31</v>
      </c>
      <c r="C3" s="17" t="s">
        <v>3</v>
      </c>
      <c r="D3" s="17" t="s">
        <v>4</v>
      </c>
      <c r="E3" s="17" t="s">
        <v>31</v>
      </c>
      <c r="F3" s="17" t="s">
        <v>31</v>
      </c>
      <c r="G3" s="17" t="s">
        <v>31</v>
      </c>
      <c r="H3" s="17" t="s">
        <v>31</v>
      </c>
      <c r="I3" s="17" t="s">
        <v>31</v>
      </c>
    </row>
    <row r="4" spans="1:14" ht="43.9" customHeight="1" x14ac:dyDescent="0.2">
      <c r="A4" s="17" t="s">
        <v>31</v>
      </c>
      <c r="B4" s="17" t="s">
        <v>31</v>
      </c>
      <c r="C4" s="17" t="s">
        <v>31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31</v>
      </c>
      <c r="K4" t="s">
        <v>31</v>
      </c>
      <c r="L4" t="s">
        <v>31</v>
      </c>
      <c r="M4" t="s">
        <v>31</v>
      </c>
      <c r="N4" t="s">
        <v>31</v>
      </c>
    </row>
    <row r="5" spans="1:14" ht="13.15" customHeight="1" x14ac:dyDescent="0.2">
      <c r="A5" s="18" t="s">
        <v>11</v>
      </c>
      <c r="B5" s="29" t="s">
        <v>31</v>
      </c>
      <c r="C5" s="7">
        <v>3635</v>
      </c>
      <c r="D5" s="7">
        <v>259</v>
      </c>
      <c r="E5" s="7">
        <v>1848</v>
      </c>
      <c r="F5" s="7">
        <v>1055</v>
      </c>
      <c r="G5" s="7">
        <v>194</v>
      </c>
      <c r="H5" s="7">
        <v>119</v>
      </c>
      <c r="I5" s="7">
        <v>160</v>
      </c>
    </row>
    <row r="6" spans="1:14" ht="11.65" customHeight="1" x14ac:dyDescent="0.2">
      <c r="A6" s="15" t="s">
        <v>31</v>
      </c>
      <c r="B6" s="30" t="s">
        <v>12</v>
      </c>
      <c r="C6" s="6">
        <v>1614</v>
      </c>
      <c r="D6" s="6">
        <v>78</v>
      </c>
      <c r="E6" s="6">
        <v>953</v>
      </c>
      <c r="F6" s="6">
        <v>356</v>
      </c>
      <c r="G6" s="6">
        <v>116</v>
      </c>
      <c r="H6" s="6">
        <v>43</v>
      </c>
      <c r="I6" s="6">
        <v>68</v>
      </c>
      <c r="J6" t="s">
        <v>31</v>
      </c>
      <c r="K6" t="s">
        <v>31</v>
      </c>
      <c r="M6" t="s">
        <v>31</v>
      </c>
      <c r="N6" t="s">
        <v>31</v>
      </c>
    </row>
    <row r="7" spans="1:14" ht="11.65" customHeight="1" x14ac:dyDescent="0.2">
      <c r="A7" s="15" t="s">
        <v>31</v>
      </c>
      <c r="B7" s="30" t="s">
        <v>13</v>
      </c>
      <c r="C7" s="6">
        <v>149</v>
      </c>
      <c r="D7" s="6">
        <v>5</v>
      </c>
      <c r="E7" s="6">
        <v>93</v>
      </c>
      <c r="F7" s="6">
        <v>25</v>
      </c>
      <c r="G7" s="6">
        <v>6</v>
      </c>
      <c r="H7" s="6">
        <v>3</v>
      </c>
      <c r="I7" s="6">
        <v>17</v>
      </c>
      <c r="J7" t="s">
        <v>31</v>
      </c>
      <c r="K7" t="s">
        <v>31</v>
      </c>
      <c r="M7" t="s">
        <v>31</v>
      </c>
      <c r="N7" t="s">
        <v>31</v>
      </c>
    </row>
    <row r="8" spans="1:14" ht="11.65" customHeight="1" x14ac:dyDescent="0.2">
      <c r="A8" s="15" t="s">
        <v>31</v>
      </c>
      <c r="B8" s="30" t="s">
        <v>14</v>
      </c>
      <c r="C8" s="6">
        <v>1872</v>
      </c>
      <c r="D8" s="6">
        <v>176</v>
      </c>
      <c r="E8" s="6">
        <v>802</v>
      </c>
      <c r="F8" s="6">
        <v>674</v>
      </c>
      <c r="G8" s="6">
        <v>72</v>
      </c>
      <c r="H8" s="6">
        <v>73</v>
      </c>
      <c r="I8" s="6">
        <v>75</v>
      </c>
      <c r="J8" t="s">
        <v>31</v>
      </c>
      <c r="K8" t="s">
        <v>31</v>
      </c>
      <c r="M8" t="s">
        <v>31</v>
      </c>
      <c r="N8" t="s">
        <v>31</v>
      </c>
    </row>
    <row r="9" spans="1:14" ht="13.15" customHeight="1" x14ac:dyDescent="0.2">
      <c r="A9" s="14" t="s">
        <v>15</v>
      </c>
      <c r="B9" s="31" t="s">
        <v>31</v>
      </c>
      <c r="C9" s="7">
        <v>1497</v>
      </c>
      <c r="D9" s="7">
        <v>254</v>
      </c>
      <c r="E9" s="7">
        <v>734</v>
      </c>
      <c r="F9" s="7">
        <v>352</v>
      </c>
      <c r="G9" s="7">
        <v>63</v>
      </c>
      <c r="H9" s="7">
        <v>36</v>
      </c>
      <c r="I9" s="7">
        <v>58</v>
      </c>
    </row>
    <row r="10" spans="1:14" ht="11.65" customHeight="1" x14ac:dyDescent="0.2">
      <c r="A10" s="15" t="s">
        <v>31</v>
      </c>
      <c r="B10" s="30" t="s">
        <v>12</v>
      </c>
      <c r="C10" s="6">
        <v>771</v>
      </c>
      <c r="D10" s="6">
        <v>76</v>
      </c>
      <c r="E10" s="6">
        <v>463</v>
      </c>
      <c r="F10" s="6">
        <v>146</v>
      </c>
      <c r="G10" s="6">
        <v>43</v>
      </c>
      <c r="H10" s="6">
        <v>16</v>
      </c>
      <c r="I10" s="6">
        <v>27</v>
      </c>
      <c r="J10" t="s">
        <v>31</v>
      </c>
      <c r="K10" t="s">
        <v>31</v>
      </c>
      <c r="M10" t="s">
        <v>31</v>
      </c>
      <c r="N10" t="s">
        <v>31</v>
      </c>
    </row>
    <row r="11" spans="1:14" ht="11.65" customHeight="1" x14ac:dyDescent="0.2">
      <c r="A11" s="15" t="s">
        <v>31</v>
      </c>
      <c r="B11" s="30" t="s">
        <v>13</v>
      </c>
      <c r="C11" s="6">
        <v>71</v>
      </c>
      <c r="D11" s="6">
        <v>5</v>
      </c>
      <c r="E11" s="6">
        <v>44</v>
      </c>
      <c r="F11" s="6">
        <v>12</v>
      </c>
      <c r="G11" s="6">
        <v>2</v>
      </c>
      <c r="H11" s="6">
        <v>1</v>
      </c>
      <c r="I11" s="6">
        <v>7</v>
      </c>
      <c r="J11" t="s">
        <v>31</v>
      </c>
      <c r="K11" t="s">
        <v>31</v>
      </c>
      <c r="M11" t="s">
        <v>31</v>
      </c>
      <c r="N11" t="s">
        <v>31</v>
      </c>
    </row>
    <row r="12" spans="1:14" ht="11.65" customHeight="1" x14ac:dyDescent="0.2">
      <c r="A12" s="15" t="s">
        <v>31</v>
      </c>
      <c r="B12" s="30" t="s">
        <v>14</v>
      </c>
      <c r="C12" s="6">
        <v>655</v>
      </c>
      <c r="D12" s="6">
        <v>173</v>
      </c>
      <c r="E12" s="6">
        <v>227</v>
      </c>
      <c r="F12" s="6">
        <v>194</v>
      </c>
      <c r="G12" s="6">
        <v>18</v>
      </c>
      <c r="H12" s="6">
        <v>19</v>
      </c>
      <c r="I12" s="6">
        <v>24</v>
      </c>
      <c r="J12" t="s">
        <v>31</v>
      </c>
      <c r="K12" t="s">
        <v>31</v>
      </c>
      <c r="M12" t="s">
        <v>31</v>
      </c>
      <c r="N12" t="s">
        <v>31</v>
      </c>
    </row>
    <row r="13" spans="1:14" ht="13.15" customHeight="1" x14ac:dyDescent="0.25">
      <c r="A13" s="14" t="s">
        <v>16</v>
      </c>
      <c r="B13" s="31" t="s">
        <v>31</v>
      </c>
      <c r="C13" s="7">
        <v>2138</v>
      </c>
      <c r="D13" s="7">
        <v>5</v>
      </c>
      <c r="E13" s="7">
        <v>1114</v>
      </c>
      <c r="F13" s="7">
        <v>703</v>
      </c>
      <c r="G13" s="7">
        <v>131</v>
      </c>
      <c r="H13" s="7">
        <v>83</v>
      </c>
      <c r="I13" s="7">
        <v>102</v>
      </c>
    </row>
    <row r="14" spans="1:14" ht="11.65" customHeight="1" x14ac:dyDescent="0.2">
      <c r="A14" s="15" t="s">
        <v>31</v>
      </c>
      <c r="B14" s="30" t="s">
        <v>12</v>
      </c>
      <c r="C14" s="6">
        <v>843</v>
      </c>
      <c r="D14" s="6">
        <v>2</v>
      </c>
      <c r="E14" s="6">
        <v>490</v>
      </c>
      <c r="F14" s="6">
        <v>210</v>
      </c>
      <c r="G14" s="6">
        <v>73</v>
      </c>
      <c r="H14" s="6">
        <v>27</v>
      </c>
      <c r="I14" s="6">
        <v>41</v>
      </c>
      <c r="J14" t="s">
        <v>31</v>
      </c>
      <c r="K14" t="s">
        <v>31</v>
      </c>
      <c r="M14" t="s">
        <v>31</v>
      </c>
      <c r="N14" t="s">
        <v>31</v>
      </c>
    </row>
    <row r="15" spans="1:14" ht="11.65" customHeight="1" x14ac:dyDescent="0.2">
      <c r="A15" s="15" t="s">
        <v>31</v>
      </c>
      <c r="B15" s="30" t="s">
        <v>13</v>
      </c>
      <c r="C15" s="6">
        <v>78</v>
      </c>
      <c r="D15" s="6" t="s">
        <v>21</v>
      </c>
      <c r="E15" s="6">
        <v>49</v>
      </c>
      <c r="F15" s="6">
        <v>13</v>
      </c>
      <c r="G15" s="6">
        <v>4</v>
      </c>
      <c r="H15" s="6">
        <v>2</v>
      </c>
      <c r="I15" s="6">
        <v>10</v>
      </c>
      <c r="J15" t="s">
        <v>31</v>
      </c>
      <c r="K15" t="s">
        <v>31</v>
      </c>
      <c r="M15" t="s">
        <v>31</v>
      </c>
      <c r="N15" t="s">
        <v>31</v>
      </c>
    </row>
    <row r="16" spans="1:14" ht="11.65" customHeight="1" x14ac:dyDescent="0.2">
      <c r="A16" s="16" t="s">
        <v>31</v>
      </c>
      <c r="B16" s="32" t="s">
        <v>14</v>
      </c>
      <c r="C16" s="8">
        <v>1217</v>
      </c>
      <c r="D16" s="8">
        <v>3</v>
      </c>
      <c r="E16" s="8">
        <v>575</v>
      </c>
      <c r="F16" s="8">
        <v>480</v>
      </c>
      <c r="G16" s="8">
        <v>54</v>
      </c>
      <c r="H16" s="8">
        <v>54</v>
      </c>
      <c r="I16" s="8">
        <v>51</v>
      </c>
      <c r="J16" t="s">
        <v>31</v>
      </c>
      <c r="K16" t="s">
        <v>31</v>
      </c>
      <c r="M16" t="s">
        <v>31</v>
      </c>
      <c r="N16" t="s">
        <v>31</v>
      </c>
    </row>
    <row r="17" spans="1:12" ht="24.75" customHeight="1" x14ac:dyDescent="0.2">
      <c r="A17" s="24" t="s">
        <v>42</v>
      </c>
      <c r="B17" s="25" t="s">
        <v>31</v>
      </c>
      <c r="C17" s="26" t="s">
        <v>31</v>
      </c>
      <c r="D17" s="26" t="s">
        <v>31</v>
      </c>
      <c r="E17" s="26" t="s">
        <v>31</v>
      </c>
      <c r="F17" s="26" t="s">
        <v>31</v>
      </c>
      <c r="G17" s="26" t="s">
        <v>31</v>
      </c>
      <c r="H17" s="26" t="s">
        <v>31</v>
      </c>
      <c r="I17" s="26" t="s">
        <v>31</v>
      </c>
      <c r="L17" t="s">
        <v>31</v>
      </c>
    </row>
    <row r="18" spans="1:12" ht="12" customHeight="1" x14ac:dyDescent="0.2">
      <c r="A18" s="24" t="s">
        <v>43</v>
      </c>
      <c r="B18" s="27" t="s">
        <v>31</v>
      </c>
      <c r="C18" s="28" t="s">
        <v>31</v>
      </c>
      <c r="D18" s="28" t="s">
        <v>31</v>
      </c>
      <c r="E18" s="28" t="s">
        <v>31</v>
      </c>
      <c r="F18" s="28" t="s">
        <v>31</v>
      </c>
      <c r="G18" s="28" t="s">
        <v>31</v>
      </c>
      <c r="H18" s="28" t="s">
        <v>31</v>
      </c>
      <c r="I18" s="28" t="s">
        <v>31</v>
      </c>
      <c r="L18" t="s">
        <v>31</v>
      </c>
    </row>
    <row r="19" spans="1:12" ht="11.65" customHeight="1" x14ac:dyDescent="0.2"/>
    <row r="20" spans="1:12" ht="12" x14ac:dyDescent="0.2">
      <c r="A20" s="3"/>
      <c r="B20" s="33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33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33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33"/>
      <c r="C23" s="1"/>
      <c r="D23" s="1"/>
      <c r="E23" s="1"/>
      <c r="F23" s="1"/>
      <c r="G23" s="1"/>
      <c r="H23" s="1"/>
      <c r="I23" s="1"/>
    </row>
    <row r="24" spans="1:12" ht="12" x14ac:dyDescent="0.2">
      <c r="A24" s="3"/>
      <c r="B24" s="33"/>
      <c r="C24" s="1"/>
      <c r="D24" s="1"/>
      <c r="E24" s="1"/>
      <c r="F24" s="1"/>
      <c r="G24" s="1"/>
      <c r="H24" s="1"/>
      <c r="I24" s="1"/>
    </row>
    <row r="25" spans="1:12" ht="12" x14ac:dyDescent="0.2">
      <c r="A25" s="3"/>
      <c r="B25" s="33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33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33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33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N55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83203125" customWidth="1"/>
    <col min="2" max="2" width="56.83203125" style="5" customWidth="1"/>
    <col min="3" max="9" width="18.6640625" customWidth="1"/>
  </cols>
  <sheetData>
    <row r="1" spans="1:14" ht="17.649999999999999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4" ht="18" customHeight="1" x14ac:dyDescent="0.2">
      <c r="A2" s="23" t="s">
        <v>22</v>
      </c>
      <c r="B2" s="23" t="s">
        <v>31</v>
      </c>
      <c r="C2" s="23" t="s">
        <v>31</v>
      </c>
      <c r="D2" s="23" t="s">
        <v>31</v>
      </c>
      <c r="E2" s="23" t="s">
        <v>31</v>
      </c>
      <c r="F2" s="23" t="s">
        <v>31</v>
      </c>
      <c r="G2" s="23" t="s">
        <v>31</v>
      </c>
      <c r="H2" s="23" t="s">
        <v>31</v>
      </c>
      <c r="I2" s="23" t="s">
        <v>31</v>
      </c>
      <c r="L2" t="s">
        <v>31</v>
      </c>
    </row>
    <row r="3" spans="1:14" ht="33.4" customHeight="1" x14ac:dyDescent="0.2">
      <c r="A3" s="17" t="s">
        <v>2</v>
      </c>
      <c r="B3" s="17" t="s">
        <v>31</v>
      </c>
      <c r="C3" s="17" t="s">
        <v>3</v>
      </c>
      <c r="D3" s="17" t="s">
        <v>4</v>
      </c>
      <c r="E3" s="17" t="s">
        <v>31</v>
      </c>
      <c r="F3" s="17" t="s">
        <v>31</v>
      </c>
      <c r="G3" s="17" t="s">
        <v>31</v>
      </c>
      <c r="H3" s="17" t="s">
        <v>31</v>
      </c>
      <c r="I3" s="17" t="s">
        <v>31</v>
      </c>
    </row>
    <row r="4" spans="1:14" ht="43.9" customHeight="1" x14ac:dyDescent="0.2">
      <c r="A4" s="17" t="s">
        <v>31</v>
      </c>
      <c r="B4" s="17" t="s">
        <v>31</v>
      </c>
      <c r="C4" s="17" t="s">
        <v>31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31</v>
      </c>
      <c r="K4" t="s">
        <v>31</v>
      </c>
      <c r="L4" t="s">
        <v>31</v>
      </c>
      <c r="M4" t="s">
        <v>31</v>
      </c>
      <c r="N4" t="s">
        <v>31</v>
      </c>
    </row>
    <row r="5" spans="1:14" ht="13.15" customHeight="1" x14ac:dyDescent="0.2">
      <c r="A5" s="18" t="s">
        <v>11</v>
      </c>
      <c r="B5" s="29" t="s">
        <v>31</v>
      </c>
      <c r="C5" s="7">
        <v>3292</v>
      </c>
      <c r="D5" s="7">
        <v>248</v>
      </c>
      <c r="E5" s="7">
        <v>1546</v>
      </c>
      <c r="F5" s="7">
        <v>1125</v>
      </c>
      <c r="G5" s="7">
        <v>141</v>
      </c>
      <c r="H5" s="7">
        <v>106</v>
      </c>
      <c r="I5" s="7">
        <v>126</v>
      </c>
    </row>
    <row r="6" spans="1:14" ht="11.65" customHeight="1" x14ac:dyDescent="0.2">
      <c r="A6" s="15" t="s">
        <v>31</v>
      </c>
      <c r="B6" s="30" t="s">
        <v>12</v>
      </c>
      <c r="C6" s="6">
        <v>1555</v>
      </c>
      <c r="D6" s="6">
        <v>76</v>
      </c>
      <c r="E6" s="6">
        <v>995</v>
      </c>
      <c r="F6" s="6">
        <v>308</v>
      </c>
      <c r="G6" s="6">
        <v>71</v>
      </c>
      <c r="H6" s="6">
        <v>47</v>
      </c>
      <c r="I6" s="6">
        <v>58</v>
      </c>
      <c r="J6" t="s">
        <v>31</v>
      </c>
      <c r="K6" t="s">
        <v>31</v>
      </c>
      <c r="M6" t="s">
        <v>31</v>
      </c>
      <c r="N6" t="s">
        <v>31</v>
      </c>
    </row>
    <row r="7" spans="1:14" ht="11.65" customHeight="1" x14ac:dyDescent="0.2">
      <c r="A7" s="15" t="s">
        <v>31</v>
      </c>
      <c r="B7" s="30" t="s">
        <v>13</v>
      </c>
      <c r="C7" s="6">
        <v>159</v>
      </c>
      <c r="D7" s="6">
        <v>11</v>
      </c>
      <c r="E7" s="6">
        <v>85</v>
      </c>
      <c r="F7" s="6">
        <v>38</v>
      </c>
      <c r="G7" s="6">
        <v>16</v>
      </c>
      <c r="H7" s="6">
        <v>2</v>
      </c>
      <c r="I7" s="6">
        <v>7</v>
      </c>
      <c r="J7" t="s">
        <v>31</v>
      </c>
      <c r="K7" t="s">
        <v>31</v>
      </c>
      <c r="M7" t="s">
        <v>31</v>
      </c>
      <c r="N7" t="s">
        <v>31</v>
      </c>
    </row>
    <row r="8" spans="1:14" ht="11.65" customHeight="1" x14ac:dyDescent="0.2">
      <c r="A8" s="15" t="s">
        <v>31</v>
      </c>
      <c r="B8" s="30" t="s">
        <v>14</v>
      </c>
      <c r="C8" s="6">
        <v>1578</v>
      </c>
      <c r="D8" s="6">
        <v>161</v>
      </c>
      <c r="E8" s="6">
        <v>466</v>
      </c>
      <c r="F8" s="6">
        <v>779</v>
      </c>
      <c r="G8" s="6">
        <v>54</v>
      </c>
      <c r="H8" s="6">
        <v>57</v>
      </c>
      <c r="I8" s="6">
        <v>61</v>
      </c>
      <c r="J8" t="s">
        <v>31</v>
      </c>
      <c r="K8" t="s">
        <v>31</v>
      </c>
      <c r="M8" t="s">
        <v>31</v>
      </c>
      <c r="N8" t="s">
        <v>31</v>
      </c>
    </row>
    <row r="9" spans="1:14" ht="13.15" customHeight="1" x14ac:dyDescent="0.2">
      <c r="A9" s="14" t="s">
        <v>15</v>
      </c>
      <c r="B9" s="31" t="s">
        <v>31</v>
      </c>
      <c r="C9" s="7">
        <v>1271</v>
      </c>
      <c r="D9" s="7">
        <v>236</v>
      </c>
      <c r="E9" s="7">
        <v>511</v>
      </c>
      <c r="F9" s="7">
        <v>378</v>
      </c>
      <c r="G9" s="7">
        <v>48</v>
      </c>
      <c r="H9" s="7">
        <v>45</v>
      </c>
      <c r="I9" s="7">
        <v>53</v>
      </c>
    </row>
    <row r="10" spans="1:14" ht="11.65" customHeight="1" x14ac:dyDescent="0.2">
      <c r="A10" s="15" t="s">
        <v>31</v>
      </c>
      <c r="B10" s="30" t="s">
        <v>12</v>
      </c>
      <c r="C10" s="6">
        <v>640</v>
      </c>
      <c r="D10" s="6">
        <v>68</v>
      </c>
      <c r="E10" s="6">
        <v>376</v>
      </c>
      <c r="F10" s="6">
        <v>124</v>
      </c>
      <c r="G10" s="6">
        <v>26</v>
      </c>
      <c r="H10" s="6">
        <v>23</v>
      </c>
      <c r="I10" s="6">
        <v>23</v>
      </c>
      <c r="J10" t="s">
        <v>31</v>
      </c>
      <c r="K10" t="s">
        <v>31</v>
      </c>
      <c r="M10" t="s">
        <v>31</v>
      </c>
      <c r="N10" t="s">
        <v>31</v>
      </c>
    </row>
    <row r="11" spans="1:14" ht="11.65" customHeight="1" x14ac:dyDescent="0.2">
      <c r="A11" s="15" t="s">
        <v>31</v>
      </c>
      <c r="B11" s="30" t="s">
        <v>13</v>
      </c>
      <c r="C11" s="6">
        <v>63</v>
      </c>
      <c r="D11" s="6">
        <v>11</v>
      </c>
      <c r="E11" s="6">
        <v>32</v>
      </c>
      <c r="F11" s="6">
        <v>12</v>
      </c>
      <c r="G11" s="6">
        <v>5</v>
      </c>
      <c r="H11" s="6">
        <v>1</v>
      </c>
      <c r="I11" s="6">
        <v>2</v>
      </c>
      <c r="J11" t="s">
        <v>31</v>
      </c>
      <c r="K11" t="s">
        <v>31</v>
      </c>
      <c r="M11" t="s">
        <v>31</v>
      </c>
      <c r="N11" t="s">
        <v>31</v>
      </c>
    </row>
    <row r="12" spans="1:14" ht="11.65" customHeight="1" x14ac:dyDescent="0.2">
      <c r="A12" s="15" t="s">
        <v>31</v>
      </c>
      <c r="B12" s="30" t="s">
        <v>14</v>
      </c>
      <c r="C12" s="6">
        <v>568</v>
      </c>
      <c r="D12" s="6">
        <v>157</v>
      </c>
      <c r="E12" s="6">
        <v>103</v>
      </c>
      <c r="F12" s="6">
        <v>242</v>
      </c>
      <c r="G12" s="6">
        <v>17</v>
      </c>
      <c r="H12" s="6">
        <v>21</v>
      </c>
      <c r="I12" s="6">
        <v>28</v>
      </c>
      <c r="J12" t="s">
        <v>31</v>
      </c>
      <c r="K12" t="s">
        <v>31</v>
      </c>
      <c r="M12" t="s">
        <v>31</v>
      </c>
      <c r="N12" t="s">
        <v>31</v>
      </c>
    </row>
    <row r="13" spans="1:14" ht="13.15" customHeight="1" x14ac:dyDescent="0.25">
      <c r="A13" s="14" t="s">
        <v>16</v>
      </c>
      <c r="B13" s="31" t="s">
        <v>31</v>
      </c>
      <c r="C13" s="7">
        <v>2021</v>
      </c>
      <c r="D13" s="7">
        <v>12</v>
      </c>
      <c r="E13" s="7">
        <v>1035</v>
      </c>
      <c r="F13" s="7">
        <v>747</v>
      </c>
      <c r="G13" s="7">
        <v>93</v>
      </c>
      <c r="H13" s="7">
        <v>61</v>
      </c>
      <c r="I13" s="7">
        <v>73</v>
      </c>
    </row>
    <row r="14" spans="1:14" ht="11.65" customHeight="1" x14ac:dyDescent="0.2">
      <c r="A14" s="15" t="s">
        <v>31</v>
      </c>
      <c r="B14" s="30" t="s">
        <v>12</v>
      </c>
      <c r="C14" s="6">
        <v>915</v>
      </c>
      <c r="D14" s="6">
        <v>8</v>
      </c>
      <c r="E14" s="6">
        <v>619</v>
      </c>
      <c r="F14" s="6">
        <v>184</v>
      </c>
      <c r="G14" s="6">
        <v>45</v>
      </c>
      <c r="H14" s="6">
        <v>24</v>
      </c>
      <c r="I14" s="6">
        <v>35</v>
      </c>
      <c r="J14" t="s">
        <v>31</v>
      </c>
      <c r="K14" t="s">
        <v>31</v>
      </c>
      <c r="M14" t="s">
        <v>31</v>
      </c>
      <c r="N14" t="s">
        <v>31</v>
      </c>
    </row>
    <row r="15" spans="1:14" ht="11.65" customHeight="1" x14ac:dyDescent="0.2">
      <c r="A15" s="15" t="s">
        <v>31</v>
      </c>
      <c r="B15" s="30" t="s">
        <v>13</v>
      </c>
      <c r="C15" s="6">
        <v>96</v>
      </c>
      <c r="D15" s="6" t="s">
        <v>21</v>
      </c>
      <c r="E15" s="6">
        <v>53</v>
      </c>
      <c r="F15" s="6">
        <v>26</v>
      </c>
      <c r="G15" s="6">
        <v>11</v>
      </c>
      <c r="H15" s="6">
        <v>1</v>
      </c>
      <c r="I15" s="6">
        <v>5</v>
      </c>
      <c r="J15" t="s">
        <v>31</v>
      </c>
      <c r="K15" t="s">
        <v>31</v>
      </c>
      <c r="M15" t="s">
        <v>31</v>
      </c>
      <c r="N15" t="s">
        <v>31</v>
      </c>
    </row>
    <row r="16" spans="1:14" ht="11.65" customHeight="1" x14ac:dyDescent="0.2">
      <c r="A16" s="16" t="s">
        <v>31</v>
      </c>
      <c r="B16" s="32" t="s">
        <v>14</v>
      </c>
      <c r="C16" s="8">
        <v>1010</v>
      </c>
      <c r="D16" s="8">
        <v>4</v>
      </c>
      <c r="E16" s="8">
        <v>363</v>
      </c>
      <c r="F16" s="8">
        <v>537</v>
      </c>
      <c r="G16" s="8">
        <v>37</v>
      </c>
      <c r="H16" s="8">
        <v>36</v>
      </c>
      <c r="I16" s="8">
        <v>33</v>
      </c>
      <c r="J16" t="s">
        <v>31</v>
      </c>
      <c r="K16" t="s">
        <v>31</v>
      </c>
      <c r="M16" t="s">
        <v>31</v>
      </c>
      <c r="N16" t="s">
        <v>31</v>
      </c>
    </row>
    <row r="17" spans="1:12" ht="24.75" customHeight="1" x14ac:dyDescent="0.2">
      <c r="A17" s="24" t="s">
        <v>42</v>
      </c>
      <c r="B17" s="25" t="s">
        <v>31</v>
      </c>
      <c r="C17" s="26" t="s">
        <v>31</v>
      </c>
      <c r="D17" s="26" t="s">
        <v>31</v>
      </c>
      <c r="E17" s="26" t="s">
        <v>31</v>
      </c>
      <c r="F17" s="26" t="s">
        <v>31</v>
      </c>
      <c r="G17" s="26" t="s">
        <v>31</v>
      </c>
      <c r="H17" s="26" t="s">
        <v>31</v>
      </c>
      <c r="I17" s="26" t="s">
        <v>31</v>
      </c>
      <c r="L17" t="s">
        <v>31</v>
      </c>
    </row>
    <row r="18" spans="1:12" ht="12" customHeight="1" x14ac:dyDescent="0.2">
      <c r="A18" s="24" t="s">
        <v>43</v>
      </c>
      <c r="B18" s="27" t="s">
        <v>31</v>
      </c>
      <c r="C18" s="28" t="s">
        <v>31</v>
      </c>
      <c r="D18" s="28" t="s">
        <v>31</v>
      </c>
      <c r="E18" s="28" t="s">
        <v>31</v>
      </c>
      <c r="F18" s="28" t="s">
        <v>31</v>
      </c>
      <c r="G18" s="28" t="s">
        <v>31</v>
      </c>
      <c r="H18" s="28" t="s">
        <v>31</v>
      </c>
      <c r="I18" s="28" t="s">
        <v>31</v>
      </c>
      <c r="L18" t="s">
        <v>31</v>
      </c>
    </row>
    <row r="19" spans="1:12" ht="11.65" customHeight="1" x14ac:dyDescent="0.2"/>
    <row r="20" spans="1:12" ht="12" x14ac:dyDescent="0.2">
      <c r="A20" s="3"/>
      <c r="B20" s="33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33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33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33"/>
      <c r="C23" s="1"/>
      <c r="D23" s="1"/>
      <c r="E23" s="1"/>
      <c r="F23" s="1"/>
      <c r="G23" s="1"/>
      <c r="H23" s="1"/>
      <c r="I23" s="1"/>
    </row>
    <row r="24" spans="1:12" ht="12" x14ac:dyDescent="0.2">
      <c r="A24" s="3"/>
      <c r="B24" s="33"/>
      <c r="C24" s="1"/>
      <c r="D24" s="1"/>
      <c r="E24" s="1"/>
      <c r="F24" s="1"/>
      <c r="G24" s="1"/>
      <c r="H24" s="1"/>
      <c r="I24" s="1"/>
    </row>
    <row r="25" spans="1:12" ht="12" x14ac:dyDescent="0.2">
      <c r="A25" s="3"/>
      <c r="B25" s="33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33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33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33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N55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83203125" customWidth="1"/>
    <col min="2" max="2" width="56.83203125" style="5" customWidth="1"/>
    <col min="3" max="9" width="18.6640625" customWidth="1"/>
  </cols>
  <sheetData>
    <row r="1" spans="1:14" ht="17.649999999999999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4" ht="18" customHeight="1" x14ac:dyDescent="0.2">
      <c r="A2" s="23" t="s">
        <v>23</v>
      </c>
      <c r="B2" s="23" t="s">
        <v>31</v>
      </c>
      <c r="C2" s="23" t="s">
        <v>31</v>
      </c>
      <c r="D2" s="23" t="s">
        <v>31</v>
      </c>
      <c r="E2" s="23" t="s">
        <v>31</v>
      </c>
      <c r="F2" s="23" t="s">
        <v>31</v>
      </c>
      <c r="G2" s="23" t="s">
        <v>31</v>
      </c>
      <c r="H2" s="23" t="s">
        <v>31</v>
      </c>
      <c r="I2" s="23" t="s">
        <v>31</v>
      </c>
      <c r="L2" t="s">
        <v>31</v>
      </c>
    </row>
    <row r="3" spans="1:14" ht="33.4" customHeight="1" x14ac:dyDescent="0.2">
      <c r="A3" s="17" t="s">
        <v>2</v>
      </c>
      <c r="B3" s="17" t="s">
        <v>31</v>
      </c>
      <c r="C3" s="17" t="s">
        <v>3</v>
      </c>
      <c r="D3" s="17" t="s">
        <v>4</v>
      </c>
      <c r="E3" s="17" t="s">
        <v>31</v>
      </c>
      <c r="F3" s="17" t="s">
        <v>31</v>
      </c>
      <c r="G3" s="17" t="s">
        <v>31</v>
      </c>
      <c r="H3" s="17" t="s">
        <v>31</v>
      </c>
      <c r="I3" s="17" t="s">
        <v>31</v>
      </c>
    </row>
    <row r="4" spans="1:14" ht="43.9" customHeight="1" x14ac:dyDescent="0.2">
      <c r="A4" s="17" t="s">
        <v>31</v>
      </c>
      <c r="B4" s="17" t="s">
        <v>31</v>
      </c>
      <c r="C4" s="17" t="s">
        <v>31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31</v>
      </c>
      <c r="K4" t="s">
        <v>31</v>
      </c>
      <c r="L4" t="s">
        <v>31</v>
      </c>
      <c r="M4" t="s">
        <v>31</v>
      </c>
      <c r="N4" t="s">
        <v>31</v>
      </c>
    </row>
    <row r="5" spans="1:14" ht="13.15" customHeight="1" x14ac:dyDescent="0.2">
      <c r="A5" s="18" t="s">
        <v>11</v>
      </c>
      <c r="B5" s="29" t="s">
        <v>31</v>
      </c>
      <c r="C5" s="7">
        <v>177430</v>
      </c>
      <c r="D5" s="7">
        <v>13115</v>
      </c>
      <c r="E5" s="7">
        <v>95290</v>
      </c>
      <c r="F5" s="7">
        <v>48313</v>
      </c>
      <c r="G5" s="7">
        <v>9255</v>
      </c>
      <c r="H5" s="7">
        <v>4838</v>
      </c>
      <c r="I5" s="7">
        <v>6619</v>
      </c>
    </row>
    <row r="6" spans="1:14" ht="11.65" customHeight="1" x14ac:dyDescent="0.2">
      <c r="A6" s="15" t="s">
        <v>31</v>
      </c>
      <c r="B6" s="30" t="s">
        <v>12</v>
      </c>
      <c r="C6" s="6">
        <v>112077</v>
      </c>
      <c r="D6" s="6">
        <v>5405</v>
      </c>
      <c r="E6" s="6">
        <v>71525</v>
      </c>
      <c r="F6" s="6">
        <v>22408</v>
      </c>
      <c r="G6" s="6">
        <v>6575</v>
      </c>
      <c r="H6" s="6">
        <v>2534</v>
      </c>
      <c r="I6" s="6">
        <v>3630</v>
      </c>
      <c r="J6" t="s">
        <v>31</v>
      </c>
      <c r="K6" t="s">
        <v>31</v>
      </c>
      <c r="M6" t="s">
        <v>31</v>
      </c>
      <c r="N6" t="s">
        <v>31</v>
      </c>
    </row>
    <row r="7" spans="1:14" ht="11.65" customHeight="1" x14ac:dyDescent="0.2">
      <c r="A7" s="15" t="s">
        <v>31</v>
      </c>
      <c r="B7" s="30" t="s">
        <v>13</v>
      </c>
      <c r="C7" s="6">
        <v>5299</v>
      </c>
      <c r="D7" s="6">
        <v>322</v>
      </c>
      <c r="E7" s="6">
        <v>3190</v>
      </c>
      <c r="F7" s="6">
        <v>992</v>
      </c>
      <c r="G7" s="6">
        <v>349</v>
      </c>
      <c r="H7" s="6">
        <v>166</v>
      </c>
      <c r="I7" s="6">
        <v>280</v>
      </c>
      <c r="J7" t="s">
        <v>31</v>
      </c>
      <c r="K7" t="s">
        <v>31</v>
      </c>
      <c r="M7" t="s">
        <v>31</v>
      </c>
      <c r="N7" t="s">
        <v>31</v>
      </c>
    </row>
    <row r="8" spans="1:14" ht="11.65" customHeight="1" x14ac:dyDescent="0.2">
      <c r="A8" s="15" t="s">
        <v>31</v>
      </c>
      <c r="B8" s="30" t="s">
        <v>14</v>
      </c>
      <c r="C8" s="6">
        <v>60054</v>
      </c>
      <c r="D8" s="6">
        <v>7388</v>
      </c>
      <c r="E8" s="6">
        <v>20575</v>
      </c>
      <c r="F8" s="6">
        <v>24913</v>
      </c>
      <c r="G8" s="6">
        <v>2331</v>
      </c>
      <c r="H8" s="6">
        <v>2138</v>
      </c>
      <c r="I8" s="6">
        <v>2709</v>
      </c>
      <c r="J8" t="s">
        <v>31</v>
      </c>
      <c r="K8" t="s">
        <v>31</v>
      </c>
      <c r="M8" t="s">
        <v>31</v>
      </c>
      <c r="N8" t="s">
        <v>31</v>
      </c>
    </row>
    <row r="9" spans="1:14" ht="13.15" customHeight="1" x14ac:dyDescent="0.2">
      <c r="A9" s="14" t="s">
        <v>15</v>
      </c>
      <c r="B9" s="31" t="s">
        <v>31</v>
      </c>
      <c r="C9" s="7">
        <v>78713</v>
      </c>
      <c r="D9" s="7">
        <v>12626</v>
      </c>
      <c r="E9" s="7">
        <v>37623</v>
      </c>
      <c r="F9" s="7">
        <v>19892</v>
      </c>
      <c r="G9" s="7">
        <v>3136</v>
      </c>
      <c r="H9" s="7">
        <v>2185</v>
      </c>
      <c r="I9" s="7">
        <v>3251</v>
      </c>
    </row>
    <row r="10" spans="1:14" ht="11.65" customHeight="1" x14ac:dyDescent="0.2">
      <c r="A10" s="15" t="s">
        <v>31</v>
      </c>
      <c r="B10" s="30" t="s">
        <v>12</v>
      </c>
      <c r="C10" s="6">
        <v>51778</v>
      </c>
      <c r="D10" s="6">
        <v>5171</v>
      </c>
      <c r="E10" s="6">
        <v>30303</v>
      </c>
      <c r="F10" s="6">
        <v>10905</v>
      </c>
      <c r="G10" s="6">
        <v>2340</v>
      </c>
      <c r="H10" s="6">
        <v>1216</v>
      </c>
      <c r="I10" s="6">
        <v>1843</v>
      </c>
      <c r="J10" t="s">
        <v>31</v>
      </c>
      <c r="K10" t="s">
        <v>31</v>
      </c>
      <c r="M10" t="s">
        <v>31</v>
      </c>
      <c r="N10" t="s">
        <v>31</v>
      </c>
    </row>
    <row r="11" spans="1:14" ht="11.65" customHeight="1" x14ac:dyDescent="0.2">
      <c r="A11" s="15" t="s">
        <v>31</v>
      </c>
      <c r="B11" s="30" t="s">
        <v>13</v>
      </c>
      <c r="C11" s="6">
        <v>2654</v>
      </c>
      <c r="D11" s="6">
        <v>305</v>
      </c>
      <c r="E11" s="6">
        <v>1544</v>
      </c>
      <c r="F11" s="6">
        <v>442</v>
      </c>
      <c r="G11" s="6">
        <v>142</v>
      </c>
      <c r="H11" s="6">
        <v>86</v>
      </c>
      <c r="I11" s="6">
        <v>135</v>
      </c>
      <c r="J11" t="s">
        <v>31</v>
      </c>
      <c r="K11" t="s">
        <v>31</v>
      </c>
      <c r="M11" t="s">
        <v>31</v>
      </c>
      <c r="N11" t="s">
        <v>31</v>
      </c>
    </row>
    <row r="12" spans="1:14" ht="11.65" customHeight="1" x14ac:dyDescent="0.2">
      <c r="A12" s="15" t="s">
        <v>31</v>
      </c>
      <c r="B12" s="30" t="s">
        <v>14</v>
      </c>
      <c r="C12" s="6">
        <v>24281</v>
      </c>
      <c r="D12" s="6">
        <v>7150</v>
      </c>
      <c r="E12" s="6">
        <v>5776</v>
      </c>
      <c r="F12" s="6">
        <v>8545</v>
      </c>
      <c r="G12" s="6">
        <v>654</v>
      </c>
      <c r="H12" s="6">
        <v>883</v>
      </c>
      <c r="I12" s="6">
        <v>1273</v>
      </c>
      <c r="J12" t="s">
        <v>31</v>
      </c>
      <c r="K12" t="s">
        <v>31</v>
      </c>
      <c r="M12" t="s">
        <v>31</v>
      </c>
      <c r="N12" t="s">
        <v>31</v>
      </c>
    </row>
    <row r="13" spans="1:14" ht="13.15" customHeight="1" x14ac:dyDescent="0.25">
      <c r="A13" s="14" t="s">
        <v>16</v>
      </c>
      <c r="B13" s="31" t="s">
        <v>31</v>
      </c>
      <c r="C13" s="7">
        <v>98717</v>
      </c>
      <c r="D13" s="7">
        <v>489</v>
      </c>
      <c r="E13" s="7">
        <v>57667</v>
      </c>
      <c r="F13" s="7">
        <v>28421</v>
      </c>
      <c r="G13" s="7">
        <v>6119</v>
      </c>
      <c r="H13" s="7">
        <v>2653</v>
      </c>
      <c r="I13" s="7">
        <v>3368</v>
      </c>
    </row>
    <row r="14" spans="1:14" ht="11.65" customHeight="1" x14ac:dyDescent="0.2">
      <c r="A14" s="15" t="s">
        <v>31</v>
      </c>
      <c r="B14" s="30" t="s">
        <v>12</v>
      </c>
      <c r="C14" s="6">
        <v>60299</v>
      </c>
      <c r="D14" s="6">
        <v>234</v>
      </c>
      <c r="E14" s="6">
        <v>41222</v>
      </c>
      <c r="F14" s="6">
        <v>11503</v>
      </c>
      <c r="G14" s="6">
        <v>4235</v>
      </c>
      <c r="H14" s="6">
        <v>1318</v>
      </c>
      <c r="I14" s="6">
        <v>1787</v>
      </c>
      <c r="J14" t="s">
        <v>31</v>
      </c>
      <c r="K14" t="s">
        <v>31</v>
      </c>
      <c r="M14" t="s">
        <v>31</v>
      </c>
      <c r="N14" t="s">
        <v>31</v>
      </c>
    </row>
    <row r="15" spans="1:14" ht="11.65" customHeight="1" x14ac:dyDescent="0.2">
      <c r="A15" s="15" t="s">
        <v>31</v>
      </c>
      <c r="B15" s="30" t="s">
        <v>13</v>
      </c>
      <c r="C15" s="6">
        <v>2645</v>
      </c>
      <c r="D15" s="6">
        <v>17</v>
      </c>
      <c r="E15" s="6">
        <v>1646</v>
      </c>
      <c r="F15" s="6">
        <v>550</v>
      </c>
      <c r="G15" s="6">
        <v>207</v>
      </c>
      <c r="H15" s="6">
        <v>80</v>
      </c>
      <c r="I15" s="6">
        <v>145</v>
      </c>
      <c r="J15" t="s">
        <v>31</v>
      </c>
      <c r="K15" t="s">
        <v>31</v>
      </c>
      <c r="M15" t="s">
        <v>31</v>
      </c>
      <c r="N15" t="s">
        <v>31</v>
      </c>
    </row>
    <row r="16" spans="1:14" ht="11.65" customHeight="1" x14ac:dyDescent="0.2">
      <c r="A16" s="16" t="s">
        <v>31</v>
      </c>
      <c r="B16" s="32" t="s">
        <v>14</v>
      </c>
      <c r="C16" s="8">
        <v>35773</v>
      </c>
      <c r="D16" s="8">
        <v>238</v>
      </c>
      <c r="E16" s="8">
        <v>14799</v>
      </c>
      <c r="F16" s="8">
        <v>16368</v>
      </c>
      <c r="G16" s="8">
        <v>1677</v>
      </c>
      <c r="H16" s="8">
        <v>1255</v>
      </c>
      <c r="I16" s="8">
        <v>1436</v>
      </c>
      <c r="J16" t="s">
        <v>31</v>
      </c>
      <c r="K16" t="s">
        <v>31</v>
      </c>
      <c r="M16" t="s">
        <v>31</v>
      </c>
      <c r="N16" t="s">
        <v>31</v>
      </c>
    </row>
    <row r="17" spans="1:12" ht="24.75" customHeight="1" x14ac:dyDescent="0.2">
      <c r="A17" s="24" t="s">
        <v>42</v>
      </c>
      <c r="B17" s="25" t="s">
        <v>31</v>
      </c>
      <c r="C17" s="26" t="s">
        <v>31</v>
      </c>
      <c r="D17" s="26" t="s">
        <v>31</v>
      </c>
      <c r="E17" s="26" t="s">
        <v>31</v>
      </c>
      <c r="F17" s="26" t="s">
        <v>31</v>
      </c>
      <c r="G17" s="26" t="s">
        <v>31</v>
      </c>
      <c r="H17" s="26" t="s">
        <v>31</v>
      </c>
      <c r="I17" s="26" t="s">
        <v>31</v>
      </c>
      <c r="L17" t="s">
        <v>31</v>
      </c>
    </row>
    <row r="18" spans="1:12" ht="12" customHeight="1" x14ac:dyDescent="0.2">
      <c r="A18" s="24" t="s">
        <v>43</v>
      </c>
      <c r="B18" s="27" t="s">
        <v>31</v>
      </c>
      <c r="C18" s="28" t="s">
        <v>31</v>
      </c>
      <c r="D18" s="28" t="s">
        <v>31</v>
      </c>
      <c r="E18" s="28" t="s">
        <v>31</v>
      </c>
      <c r="F18" s="28" t="s">
        <v>31</v>
      </c>
      <c r="G18" s="28" t="s">
        <v>31</v>
      </c>
      <c r="H18" s="28" t="s">
        <v>31</v>
      </c>
      <c r="I18" s="28" t="s">
        <v>31</v>
      </c>
      <c r="L18" t="s">
        <v>31</v>
      </c>
    </row>
    <row r="19" spans="1:12" ht="11.65" customHeight="1" x14ac:dyDescent="0.2"/>
    <row r="20" spans="1:12" ht="12" x14ac:dyDescent="0.2">
      <c r="A20" s="3"/>
      <c r="B20" s="33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33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33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33"/>
      <c r="C23" s="1"/>
      <c r="D23" s="1"/>
      <c r="E23" s="1"/>
      <c r="F23" s="1"/>
      <c r="G23" s="1"/>
      <c r="H23" s="1"/>
      <c r="I23" s="1"/>
    </row>
    <row r="24" spans="1:12" ht="12" x14ac:dyDescent="0.2">
      <c r="A24" s="3"/>
      <c r="B24" s="33"/>
      <c r="C24" s="1"/>
      <c r="D24" s="1"/>
      <c r="E24" s="1"/>
      <c r="F24" s="1"/>
      <c r="G24" s="1"/>
      <c r="H24" s="1"/>
      <c r="I24" s="1"/>
    </row>
    <row r="25" spans="1:12" ht="12" x14ac:dyDescent="0.2">
      <c r="A25" s="3"/>
      <c r="B25" s="33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33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33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33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N55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83203125" customWidth="1"/>
    <col min="2" max="2" width="56.83203125" style="5" customWidth="1"/>
    <col min="3" max="9" width="18.6640625" customWidth="1"/>
  </cols>
  <sheetData>
    <row r="1" spans="1:14" ht="17.649999999999999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4" ht="18" customHeight="1" x14ac:dyDescent="0.2">
      <c r="A2" s="23" t="s">
        <v>24</v>
      </c>
      <c r="B2" s="23" t="s">
        <v>31</v>
      </c>
      <c r="C2" s="23" t="s">
        <v>31</v>
      </c>
      <c r="D2" s="23" t="s">
        <v>31</v>
      </c>
      <c r="E2" s="23" t="s">
        <v>31</v>
      </c>
      <c r="F2" s="23" t="s">
        <v>31</v>
      </c>
      <c r="G2" s="23" t="s">
        <v>31</v>
      </c>
      <c r="H2" s="23" t="s">
        <v>31</v>
      </c>
      <c r="I2" s="23" t="s">
        <v>31</v>
      </c>
      <c r="L2" t="s">
        <v>31</v>
      </c>
    </row>
    <row r="3" spans="1:14" ht="33.4" customHeight="1" x14ac:dyDescent="0.2">
      <c r="A3" s="17" t="s">
        <v>2</v>
      </c>
      <c r="B3" s="17" t="s">
        <v>31</v>
      </c>
      <c r="C3" s="17" t="s">
        <v>3</v>
      </c>
      <c r="D3" s="17" t="s">
        <v>4</v>
      </c>
      <c r="E3" s="17" t="s">
        <v>31</v>
      </c>
      <c r="F3" s="17" t="s">
        <v>31</v>
      </c>
      <c r="G3" s="17" t="s">
        <v>31</v>
      </c>
      <c r="H3" s="17" t="s">
        <v>31</v>
      </c>
      <c r="I3" s="17" t="s">
        <v>31</v>
      </c>
    </row>
    <row r="4" spans="1:14" ht="43.9" customHeight="1" x14ac:dyDescent="0.2">
      <c r="A4" s="17" t="s">
        <v>31</v>
      </c>
      <c r="B4" s="17" t="s">
        <v>31</v>
      </c>
      <c r="C4" s="17" t="s">
        <v>31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31</v>
      </c>
      <c r="K4" t="s">
        <v>31</v>
      </c>
      <c r="L4" t="s">
        <v>31</v>
      </c>
      <c r="M4" t="s">
        <v>31</v>
      </c>
      <c r="N4" t="s">
        <v>31</v>
      </c>
    </row>
    <row r="5" spans="1:14" ht="13.15" customHeight="1" x14ac:dyDescent="0.2">
      <c r="A5" s="18" t="s">
        <v>11</v>
      </c>
      <c r="B5" s="29" t="s">
        <v>31</v>
      </c>
      <c r="C5" s="7">
        <v>1824</v>
      </c>
      <c r="D5" s="7">
        <v>115</v>
      </c>
      <c r="E5" s="7">
        <v>910</v>
      </c>
      <c r="F5" s="7">
        <v>573</v>
      </c>
      <c r="G5" s="7">
        <v>57</v>
      </c>
      <c r="H5" s="7">
        <v>74</v>
      </c>
      <c r="I5" s="7">
        <v>95</v>
      </c>
    </row>
    <row r="6" spans="1:14" ht="11.65" customHeight="1" x14ac:dyDescent="0.2">
      <c r="A6" s="15" t="s">
        <v>31</v>
      </c>
      <c r="B6" s="30" t="s">
        <v>12</v>
      </c>
      <c r="C6" s="6">
        <v>907</v>
      </c>
      <c r="D6" s="6">
        <v>31</v>
      </c>
      <c r="E6" s="6">
        <v>596</v>
      </c>
      <c r="F6" s="6">
        <v>176</v>
      </c>
      <c r="G6" s="6">
        <v>27</v>
      </c>
      <c r="H6" s="6">
        <v>31</v>
      </c>
      <c r="I6" s="6">
        <v>46</v>
      </c>
      <c r="J6" t="s">
        <v>31</v>
      </c>
      <c r="K6" t="s">
        <v>31</v>
      </c>
      <c r="M6" t="s">
        <v>31</v>
      </c>
      <c r="N6" t="s">
        <v>31</v>
      </c>
    </row>
    <row r="7" spans="1:14" ht="11.65" customHeight="1" x14ac:dyDescent="0.2">
      <c r="A7" s="15" t="s">
        <v>31</v>
      </c>
      <c r="B7" s="30" t="s">
        <v>13</v>
      </c>
      <c r="C7" s="6">
        <v>67</v>
      </c>
      <c r="D7" s="6">
        <v>2</v>
      </c>
      <c r="E7" s="6">
        <v>43</v>
      </c>
      <c r="F7" s="6">
        <v>12</v>
      </c>
      <c r="G7" s="6">
        <v>2</v>
      </c>
      <c r="H7" s="6">
        <v>1</v>
      </c>
      <c r="I7" s="6">
        <v>7</v>
      </c>
      <c r="J7" t="s">
        <v>31</v>
      </c>
      <c r="K7" t="s">
        <v>31</v>
      </c>
      <c r="M7" t="s">
        <v>31</v>
      </c>
      <c r="N7" t="s">
        <v>31</v>
      </c>
    </row>
    <row r="8" spans="1:14" ht="11.65" customHeight="1" x14ac:dyDescent="0.2">
      <c r="A8" s="15" t="s">
        <v>31</v>
      </c>
      <c r="B8" s="30" t="s">
        <v>14</v>
      </c>
      <c r="C8" s="6">
        <v>850</v>
      </c>
      <c r="D8" s="6">
        <v>82</v>
      </c>
      <c r="E8" s="6">
        <v>271</v>
      </c>
      <c r="F8" s="6">
        <v>385</v>
      </c>
      <c r="G8" s="6">
        <v>28</v>
      </c>
      <c r="H8" s="6">
        <v>42</v>
      </c>
      <c r="I8" s="6">
        <v>42</v>
      </c>
      <c r="J8" t="s">
        <v>31</v>
      </c>
      <c r="K8" t="s">
        <v>31</v>
      </c>
      <c r="M8" t="s">
        <v>31</v>
      </c>
      <c r="N8" t="s">
        <v>31</v>
      </c>
    </row>
    <row r="9" spans="1:14" ht="13.15" customHeight="1" x14ac:dyDescent="0.2">
      <c r="A9" s="14" t="s">
        <v>15</v>
      </c>
      <c r="B9" s="31" t="s">
        <v>31</v>
      </c>
      <c r="C9" s="7">
        <v>774</v>
      </c>
      <c r="D9" s="7">
        <v>113</v>
      </c>
      <c r="E9" s="7">
        <v>430</v>
      </c>
      <c r="F9" s="7">
        <v>153</v>
      </c>
      <c r="G9" s="7">
        <v>16</v>
      </c>
      <c r="H9" s="7">
        <v>21</v>
      </c>
      <c r="I9" s="7">
        <v>41</v>
      </c>
    </row>
    <row r="10" spans="1:14" ht="11.65" customHeight="1" x14ac:dyDescent="0.2">
      <c r="A10" s="15" t="s">
        <v>31</v>
      </c>
      <c r="B10" s="30" t="s">
        <v>12</v>
      </c>
      <c r="C10" s="6">
        <v>458</v>
      </c>
      <c r="D10" s="6">
        <v>31</v>
      </c>
      <c r="E10" s="6">
        <v>318</v>
      </c>
      <c r="F10" s="6">
        <v>67</v>
      </c>
      <c r="G10" s="6">
        <v>7</v>
      </c>
      <c r="H10" s="6">
        <v>8</v>
      </c>
      <c r="I10" s="6">
        <v>27</v>
      </c>
      <c r="J10" t="s">
        <v>31</v>
      </c>
      <c r="K10" t="s">
        <v>31</v>
      </c>
      <c r="M10" t="s">
        <v>31</v>
      </c>
      <c r="N10" t="s">
        <v>31</v>
      </c>
    </row>
    <row r="11" spans="1:14" ht="11.65" customHeight="1" x14ac:dyDescent="0.2">
      <c r="A11" s="15" t="s">
        <v>31</v>
      </c>
      <c r="B11" s="30" t="s">
        <v>13</v>
      </c>
      <c r="C11" s="6">
        <v>32</v>
      </c>
      <c r="D11" s="6">
        <v>2</v>
      </c>
      <c r="E11" s="6">
        <v>23</v>
      </c>
      <c r="F11" s="6">
        <v>5</v>
      </c>
      <c r="G11" s="6">
        <v>1</v>
      </c>
      <c r="H11" s="6" t="s">
        <v>21</v>
      </c>
      <c r="I11" s="6">
        <v>1</v>
      </c>
      <c r="J11" t="s">
        <v>31</v>
      </c>
      <c r="K11" t="s">
        <v>31</v>
      </c>
      <c r="M11" t="s">
        <v>31</v>
      </c>
      <c r="N11" t="s">
        <v>31</v>
      </c>
    </row>
    <row r="12" spans="1:14" ht="11.65" customHeight="1" x14ac:dyDescent="0.2">
      <c r="A12" s="15" t="s">
        <v>31</v>
      </c>
      <c r="B12" s="30" t="s">
        <v>14</v>
      </c>
      <c r="C12" s="6">
        <v>284</v>
      </c>
      <c r="D12" s="6">
        <v>80</v>
      </c>
      <c r="E12" s="6">
        <v>89</v>
      </c>
      <c r="F12" s="6">
        <v>81</v>
      </c>
      <c r="G12" s="6">
        <v>8</v>
      </c>
      <c r="H12" s="6">
        <v>13</v>
      </c>
      <c r="I12" s="6">
        <v>13</v>
      </c>
      <c r="J12" t="s">
        <v>31</v>
      </c>
      <c r="K12" t="s">
        <v>31</v>
      </c>
      <c r="M12" t="s">
        <v>31</v>
      </c>
      <c r="N12" t="s">
        <v>31</v>
      </c>
    </row>
    <row r="13" spans="1:14" ht="13.15" customHeight="1" x14ac:dyDescent="0.25">
      <c r="A13" s="14" t="s">
        <v>16</v>
      </c>
      <c r="B13" s="31" t="s">
        <v>31</v>
      </c>
      <c r="C13" s="7">
        <v>1050</v>
      </c>
      <c r="D13" s="7">
        <v>2</v>
      </c>
      <c r="E13" s="7">
        <v>480</v>
      </c>
      <c r="F13" s="7">
        <v>420</v>
      </c>
      <c r="G13" s="7">
        <v>41</v>
      </c>
      <c r="H13" s="7">
        <v>53</v>
      </c>
      <c r="I13" s="7">
        <v>54</v>
      </c>
    </row>
    <row r="14" spans="1:14" ht="11.65" customHeight="1" x14ac:dyDescent="0.2">
      <c r="A14" s="15" t="s">
        <v>31</v>
      </c>
      <c r="B14" s="30" t="s">
        <v>12</v>
      </c>
      <c r="C14" s="6">
        <v>449</v>
      </c>
      <c r="D14" s="6" t="s">
        <v>21</v>
      </c>
      <c r="E14" s="6">
        <v>278</v>
      </c>
      <c r="F14" s="6">
        <v>109</v>
      </c>
      <c r="G14" s="6">
        <v>20</v>
      </c>
      <c r="H14" s="6">
        <v>23</v>
      </c>
      <c r="I14" s="6">
        <v>19</v>
      </c>
      <c r="J14" t="s">
        <v>31</v>
      </c>
      <c r="K14" t="s">
        <v>31</v>
      </c>
      <c r="M14" t="s">
        <v>31</v>
      </c>
      <c r="N14" t="s">
        <v>31</v>
      </c>
    </row>
    <row r="15" spans="1:14" ht="11.65" customHeight="1" x14ac:dyDescent="0.2">
      <c r="A15" s="15" t="s">
        <v>31</v>
      </c>
      <c r="B15" s="30" t="s">
        <v>13</v>
      </c>
      <c r="C15" s="6">
        <v>35</v>
      </c>
      <c r="D15" s="6" t="s">
        <v>21</v>
      </c>
      <c r="E15" s="6">
        <v>20</v>
      </c>
      <c r="F15" s="6">
        <v>7</v>
      </c>
      <c r="G15" s="6">
        <v>1</v>
      </c>
      <c r="H15" s="6">
        <v>1</v>
      </c>
      <c r="I15" s="6">
        <v>6</v>
      </c>
      <c r="J15" t="s">
        <v>31</v>
      </c>
      <c r="K15" t="s">
        <v>31</v>
      </c>
      <c r="M15" t="s">
        <v>31</v>
      </c>
      <c r="N15" t="s">
        <v>31</v>
      </c>
    </row>
    <row r="16" spans="1:14" ht="11.65" customHeight="1" x14ac:dyDescent="0.2">
      <c r="A16" s="16" t="s">
        <v>31</v>
      </c>
      <c r="B16" s="32" t="s">
        <v>14</v>
      </c>
      <c r="C16" s="8">
        <v>566</v>
      </c>
      <c r="D16" s="8">
        <v>2</v>
      </c>
      <c r="E16" s="8">
        <v>182</v>
      </c>
      <c r="F16" s="8">
        <v>304</v>
      </c>
      <c r="G16" s="8">
        <v>20</v>
      </c>
      <c r="H16" s="8">
        <v>29</v>
      </c>
      <c r="I16" s="8">
        <v>29</v>
      </c>
      <c r="J16" t="s">
        <v>31</v>
      </c>
      <c r="K16" t="s">
        <v>31</v>
      </c>
      <c r="M16" t="s">
        <v>31</v>
      </c>
      <c r="N16" t="s">
        <v>31</v>
      </c>
    </row>
    <row r="17" spans="1:12" ht="24.75" customHeight="1" x14ac:dyDescent="0.2">
      <c r="A17" s="24" t="s">
        <v>42</v>
      </c>
      <c r="B17" s="25" t="s">
        <v>31</v>
      </c>
      <c r="C17" s="26" t="s">
        <v>31</v>
      </c>
      <c r="D17" s="26" t="s">
        <v>31</v>
      </c>
      <c r="E17" s="26" t="s">
        <v>31</v>
      </c>
      <c r="F17" s="26" t="s">
        <v>31</v>
      </c>
      <c r="G17" s="26" t="s">
        <v>31</v>
      </c>
      <c r="H17" s="26" t="s">
        <v>31</v>
      </c>
      <c r="I17" s="26" t="s">
        <v>31</v>
      </c>
      <c r="L17" t="s">
        <v>31</v>
      </c>
    </row>
    <row r="18" spans="1:12" ht="12" customHeight="1" x14ac:dyDescent="0.2">
      <c r="A18" s="24" t="s">
        <v>43</v>
      </c>
      <c r="B18" s="27" t="s">
        <v>31</v>
      </c>
      <c r="C18" s="28" t="s">
        <v>31</v>
      </c>
      <c r="D18" s="28" t="s">
        <v>31</v>
      </c>
      <c r="E18" s="28" t="s">
        <v>31</v>
      </c>
      <c r="F18" s="28" t="s">
        <v>31</v>
      </c>
      <c r="G18" s="28" t="s">
        <v>31</v>
      </c>
      <c r="H18" s="28" t="s">
        <v>31</v>
      </c>
      <c r="I18" s="28" t="s">
        <v>31</v>
      </c>
      <c r="L18" t="s">
        <v>31</v>
      </c>
    </row>
    <row r="19" spans="1:12" ht="11.65" customHeight="1" x14ac:dyDescent="0.2"/>
    <row r="20" spans="1:12" ht="12" x14ac:dyDescent="0.2">
      <c r="A20" s="3"/>
      <c r="B20" s="33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33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33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33"/>
      <c r="C23" s="1"/>
      <c r="D23" s="1"/>
      <c r="E23" s="1"/>
      <c r="F23" s="1"/>
      <c r="G23" s="1"/>
      <c r="H23" s="1"/>
      <c r="I23" s="1"/>
    </row>
    <row r="24" spans="1:12" ht="12" x14ac:dyDescent="0.2">
      <c r="A24" s="3"/>
      <c r="B24" s="33"/>
      <c r="C24" s="1"/>
      <c r="D24" s="1"/>
      <c r="E24" s="1"/>
      <c r="F24" s="1"/>
      <c r="G24" s="1"/>
      <c r="H24" s="1"/>
      <c r="I24" s="1"/>
    </row>
    <row r="25" spans="1:12" ht="12" x14ac:dyDescent="0.2">
      <c r="A25" s="3"/>
      <c r="B25" s="33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33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33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33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N55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83203125" customWidth="1"/>
    <col min="2" max="2" width="56.83203125" style="5" customWidth="1"/>
    <col min="3" max="9" width="18.6640625" customWidth="1"/>
  </cols>
  <sheetData>
    <row r="1" spans="1:14" ht="17.649999999999999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4" ht="18" customHeight="1" x14ac:dyDescent="0.2">
      <c r="A2" s="23" t="s">
        <v>25</v>
      </c>
      <c r="B2" s="23" t="s">
        <v>31</v>
      </c>
      <c r="C2" s="23" t="s">
        <v>31</v>
      </c>
      <c r="D2" s="23" t="s">
        <v>31</v>
      </c>
      <c r="E2" s="23" t="s">
        <v>31</v>
      </c>
      <c r="F2" s="23" t="s">
        <v>31</v>
      </c>
      <c r="G2" s="23" t="s">
        <v>31</v>
      </c>
      <c r="H2" s="23" t="s">
        <v>31</v>
      </c>
      <c r="I2" s="23" t="s">
        <v>31</v>
      </c>
      <c r="L2" t="s">
        <v>31</v>
      </c>
    </row>
    <row r="3" spans="1:14" ht="33.4" customHeight="1" x14ac:dyDescent="0.2">
      <c r="A3" s="17" t="s">
        <v>2</v>
      </c>
      <c r="B3" s="17" t="s">
        <v>31</v>
      </c>
      <c r="C3" s="17" t="s">
        <v>3</v>
      </c>
      <c r="D3" s="17" t="s">
        <v>4</v>
      </c>
      <c r="E3" s="17" t="s">
        <v>31</v>
      </c>
      <c r="F3" s="17" t="s">
        <v>31</v>
      </c>
      <c r="G3" s="17" t="s">
        <v>31</v>
      </c>
      <c r="H3" s="17" t="s">
        <v>31</v>
      </c>
      <c r="I3" s="17" t="s">
        <v>31</v>
      </c>
    </row>
    <row r="4" spans="1:14" ht="43.9" customHeight="1" x14ac:dyDescent="0.2">
      <c r="A4" s="17" t="s">
        <v>31</v>
      </c>
      <c r="B4" s="17" t="s">
        <v>31</v>
      </c>
      <c r="C4" s="17" t="s">
        <v>31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31</v>
      </c>
      <c r="K4" t="s">
        <v>31</v>
      </c>
      <c r="L4" t="s">
        <v>31</v>
      </c>
      <c r="M4" t="s">
        <v>31</v>
      </c>
      <c r="N4" t="s">
        <v>31</v>
      </c>
    </row>
    <row r="5" spans="1:14" ht="13.15" customHeight="1" x14ac:dyDescent="0.2">
      <c r="A5" s="18" t="s">
        <v>11</v>
      </c>
      <c r="B5" s="29" t="s">
        <v>31</v>
      </c>
      <c r="C5" s="7">
        <v>783</v>
      </c>
      <c r="D5" s="7">
        <v>31</v>
      </c>
      <c r="E5" s="7">
        <v>345</v>
      </c>
      <c r="F5" s="7">
        <v>272</v>
      </c>
      <c r="G5" s="7">
        <v>16</v>
      </c>
      <c r="H5" s="7">
        <v>93</v>
      </c>
      <c r="I5" s="7">
        <v>26</v>
      </c>
    </row>
    <row r="6" spans="1:14" ht="11.65" customHeight="1" x14ac:dyDescent="0.2">
      <c r="A6" s="15" t="s">
        <v>31</v>
      </c>
      <c r="B6" s="30" t="s">
        <v>12</v>
      </c>
      <c r="C6" s="6">
        <v>304</v>
      </c>
      <c r="D6" s="6">
        <v>7</v>
      </c>
      <c r="E6" s="6">
        <v>185</v>
      </c>
      <c r="F6" s="6">
        <v>71</v>
      </c>
      <c r="G6" s="6">
        <v>7</v>
      </c>
      <c r="H6" s="6">
        <v>24</v>
      </c>
      <c r="I6" s="6">
        <v>10</v>
      </c>
      <c r="J6" t="s">
        <v>31</v>
      </c>
      <c r="K6" t="s">
        <v>31</v>
      </c>
      <c r="M6" t="s">
        <v>31</v>
      </c>
      <c r="N6" t="s">
        <v>31</v>
      </c>
    </row>
    <row r="7" spans="1:14" ht="11.65" customHeight="1" x14ac:dyDescent="0.2">
      <c r="A7" s="15" t="s">
        <v>31</v>
      </c>
      <c r="B7" s="30" t="s">
        <v>13</v>
      </c>
      <c r="C7" s="6">
        <v>39</v>
      </c>
      <c r="D7" s="6">
        <v>1</v>
      </c>
      <c r="E7" s="6">
        <v>29</v>
      </c>
      <c r="F7" s="6">
        <v>5</v>
      </c>
      <c r="G7" s="6">
        <v>1</v>
      </c>
      <c r="H7" s="6">
        <v>3</v>
      </c>
      <c r="I7" s="6" t="s">
        <v>21</v>
      </c>
      <c r="J7" t="s">
        <v>31</v>
      </c>
      <c r="K7" t="s">
        <v>31</v>
      </c>
      <c r="M7" t="s">
        <v>31</v>
      </c>
      <c r="N7" t="s">
        <v>31</v>
      </c>
    </row>
    <row r="8" spans="1:14" ht="11.65" customHeight="1" x14ac:dyDescent="0.2">
      <c r="A8" s="15" t="s">
        <v>31</v>
      </c>
      <c r="B8" s="30" t="s">
        <v>14</v>
      </c>
      <c r="C8" s="6">
        <v>440</v>
      </c>
      <c r="D8" s="6">
        <v>23</v>
      </c>
      <c r="E8" s="6">
        <v>131</v>
      </c>
      <c r="F8" s="6">
        <v>196</v>
      </c>
      <c r="G8" s="6">
        <v>8</v>
      </c>
      <c r="H8" s="6">
        <v>66</v>
      </c>
      <c r="I8" s="6">
        <v>16</v>
      </c>
      <c r="J8" t="s">
        <v>31</v>
      </c>
      <c r="K8" t="s">
        <v>31</v>
      </c>
      <c r="M8" t="s">
        <v>31</v>
      </c>
      <c r="N8" t="s">
        <v>31</v>
      </c>
    </row>
    <row r="9" spans="1:14" ht="13.15" customHeight="1" x14ac:dyDescent="0.2">
      <c r="A9" s="14" t="s">
        <v>15</v>
      </c>
      <c r="B9" s="31" t="s">
        <v>31</v>
      </c>
      <c r="C9" s="7">
        <v>291</v>
      </c>
      <c r="D9" s="7">
        <v>25</v>
      </c>
      <c r="E9" s="7">
        <v>163</v>
      </c>
      <c r="F9" s="7">
        <v>62</v>
      </c>
      <c r="G9" s="7">
        <v>3</v>
      </c>
      <c r="H9" s="7">
        <v>21</v>
      </c>
      <c r="I9" s="7">
        <v>17</v>
      </c>
    </row>
    <row r="10" spans="1:14" ht="11.65" customHeight="1" x14ac:dyDescent="0.2">
      <c r="A10" s="15" t="s">
        <v>31</v>
      </c>
      <c r="B10" s="30" t="s">
        <v>12</v>
      </c>
      <c r="C10" s="6">
        <v>135</v>
      </c>
      <c r="D10" s="6">
        <v>6</v>
      </c>
      <c r="E10" s="6">
        <v>93</v>
      </c>
      <c r="F10" s="6">
        <v>21</v>
      </c>
      <c r="G10" s="6">
        <v>2</v>
      </c>
      <c r="H10" s="6">
        <v>6</v>
      </c>
      <c r="I10" s="6">
        <v>7</v>
      </c>
      <c r="J10" t="s">
        <v>31</v>
      </c>
      <c r="K10" t="s">
        <v>31</v>
      </c>
      <c r="M10" t="s">
        <v>31</v>
      </c>
      <c r="N10" t="s">
        <v>31</v>
      </c>
    </row>
    <row r="11" spans="1:14" ht="11.65" customHeight="1" x14ac:dyDescent="0.2">
      <c r="A11" s="15" t="s">
        <v>31</v>
      </c>
      <c r="B11" s="30" t="s">
        <v>13</v>
      </c>
      <c r="C11" s="6">
        <v>20</v>
      </c>
      <c r="D11" s="6">
        <v>1</v>
      </c>
      <c r="E11" s="6">
        <v>16</v>
      </c>
      <c r="F11" s="6">
        <v>1</v>
      </c>
      <c r="G11" s="6" t="s">
        <v>21</v>
      </c>
      <c r="H11" s="6">
        <v>2</v>
      </c>
      <c r="I11" s="6" t="s">
        <v>21</v>
      </c>
      <c r="J11" t="s">
        <v>31</v>
      </c>
      <c r="K11" t="s">
        <v>31</v>
      </c>
      <c r="M11" t="s">
        <v>31</v>
      </c>
      <c r="N11" t="s">
        <v>31</v>
      </c>
    </row>
    <row r="12" spans="1:14" ht="11.65" customHeight="1" x14ac:dyDescent="0.2">
      <c r="A12" s="15" t="s">
        <v>31</v>
      </c>
      <c r="B12" s="30" t="s">
        <v>14</v>
      </c>
      <c r="C12" s="6">
        <v>136</v>
      </c>
      <c r="D12" s="6">
        <v>18</v>
      </c>
      <c r="E12" s="6">
        <v>54</v>
      </c>
      <c r="F12" s="6">
        <v>40</v>
      </c>
      <c r="G12" s="6">
        <v>1</v>
      </c>
      <c r="H12" s="6">
        <v>13</v>
      </c>
      <c r="I12" s="6">
        <v>10</v>
      </c>
      <c r="J12" t="s">
        <v>31</v>
      </c>
      <c r="K12" t="s">
        <v>31</v>
      </c>
      <c r="M12" t="s">
        <v>31</v>
      </c>
      <c r="N12" t="s">
        <v>31</v>
      </c>
    </row>
    <row r="13" spans="1:14" ht="13.15" customHeight="1" x14ac:dyDescent="0.25">
      <c r="A13" s="14" t="s">
        <v>16</v>
      </c>
      <c r="B13" s="31" t="s">
        <v>31</v>
      </c>
      <c r="C13" s="7">
        <v>492</v>
      </c>
      <c r="D13" s="7">
        <v>6</v>
      </c>
      <c r="E13" s="7">
        <v>182</v>
      </c>
      <c r="F13" s="7">
        <v>210</v>
      </c>
      <c r="G13" s="7">
        <v>13</v>
      </c>
      <c r="H13" s="7">
        <v>72</v>
      </c>
      <c r="I13" s="7">
        <v>9</v>
      </c>
    </row>
    <row r="14" spans="1:14" ht="11.65" customHeight="1" x14ac:dyDescent="0.2">
      <c r="A14" s="15" t="s">
        <v>31</v>
      </c>
      <c r="B14" s="30" t="s">
        <v>12</v>
      </c>
      <c r="C14" s="6">
        <v>169</v>
      </c>
      <c r="D14" s="6">
        <v>1</v>
      </c>
      <c r="E14" s="6">
        <v>92</v>
      </c>
      <c r="F14" s="6">
        <v>50</v>
      </c>
      <c r="G14" s="6">
        <v>5</v>
      </c>
      <c r="H14" s="6">
        <v>18</v>
      </c>
      <c r="I14" s="6">
        <v>3</v>
      </c>
      <c r="J14" t="s">
        <v>31</v>
      </c>
      <c r="K14" t="s">
        <v>31</v>
      </c>
      <c r="M14" t="s">
        <v>31</v>
      </c>
      <c r="N14" t="s">
        <v>31</v>
      </c>
    </row>
    <row r="15" spans="1:14" ht="11.65" customHeight="1" x14ac:dyDescent="0.2">
      <c r="A15" s="15" t="s">
        <v>31</v>
      </c>
      <c r="B15" s="30" t="s">
        <v>13</v>
      </c>
      <c r="C15" s="6">
        <v>19</v>
      </c>
      <c r="D15" s="6" t="s">
        <v>21</v>
      </c>
      <c r="E15" s="6">
        <v>13</v>
      </c>
      <c r="F15" s="6">
        <v>4</v>
      </c>
      <c r="G15" s="6">
        <v>1</v>
      </c>
      <c r="H15" s="6">
        <v>1</v>
      </c>
      <c r="I15" s="6" t="s">
        <v>21</v>
      </c>
      <c r="J15" t="s">
        <v>31</v>
      </c>
      <c r="K15" t="s">
        <v>31</v>
      </c>
      <c r="M15" t="s">
        <v>31</v>
      </c>
      <c r="N15" t="s">
        <v>31</v>
      </c>
    </row>
    <row r="16" spans="1:14" ht="11.65" customHeight="1" x14ac:dyDescent="0.2">
      <c r="A16" s="16" t="s">
        <v>31</v>
      </c>
      <c r="B16" s="32" t="s">
        <v>14</v>
      </c>
      <c r="C16" s="8">
        <v>304</v>
      </c>
      <c r="D16" s="8">
        <v>5</v>
      </c>
      <c r="E16" s="8">
        <v>77</v>
      </c>
      <c r="F16" s="8">
        <v>156</v>
      </c>
      <c r="G16" s="8">
        <v>7</v>
      </c>
      <c r="H16" s="8">
        <v>53</v>
      </c>
      <c r="I16" s="8">
        <v>6</v>
      </c>
      <c r="J16" t="s">
        <v>31</v>
      </c>
      <c r="K16" t="s">
        <v>31</v>
      </c>
      <c r="M16" t="s">
        <v>31</v>
      </c>
      <c r="N16" t="s">
        <v>31</v>
      </c>
    </row>
    <row r="17" spans="1:12" ht="24.75" customHeight="1" x14ac:dyDescent="0.2">
      <c r="A17" s="24" t="s">
        <v>42</v>
      </c>
      <c r="B17" s="25" t="s">
        <v>31</v>
      </c>
      <c r="C17" s="26" t="s">
        <v>31</v>
      </c>
      <c r="D17" s="26" t="s">
        <v>31</v>
      </c>
      <c r="E17" s="26" t="s">
        <v>31</v>
      </c>
      <c r="F17" s="26" t="s">
        <v>31</v>
      </c>
      <c r="G17" s="26" t="s">
        <v>31</v>
      </c>
      <c r="H17" s="26" t="s">
        <v>31</v>
      </c>
      <c r="I17" s="26" t="s">
        <v>31</v>
      </c>
      <c r="L17" t="s">
        <v>31</v>
      </c>
    </row>
    <row r="18" spans="1:12" ht="12" customHeight="1" x14ac:dyDescent="0.2">
      <c r="A18" s="24" t="s">
        <v>43</v>
      </c>
      <c r="B18" s="27" t="s">
        <v>31</v>
      </c>
      <c r="C18" s="28" t="s">
        <v>31</v>
      </c>
      <c r="D18" s="28" t="s">
        <v>31</v>
      </c>
      <c r="E18" s="28" t="s">
        <v>31</v>
      </c>
      <c r="F18" s="28" t="s">
        <v>31</v>
      </c>
      <c r="G18" s="28" t="s">
        <v>31</v>
      </c>
      <c r="H18" s="28" t="s">
        <v>31</v>
      </c>
      <c r="I18" s="28" t="s">
        <v>31</v>
      </c>
      <c r="L18" t="s">
        <v>31</v>
      </c>
    </row>
    <row r="19" spans="1:12" ht="11.65" customHeight="1" x14ac:dyDescent="0.2"/>
    <row r="20" spans="1:12" ht="12" x14ac:dyDescent="0.2">
      <c r="A20" s="3"/>
      <c r="B20" s="33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33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33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33"/>
      <c r="C23" s="1"/>
      <c r="D23" s="1"/>
      <c r="E23" s="1"/>
      <c r="F23" s="1"/>
      <c r="G23" s="1"/>
      <c r="H23" s="1"/>
      <c r="I23" s="1"/>
    </row>
    <row r="24" spans="1:12" ht="12" x14ac:dyDescent="0.2">
      <c r="A24" s="3"/>
      <c r="B24" s="33"/>
      <c r="C24" s="1"/>
      <c r="D24" s="1"/>
      <c r="E24" s="1"/>
      <c r="F24" s="1"/>
      <c r="G24" s="1"/>
      <c r="H24" s="1"/>
      <c r="I24" s="1"/>
    </row>
    <row r="25" spans="1:12" ht="12" x14ac:dyDescent="0.2">
      <c r="A25" s="3"/>
      <c r="B25" s="33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33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33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33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N55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83203125" customWidth="1"/>
    <col min="2" max="2" width="56.83203125" style="5" customWidth="1"/>
    <col min="3" max="9" width="18.6640625" customWidth="1"/>
  </cols>
  <sheetData>
    <row r="1" spans="1:14" ht="17.649999999999999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4" ht="18" customHeight="1" x14ac:dyDescent="0.2">
      <c r="A2" s="23" t="s">
        <v>26</v>
      </c>
      <c r="B2" s="23" t="s">
        <v>31</v>
      </c>
      <c r="C2" s="23" t="s">
        <v>31</v>
      </c>
      <c r="D2" s="23" t="s">
        <v>31</v>
      </c>
      <c r="E2" s="23" t="s">
        <v>31</v>
      </c>
      <c r="F2" s="23" t="s">
        <v>31</v>
      </c>
      <c r="G2" s="23" t="s">
        <v>31</v>
      </c>
      <c r="H2" s="23" t="s">
        <v>31</v>
      </c>
      <c r="I2" s="23" t="s">
        <v>31</v>
      </c>
      <c r="L2" t="s">
        <v>31</v>
      </c>
    </row>
    <row r="3" spans="1:14" ht="33.4" customHeight="1" x14ac:dyDescent="0.2">
      <c r="A3" s="17" t="s">
        <v>2</v>
      </c>
      <c r="B3" s="17" t="s">
        <v>31</v>
      </c>
      <c r="C3" s="17" t="s">
        <v>3</v>
      </c>
      <c r="D3" s="17" t="s">
        <v>4</v>
      </c>
      <c r="E3" s="17" t="s">
        <v>31</v>
      </c>
      <c r="F3" s="17" t="s">
        <v>31</v>
      </c>
      <c r="G3" s="17" t="s">
        <v>31</v>
      </c>
      <c r="H3" s="17" t="s">
        <v>31</v>
      </c>
      <c r="I3" s="17" t="s">
        <v>31</v>
      </c>
    </row>
    <row r="4" spans="1:14" ht="43.9" customHeight="1" x14ac:dyDescent="0.2">
      <c r="A4" s="17" t="s">
        <v>31</v>
      </c>
      <c r="B4" s="17" t="s">
        <v>31</v>
      </c>
      <c r="C4" s="17" t="s">
        <v>31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31</v>
      </c>
      <c r="K4" t="s">
        <v>31</v>
      </c>
      <c r="L4" t="s">
        <v>31</v>
      </c>
      <c r="M4" t="s">
        <v>31</v>
      </c>
      <c r="N4" t="s">
        <v>31</v>
      </c>
    </row>
    <row r="5" spans="1:14" ht="13.15" customHeight="1" x14ac:dyDescent="0.2">
      <c r="A5" s="18" t="s">
        <v>11</v>
      </c>
      <c r="B5" s="29" t="s">
        <v>31</v>
      </c>
      <c r="C5" s="7">
        <v>7828</v>
      </c>
      <c r="D5" s="7">
        <v>640</v>
      </c>
      <c r="E5" s="7">
        <v>4058</v>
      </c>
      <c r="F5" s="7">
        <v>2157</v>
      </c>
      <c r="G5" s="7">
        <v>394</v>
      </c>
      <c r="H5" s="7">
        <v>315</v>
      </c>
      <c r="I5" s="7">
        <v>264</v>
      </c>
    </row>
    <row r="6" spans="1:14" ht="11.65" customHeight="1" x14ac:dyDescent="0.2">
      <c r="A6" s="15" t="s">
        <v>31</v>
      </c>
      <c r="B6" s="30" t="s">
        <v>12</v>
      </c>
      <c r="C6" s="6">
        <v>4314</v>
      </c>
      <c r="D6" s="6">
        <v>234</v>
      </c>
      <c r="E6" s="6">
        <v>2582</v>
      </c>
      <c r="F6" s="6">
        <v>980</v>
      </c>
      <c r="G6" s="6">
        <v>249</v>
      </c>
      <c r="H6" s="6">
        <v>148</v>
      </c>
      <c r="I6" s="6">
        <v>121</v>
      </c>
      <c r="J6" t="s">
        <v>31</v>
      </c>
      <c r="K6" t="s">
        <v>31</v>
      </c>
      <c r="M6" t="s">
        <v>31</v>
      </c>
      <c r="N6" t="s">
        <v>31</v>
      </c>
    </row>
    <row r="7" spans="1:14" ht="11.65" customHeight="1" x14ac:dyDescent="0.2">
      <c r="A7" s="15" t="s">
        <v>31</v>
      </c>
      <c r="B7" s="30" t="s">
        <v>13</v>
      </c>
      <c r="C7" s="6">
        <v>187</v>
      </c>
      <c r="D7" s="6">
        <v>18</v>
      </c>
      <c r="E7" s="6">
        <v>122</v>
      </c>
      <c r="F7" s="6">
        <v>32</v>
      </c>
      <c r="G7" s="6">
        <v>2</v>
      </c>
      <c r="H7" s="6">
        <v>5</v>
      </c>
      <c r="I7" s="6">
        <v>8</v>
      </c>
      <c r="J7" t="s">
        <v>31</v>
      </c>
      <c r="K7" t="s">
        <v>31</v>
      </c>
      <c r="M7" t="s">
        <v>31</v>
      </c>
      <c r="N7" t="s">
        <v>31</v>
      </c>
    </row>
    <row r="8" spans="1:14" ht="11.65" customHeight="1" x14ac:dyDescent="0.2">
      <c r="A8" s="15" t="s">
        <v>31</v>
      </c>
      <c r="B8" s="30" t="s">
        <v>14</v>
      </c>
      <c r="C8" s="6">
        <v>3327</v>
      </c>
      <c r="D8" s="6">
        <v>388</v>
      </c>
      <c r="E8" s="6">
        <v>1354</v>
      </c>
      <c r="F8" s="6">
        <v>1145</v>
      </c>
      <c r="G8" s="6">
        <v>143</v>
      </c>
      <c r="H8" s="6">
        <v>162</v>
      </c>
      <c r="I8" s="6">
        <v>135</v>
      </c>
      <c r="J8" t="s">
        <v>31</v>
      </c>
      <c r="K8" t="s">
        <v>31</v>
      </c>
      <c r="M8" t="s">
        <v>31</v>
      </c>
      <c r="N8" t="s">
        <v>31</v>
      </c>
    </row>
    <row r="9" spans="1:14" ht="13.15" customHeight="1" x14ac:dyDescent="0.2">
      <c r="A9" s="14" t="s">
        <v>15</v>
      </c>
      <c r="B9" s="31" t="s">
        <v>31</v>
      </c>
      <c r="C9" s="7">
        <v>3382</v>
      </c>
      <c r="D9" s="7">
        <v>615</v>
      </c>
      <c r="E9" s="7">
        <v>1609</v>
      </c>
      <c r="F9" s="7">
        <v>799</v>
      </c>
      <c r="G9" s="7">
        <v>111</v>
      </c>
      <c r="H9" s="7">
        <v>126</v>
      </c>
      <c r="I9" s="7">
        <v>122</v>
      </c>
    </row>
    <row r="10" spans="1:14" ht="11.65" customHeight="1" x14ac:dyDescent="0.2">
      <c r="A10" s="15" t="s">
        <v>31</v>
      </c>
      <c r="B10" s="30" t="s">
        <v>12</v>
      </c>
      <c r="C10" s="6">
        <v>1980</v>
      </c>
      <c r="D10" s="6">
        <v>218</v>
      </c>
      <c r="E10" s="6">
        <v>1171</v>
      </c>
      <c r="F10" s="6">
        <v>389</v>
      </c>
      <c r="G10" s="6">
        <v>75</v>
      </c>
      <c r="H10" s="6">
        <v>62</v>
      </c>
      <c r="I10" s="6">
        <v>65</v>
      </c>
      <c r="J10" t="s">
        <v>31</v>
      </c>
      <c r="K10" t="s">
        <v>31</v>
      </c>
      <c r="M10" t="s">
        <v>31</v>
      </c>
      <c r="N10" t="s">
        <v>31</v>
      </c>
    </row>
    <row r="11" spans="1:14" ht="11.65" customHeight="1" x14ac:dyDescent="0.2">
      <c r="A11" s="15" t="s">
        <v>31</v>
      </c>
      <c r="B11" s="30" t="s">
        <v>13</v>
      </c>
      <c r="C11" s="6">
        <v>108</v>
      </c>
      <c r="D11" s="6">
        <v>16</v>
      </c>
      <c r="E11" s="6">
        <v>71</v>
      </c>
      <c r="F11" s="6">
        <v>16</v>
      </c>
      <c r="G11" s="6">
        <v>1</v>
      </c>
      <c r="H11" s="6" t="s">
        <v>21</v>
      </c>
      <c r="I11" s="6">
        <v>4</v>
      </c>
      <c r="J11" t="s">
        <v>31</v>
      </c>
      <c r="K11" t="s">
        <v>31</v>
      </c>
      <c r="M11" t="s">
        <v>31</v>
      </c>
      <c r="N11" t="s">
        <v>31</v>
      </c>
    </row>
    <row r="12" spans="1:14" ht="11.65" customHeight="1" x14ac:dyDescent="0.2">
      <c r="A12" s="15" t="s">
        <v>31</v>
      </c>
      <c r="B12" s="30" t="s">
        <v>14</v>
      </c>
      <c r="C12" s="6">
        <v>1294</v>
      </c>
      <c r="D12" s="6">
        <v>381</v>
      </c>
      <c r="E12" s="6">
        <v>367</v>
      </c>
      <c r="F12" s="6">
        <v>394</v>
      </c>
      <c r="G12" s="6">
        <v>35</v>
      </c>
      <c r="H12" s="6">
        <v>64</v>
      </c>
      <c r="I12" s="6">
        <v>53</v>
      </c>
      <c r="J12" t="s">
        <v>31</v>
      </c>
      <c r="K12" t="s">
        <v>31</v>
      </c>
      <c r="M12" t="s">
        <v>31</v>
      </c>
      <c r="N12" t="s">
        <v>31</v>
      </c>
    </row>
    <row r="13" spans="1:14" ht="13.15" customHeight="1" x14ac:dyDescent="0.25">
      <c r="A13" s="14" t="s">
        <v>16</v>
      </c>
      <c r="B13" s="31" t="s">
        <v>31</v>
      </c>
      <c r="C13" s="7">
        <v>4446</v>
      </c>
      <c r="D13" s="7">
        <v>25</v>
      </c>
      <c r="E13" s="7">
        <v>2449</v>
      </c>
      <c r="F13" s="7">
        <v>1358</v>
      </c>
      <c r="G13" s="7">
        <v>283</v>
      </c>
      <c r="H13" s="7">
        <v>189</v>
      </c>
      <c r="I13" s="7">
        <v>142</v>
      </c>
    </row>
    <row r="14" spans="1:14" ht="11.65" customHeight="1" x14ac:dyDescent="0.2">
      <c r="A14" s="15" t="s">
        <v>31</v>
      </c>
      <c r="B14" s="30" t="s">
        <v>12</v>
      </c>
      <c r="C14" s="6">
        <v>2334</v>
      </c>
      <c r="D14" s="6">
        <v>16</v>
      </c>
      <c r="E14" s="6">
        <v>1411</v>
      </c>
      <c r="F14" s="6">
        <v>591</v>
      </c>
      <c r="G14" s="6">
        <v>174</v>
      </c>
      <c r="H14" s="6">
        <v>86</v>
      </c>
      <c r="I14" s="6">
        <v>56</v>
      </c>
      <c r="J14" t="s">
        <v>31</v>
      </c>
      <c r="K14" t="s">
        <v>31</v>
      </c>
      <c r="M14" t="s">
        <v>31</v>
      </c>
      <c r="N14" t="s">
        <v>31</v>
      </c>
    </row>
    <row r="15" spans="1:14" ht="11.65" customHeight="1" x14ac:dyDescent="0.2">
      <c r="A15" s="15" t="s">
        <v>31</v>
      </c>
      <c r="B15" s="30" t="s">
        <v>13</v>
      </c>
      <c r="C15" s="6">
        <v>79</v>
      </c>
      <c r="D15" s="6">
        <v>2</v>
      </c>
      <c r="E15" s="6">
        <v>51</v>
      </c>
      <c r="F15" s="6">
        <v>16</v>
      </c>
      <c r="G15" s="6">
        <v>1</v>
      </c>
      <c r="H15" s="6">
        <v>5</v>
      </c>
      <c r="I15" s="6">
        <v>4</v>
      </c>
      <c r="J15" t="s">
        <v>31</v>
      </c>
      <c r="K15" t="s">
        <v>31</v>
      </c>
      <c r="M15" t="s">
        <v>31</v>
      </c>
      <c r="N15" t="s">
        <v>31</v>
      </c>
    </row>
    <row r="16" spans="1:14" ht="11.65" customHeight="1" x14ac:dyDescent="0.2">
      <c r="A16" s="16" t="s">
        <v>31</v>
      </c>
      <c r="B16" s="32" t="s">
        <v>14</v>
      </c>
      <c r="C16" s="8">
        <v>2033</v>
      </c>
      <c r="D16" s="8">
        <v>7</v>
      </c>
      <c r="E16" s="8">
        <v>987</v>
      </c>
      <c r="F16" s="8">
        <v>751</v>
      </c>
      <c r="G16" s="8">
        <v>108</v>
      </c>
      <c r="H16" s="8">
        <v>98</v>
      </c>
      <c r="I16" s="8">
        <v>82</v>
      </c>
      <c r="J16" t="s">
        <v>31</v>
      </c>
      <c r="K16" t="s">
        <v>31</v>
      </c>
      <c r="M16" t="s">
        <v>31</v>
      </c>
      <c r="N16" t="s">
        <v>31</v>
      </c>
    </row>
    <row r="17" spans="1:12" ht="24.75" customHeight="1" x14ac:dyDescent="0.2">
      <c r="A17" s="24" t="s">
        <v>42</v>
      </c>
      <c r="B17" s="25" t="s">
        <v>31</v>
      </c>
      <c r="C17" s="26" t="s">
        <v>31</v>
      </c>
      <c r="D17" s="26" t="s">
        <v>31</v>
      </c>
      <c r="E17" s="26" t="s">
        <v>31</v>
      </c>
      <c r="F17" s="26" t="s">
        <v>31</v>
      </c>
      <c r="G17" s="26" t="s">
        <v>31</v>
      </c>
      <c r="H17" s="26" t="s">
        <v>31</v>
      </c>
      <c r="I17" s="26" t="s">
        <v>31</v>
      </c>
      <c r="L17" t="s">
        <v>31</v>
      </c>
    </row>
    <row r="18" spans="1:12" ht="12" customHeight="1" x14ac:dyDescent="0.2">
      <c r="A18" s="24" t="s">
        <v>43</v>
      </c>
      <c r="B18" s="27" t="s">
        <v>31</v>
      </c>
      <c r="C18" s="28" t="s">
        <v>31</v>
      </c>
      <c r="D18" s="28" t="s">
        <v>31</v>
      </c>
      <c r="E18" s="28" t="s">
        <v>31</v>
      </c>
      <c r="F18" s="28" t="s">
        <v>31</v>
      </c>
      <c r="G18" s="28" t="s">
        <v>31</v>
      </c>
      <c r="H18" s="28" t="s">
        <v>31</v>
      </c>
      <c r="I18" s="28" t="s">
        <v>31</v>
      </c>
      <c r="L18" t="s">
        <v>31</v>
      </c>
    </row>
    <row r="19" spans="1:12" ht="11.65" customHeight="1" x14ac:dyDescent="0.2"/>
    <row r="20" spans="1:12" ht="12" x14ac:dyDescent="0.2">
      <c r="A20" s="3"/>
      <c r="B20" s="33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33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33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33"/>
      <c r="C23" s="1"/>
      <c r="D23" s="1"/>
      <c r="E23" s="1"/>
      <c r="F23" s="1"/>
      <c r="G23" s="1"/>
      <c r="H23" s="1"/>
      <c r="I23" s="1"/>
    </row>
    <row r="24" spans="1:12" ht="12" x14ac:dyDescent="0.2">
      <c r="A24" s="3"/>
      <c r="B24" s="33"/>
      <c r="C24" s="1"/>
      <c r="D24" s="1"/>
      <c r="E24" s="1"/>
      <c r="F24" s="1"/>
      <c r="G24" s="1"/>
      <c r="H24" s="1"/>
      <c r="I24" s="1"/>
    </row>
    <row r="25" spans="1:12" ht="12" x14ac:dyDescent="0.2">
      <c r="A25" s="3"/>
      <c r="B25" s="33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33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33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33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N55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83203125" customWidth="1"/>
    <col min="2" max="2" width="56.83203125" style="5" customWidth="1"/>
    <col min="3" max="9" width="18.6640625" customWidth="1"/>
  </cols>
  <sheetData>
    <row r="1" spans="1:14" ht="17.649999999999999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4" ht="18" customHeight="1" x14ac:dyDescent="0.2">
      <c r="A2" s="23" t="s">
        <v>27</v>
      </c>
      <c r="B2" s="23" t="s">
        <v>31</v>
      </c>
      <c r="C2" s="23" t="s">
        <v>31</v>
      </c>
      <c r="D2" s="23" t="s">
        <v>31</v>
      </c>
      <c r="E2" s="23" t="s">
        <v>31</v>
      </c>
      <c r="F2" s="23" t="s">
        <v>31</v>
      </c>
      <c r="G2" s="23" t="s">
        <v>31</v>
      </c>
      <c r="H2" s="23" t="s">
        <v>31</v>
      </c>
      <c r="I2" s="23" t="s">
        <v>31</v>
      </c>
      <c r="L2" t="s">
        <v>31</v>
      </c>
    </row>
    <row r="3" spans="1:14" ht="33.4" customHeight="1" x14ac:dyDescent="0.2">
      <c r="A3" s="17" t="s">
        <v>2</v>
      </c>
      <c r="B3" s="17" t="s">
        <v>31</v>
      </c>
      <c r="C3" s="17" t="s">
        <v>3</v>
      </c>
      <c r="D3" s="17" t="s">
        <v>4</v>
      </c>
      <c r="E3" s="17" t="s">
        <v>31</v>
      </c>
      <c r="F3" s="17" t="s">
        <v>31</v>
      </c>
      <c r="G3" s="17" t="s">
        <v>31</v>
      </c>
      <c r="H3" s="17" t="s">
        <v>31</v>
      </c>
      <c r="I3" s="17" t="s">
        <v>31</v>
      </c>
    </row>
    <row r="4" spans="1:14" ht="43.9" customHeight="1" x14ac:dyDescent="0.2">
      <c r="A4" s="17" t="s">
        <v>31</v>
      </c>
      <c r="B4" s="17" t="s">
        <v>31</v>
      </c>
      <c r="C4" s="17" t="s">
        <v>31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31</v>
      </c>
      <c r="K4" t="s">
        <v>31</v>
      </c>
      <c r="L4" t="s">
        <v>31</v>
      </c>
      <c r="M4" t="s">
        <v>31</v>
      </c>
      <c r="N4" t="s">
        <v>31</v>
      </c>
    </row>
    <row r="5" spans="1:14" ht="13.15" customHeight="1" x14ac:dyDescent="0.2">
      <c r="A5" s="18" t="s">
        <v>11</v>
      </c>
      <c r="B5" s="29" t="s">
        <v>31</v>
      </c>
      <c r="C5" s="7">
        <v>4769</v>
      </c>
      <c r="D5" s="7">
        <v>243</v>
      </c>
      <c r="E5" s="7">
        <v>2484</v>
      </c>
      <c r="F5" s="7">
        <v>1481</v>
      </c>
      <c r="G5" s="7">
        <v>228</v>
      </c>
      <c r="H5" s="7">
        <v>143</v>
      </c>
      <c r="I5" s="7">
        <v>190</v>
      </c>
    </row>
    <row r="6" spans="1:14" ht="11.65" customHeight="1" x14ac:dyDescent="0.2">
      <c r="A6" s="15" t="s">
        <v>31</v>
      </c>
      <c r="B6" s="30" t="s">
        <v>12</v>
      </c>
      <c r="C6" s="6">
        <v>3296</v>
      </c>
      <c r="D6" s="6">
        <v>88</v>
      </c>
      <c r="E6" s="6">
        <v>2018</v>
      </c>
      <c r="F6" s="6">
        <v>837</v>
      </c>
      <c r="G6" s="6">
        <v>170</v>
      </c>
      <c r="H6" s="6">
        <v>72</v>
      </c>
      <c r="I6" s="6">
        <v>111</v>
      </c>
      <c r="J6" t="s">
        <v>31</v>
      </c>
      <c r="K6" t="s">
        <v>31</v>
      </c>
      <c r="M6" t="s">
        <v>31</v>
      </c>
      <c r="N6" t="s">
        <v>31</v>
      </c>
    </row>
    <row r="7" spans="1:14" ht="11.65" customHeight="1" x14ac:dyDescent="0.2">
      <c r="A7" s="15" t="s">
        <v>31</v>
      </c>
      <c r="B7" s="30" t="s">
        <v>13</v>
      </c>
      <c r="C7" s="6">
        <v>137</v>
      </c>
      <c r="D7" s="6">
        <v>3</v>
      </c>
      <c r="E7" s="6">
        <v>84</v>
      </c>
      <c r="F7" s="6">
        <v>24</v>
      </c>
      <c r="G7" s="6">
        <v>7</v>
      </c>
      <c r="H7" s="6">
        <v>9</v>
      </c>
      <c r="I7" s="6">
        <v>10</v>
      </c>
      <c r="J7" t="s">
        <v>31</v>
      </c>
      <c r="K7" t="s">
        <v>31</v>
      </c>
      <c r="M7" t="s">
        <v>31</v>
      </c>
      <c r="N7" t="s">
        <v>31</v>
      </c>
    </row>
    <row r="8" spans="1:14" ht="11.65" customHeight="1" x14ac:dyDescent="0.2">
      <c r="A8" s="15" t="s">
        <v>31</v>
      </c>
      <c r="B8" s="30" t="s">
        <v>14</v>
      </c>
      <c r="C8" s="6">
        <v>1336</v>
      </c>
      <c r="D8" s="6">
        <v>152</v>
      </c>
      <c r="E8" s="6">
        <v>382</v>
      </c>
      <c r="F8" s="6">
        <v>620</v>
      </c>
      <c r="G8" s="6">
        <v>51</v>
      </c>
      <c r="H8" s="6">
        <v>62</v>
      </c>
      <c r="I8" s="6">
        <v>69</v>
      </c>
      <c r="J8" t="s">
        <v>31</v>
      </c>
      <c r="K8" t="s">
        <v>31</v>
      </c>
      <c r="M8" t="s">
        <v>31</v>
      </c>
      <c r="N8" t="s">
        <v>31</v>
      </c>
    </row>
    <row r="9" spans="1:14" ht="13.15" customHeight="1" x14ac:dyDescent="0.2">
      <c r="A9" s="14" t="s">
        <v>15</v>
      </c>
      <c r="B9" s="31" t="s">
        <v>31</v>
      </c>
      <c r="C9" s="7">
        <v>2127</v>
      </c>
      <c r="D9" s="7">
        <v>228</v>
      </c>
      <c r="E9" s="7">
        <v>1075</v>
      </c>
      <c r="F9" s="7">
        <v>589</v>
      </c>
      <c r="G9" s="7">
        <v>84</v>
      </c>
      <c r="H9" s="7">
        <v>50</v>
      </c>
      <c r="I9" s="7">
        <v>101</v>
      </c>
    </row>
    <row r="10" spans="1:14" ht="11.65" customHeight="1" x14ac:dyDescent="0.2">
      <c r="A10" s="15" t="s">
        <v>31</v>
      </c>
      <c r="B10" s="30" t="s">
        <v>12</v>
      </c>
      <c r="C10" s="6">
        <v>1524</v>
      </c>
      <c r="D10" s="6">
        <v>82</v>
      </c>
      <c r="E10" s="6">
        <v>931</v>
      </c>
      <c r="F10" s="6">
        <v>363</v>
      </c>
      <c r="G10" s="6">
        <v>60</v>
      </c>
      <c r="H10" s="6">
        <v>28</v>
      </c>
      <c r="I10" s="6">
        <v>60</v>
      </c>
      <c r="J10" t="s">
        <v>31</v>
      </c>
      <c r="K10" t="s">
        <v>31</v>
      </c>
      <c r="M10" t="s">
        <v>31</v>
      </c>
      <c r="N10" t="s">
        <v>31</v>
      </c>
    </row>
    <row r="11" spans="1:14" ht="11.65" customHeight="1" x14ac:dyDescent="0.2">
      <c r="A11" s="15" t="s">
        <v>31</v>
      </c>
      <c r="B11" s="30" t="s">
        <v>13</v>
      </c>
      <c r="C11" s="6">
        <v>74</v>
      </c>
      <c r="D11" s="6">
        <v>2</v>
      </c>
      <c r="E11" s="6">
        <v>48</v>
      </c>
      <c r="F11" s="6">
        <v>9</v>
      </c>
      <c r="G11" s="6">
        <v>3</v>
      </c>
      <c r="H11" s="6">
        <v>5</v>
      </c>
      <c r="I11" s="6">
        <v>7</v>
      </c>
      <c r="J11" t="s">
        <v>31</v>
      </c>
      <c r="K11" t="s">
        <v>31</v>
      </c>
      <c r="M11" t="s">
        <v>31</v>
      </c>
      <c r="N11" t="s">
        <v>31</v>
      </c>
    </row>
    <row r="12" spans="1:14" ht="11.65" customHeight="1" x14ac:dyDescent="0.2">
      <c r="A12" s="15" t="s">
        <v>31</v>
      </c>
      <c r="B12" s="30" t="s">
        <v>14</v>
      </c>
      <c r="C12" s="6">
        <v>529</v>
      </c>
      <c r="D12" s="6">
        <v>144</v>
      </c>
      <c r="E12" s="6">
        <v>96</v>
      </c>
      <c r="F12" s="6">
        <v>217</v>
      </c>
      <c r="G12" s="6">
        <v>21</v>
      </c>
      <c r="H12" s="6">
        <v>17</v>
      </c>
      <c r="I12" s="6">
        <v>34</v>
      </c>
      <c r="J12" t="s">
        <v>31</v>
      </c>
      <c r="K12" t="s">
        <v>31</v>
      </c>
      <c r="M12" t="s">
        <v>31</v>
      </c>
      <c r="N12" t="s">
        <v>31</v>
      </c>
    </row>
    <row r="13" spans="1:14" ht="13.15" customHeight="1" x14ac:dyDescent="0.25">
      <c r="A13" s="14" t="s">
        <v>16</v>
      </c>
      <c r="B13" s="31" t="s">
        <v>31</v>
      </c>
      <c r="C13" s="7">
        <v>2642</v>
      </c>
      <c r="D13" s="7">
        <v>15</v>
      </c>
      <c r="E13" s="7">
        <v>1409</v>
      </c>
      <c r="F13" s="7">
        <v>892</v>
      </c>
      <c r="G13" s="7">
        <v>144</v>
      </c>
      <c r="H13" s="7">
        <v>93</v>
      </c>
      <c r="I13" s="7">
        <v>89</v>
      </c>
    </row>
    <row r="14" spans="1:14" ht="11.65" customHeight="1" x14ac:dyDescent="0.2">
      <c r="A14" s="15" t="s">
        <v>31</v>
      </c>
      <c r="B14" s="30" t="s">
        <v>12</v>
      </c>
      <c r="C14" s="6">
        <v>1772</v>
      </c>
      <c r="D14" s="6">
        <v>6</v>
      </c>
      <c r="E14" s="6">
        <v>1087</v>
      </c>
      <c r="F14" s="6">
        <v>474</v>
      </c>
      <c r="G14" s="6">
        <v>110</v>
      </c>
      <c r="H14" s="6">
        <v>44</v>
      </c>
      <c r="I14" s="6">
        <v>51</v>
      </c>
      <c r="J14" t="s">
        <v>31</v>
      </c>
      <c r="K14" t="s">
        <v>31</v>
      </c>
      <c r="M14" t="s">
        <v>31</v>
      </c>
      <c r="N14" t="s">
        <v>31</v>
      </c>
    </row>
    <row r="15" spans="1:14" ht="11.65" customHeight="1" x14ac:dyDescent="0.2">
      <c r="A15" s="15" t="s">
        <v>31</v>
      </c>
      <c r="B15" s="30" t="s">
        <v>13</v>
      </c>
      <c r="C15" s="6">
        <v>63</v>
      </c>
      <c r="D15" s="6">
        <v>1</v>
      </c>
      <c r="E15" s="6">
        <v>36</v>
      </c>
      <c r="F15" s="6">
        <v>15</v>
      </c>
      <c r="G15" s="6">
        <v>4</v>
      </c>
      <c r="H15" s="6">
        <v>4</v>
      </c>
      <c r="I15" s="6">
        <v>3</v>
      </c>
      <c r="J15" t="s">
        <v>31</v>
      </c>
      <c r="K15" t="s">
        <v>31</v>
      </c>
      <c r="M15" t="s">
        <v>31</v>
      </c>
      <c r="N15" t="s">
        <v>31</v>
      </c>
    </row>
    <row r="16" spans="1:14" ht="11.65" customHeight="1" x14ac:dyDescent="0.2">
      <c r="A16" s="16" t="s">
        <v>31</v>
      </c>
      <c r="B16" s="32" t="s">
        <v>14</v>
      </c>
      <c r="C16" s="8">
        <v>807</v>
      </c>
      <c r="D16" s="8">
        <v>8</v>
      </c>
      <c r="E16" s="8">
        <v>286</v>
      </c>
      <c r="F16" s="8">
        <v>403</v>
      </c>
      <c r="G16" s="8">
        <v>30</v>
      </c>
      <c r="H16" s="8">
        <v>45</v>
      </c>
      <c r="I16" s="8">
        <v>35</v>
      </c>
      <c r="J16" t="s">
        <v>31</v>
      </c>
      <c r="K16" t="s">
        <v>31</v>
      </c>
      <c r="M16" t="s">
        <v>31</v>
      </c>
      <c r="N16" t="s">
        <v>31</v>
      </c>
    </row>
    <row r="17" spans="1:12" ht="24.75" customHeight="1" x14ac:dyDescent="0.2">
      <c r="A17" s="24" t="s">
        <v>42</v>
      </c>
      <c r="B17" s="25" t="s">
        <v>31</v>
      </c>
      <c r="C17" s="26" t="s">
        <v>31</v>
      </c>
      <c r="D17" s="26" t="s">
        <v>31</v>
      </c>
      <c r="E17" s="26" t="s">
        <v>31</v>
      </c>
      <c r="F17" s="26" t="s">
        <v>31</v>
      </c>
      <c r="G17" s="26" t="s">
        <v>31</v>
      </c>
      <c r="H17" s="26" t="s">
        <v>31</v>
      </c>
      <c r="I17" s="26" t="s">
        <v>31</v>
      </c>
      <c r="L17" t="s">
        <v>31</v>
      </c>
    </row>
    <row r="18" spans="1:12" ht="12" customHeight="1" x14ac:dyDescent="0.2">
      <c r="A18" s="24" t="s">
        <v>43</v>
      </c>
      <c r="B18" s="27" t="s">
        <v>31</v>
      </c>
      <c r="C18" s="28" t="s">
        <v>31</v>
      </c>
      <c r="D18" s="28" t="s">
        <v>31</v>
      </c>
      <c r="E18" s="28" t="s">
        <v>31</v>
      </c>
      <c r="F18" s="28" t="s">
        <v>31</v>
      </c>
      <c r="G18" s="28" t="s">
        <v>31</v>
      </c>
      <c r="H18" s="28" t="s">
        <v>31</v>
      </c>
      <c r="I18" s="28" t="s">
        <v>31</v>
      </c>
      <c r="L18" t="s">
        <v>31</v>
      </c>
    </row>
    <row r="19" spans="1:12" ht="11.65" customHeight="1" x14ac:dyDescent="0.2"/>
    <row r="20" spans="1:12" ht="12" x14ac:dyDescent="0.2">
      <c r="A20" s="3"/>
      <c r="B20" s="33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33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33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33"/>
      <c r="C23" s="1"/>
      <c r="D23" s="1"/>
      <c r="E23" s="1"/>
      <c r="F23" s="1"/>
      <c r="G23" s="1"/>
      <c r="H23" s="1"/>
      <c r="I23" s="1"/>
    </row>
    <row r="24" spans="1:12" ht="12" x14ac:dyDescent="0.2">
      <c r="A24" s="3"/>
      <c r="B24" s="33"/>
      <c r="C24" s="1"/>
      <c r="D24" s="1"/>
      <c r="E24" s="1"/>
      <c r="F24" s="1"/>
      <c r="G24" s="1"/>
      <c r="H24" s="1"/>
      <c r="I24" s="1"/>
    </row>
    <row r="25" spans="1:12" ht="12" x14ac:dyDescent="0.2">
      <c r="A25" s="3"/>
      <c r="B25" s="33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33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33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33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N55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83203125" customWidth="1"/>
    <col min="2" max="2" width="56.83203125" style="5" customWidth="1"/>
    <col min="3" max="9" width="18.6640625" customWidth="1"/>
  </cols>
  <sheetData>
    <row r="1" spans="1:14" ht="17.649999999999999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4" ht="18" customHeight="1" x14ac:dyDescent="0.2">
      <c r="A2" s="23" t="s">
        <v>28</v>
      </c>
      <c r="B2" s="23" t="s">
        <v>31</v>
      </c>
      <c r="C2" s="23" t="s">
        <v>31</v>
      </c>
      <c r="D2" s="23" t="s">
        <v>31</v>
      </c>
      <c r="E2" s="23" t="s">
        <v>31</v>
      </c>
      <c r="F2" s="23" t="s">
        <v>31</v>
      </c>
      <c r="G2" s="23" t="s">
        <v>31</v>
      </c>
      <c r="H2" s="23" t="s">
        <v>31</v>
      </c>
      <c r="I2" s="23" t="s">
        <v>31</v>
      </c>
      <c r="L2" t="s">
        <v>31</v>
      </c>
    </row>
    <row r="3" spans="1:14" ht="33.4" customHeight="1" x14ac:dyDescent="0.2">
      <c r="A3" s="17" t="s">
        <v>2</v>
      </c>
      <c r="B3" s="17" t="s">
        <v>31</v>
      </c>
      <c r="C3" s="17" t="s">
        <v>3</v>
      </c>
      <c r="D3" s="17" t="s">
        <v>4</v>
      </c>
      <c r="E3" s="17" t="s">
        <v>31</v>
      </c>
      <c r="F3" s="17" t="s">
        <v>31</v>
      </c>
      <c r="G3" s="17" t="s">
        <v>31</v>
      </c>
      <c r="H3" s="17" t="s">
        <v>31</v>
      </c>
      <c r="I3" s="17" t="s">
        <v>31</v>
      </c>
    </row>
    <row r="4" spans="1:14" ht="43.9" customHeight="1" x14ac:dyDescent="0.2">
      <c r="A4" s="17" t="s">
        <v>31</v>
      </c>
      <c r="B4" s="17" t="s">
        <v>31</v>
      </c>
      <c r="C4" s="17" t="s">
        <v>31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31</v>
      </c>
      <c r="K4" t="s">
        <v>31</v>
      </c>
      <c r="L4" t="s">
        <v>31</v>
      </c>
      <c r="M4" t="s">
        <v>31</v>
      </c>
      <c r="N4" t="s">
        <v>31</v>
      </c>
    </row>
    <row r="5" spans="1:14" ht="13.15" customHeight="1" x14ac:dyDescent="0.2">
      <c r="A5" s="18" t="s">
        <v>11</v>
      </c>
      <c r="B5" s="29" t="s">
        <v>31</v>
      </c>
      <c r="C5" s="7">
        <v>15889</v>
      </c>
      <c r="D5" s="7">
        <v>1025</v>
      </c>
      <c r="E5" s="7">
        <v>8377</v>
      </c>
      <c r="F5" s="7">
        <v>4516</v>
      </c>
      <c r="G5" s="7">
        <v>709</v>
      </c>
      <c r="H5" s="7">
        <v>556</v>
      </c>
      <c r="I5" s="7">
        <v>706</v>
      </c>
    </row>
    <row r="6" spans="1:14" ht="11.65" customHeight="1" x14ac:dyDescent="0.2">
      <c r="A6" s="15" t="s">
        <v>31</v>
      </c>
      <c r="B6" s="30" t="s">
        <v>12</v>
      </c>
      <c r="C6" s="6">
        <v>8883</v>
      </c>
      <c r="D6" s="6">
        <v>358</v>
      </c>
      <c r="E6" s="6">
        <v>5817</v>
      </c>
      <c r="F6" s="6">
        <v>1690</v>
      </c>
      <c r="G6" s="6">
        <v>415</v>
      </c>
      <c r="H6" s="6">
        <v>226</v>
      </c>
      <c r="I6" s="6">
        <v>377</v>
      </c>
      <c r="J6" t="s">
        <v>31</v>
      </c>
      <c r="K6" t="s">
        <v>31</v>
      </c>
      <c r="M6" t="s">
        <v>31</v>
      </c>
      <c r="N6" t="s">
        <v>31</v>
      </c>
    </row>
    <row r="7" spans="1:14" ht="11.65" customHeight="1" x14ac:dyDescent="0.2">
      <c r="A7" s="15" t="s">
        <v>31</v>
      </c>
      <c r="B7" s="30" t="s">
        <v>13</v>
      </c>
      <c r="C7" s="6">
        <v>545</v>
      </c>
      <c r="D7" s="6">
        <v>25</v>
      </c>
      <c r="E7" s="6">
        <v>344</v>
      </c>
      <c r="F7" s="6">
        <v>103</v>
      </c>
      <c r="G7" s="6">
        <v>25</v>
      </c>
      <c r="H7" s="6">
        <v>14</v>
      </c>
      <c r="I7" s="6">
        <v>34</v>
      </c>
      <c r="J7" t="s">
        <v>31</v>
      </c>
      <c r="K7" t="s">
        <v>31</v>
      </c>
      <c r="M7" t="s">
        <v>31</v>
      </c>
      <c r="N7" t="s">
        <v>31</v>
      </c>
    </row>
    <row r="8" spans="1:14" ht="11.65" customHeight="1" x14ac:dyDescent="0.2">
      <c r="A8" s="15" t="s">
        <v>31</v>
      </c>
      <c r="B8" s="30" t="s">
        <v>14</v>
      </c>
      <c r="C8" s="6">
        <v>6461</v>
      </c>
      <c r="D8" s="6">
        <v>642</v>
      </c>
      <c r="E8" s="6">
        <v>2216</v>
      </c>
      <c r="F8" s="6">
        <v>2723</v>
      </c>
      <c r="G8" s="6">
        <v>269</v>
      </c>
      <c r="H8" s="6">
        <v>316</v>
      </c>
      <c r="I8" s="6">
        <v>295</v>
      </c>
      <c r="J8" t="s">
        <v>31</v>
      </c>
      <c r="K8" t="s">
        <v>31</v>
      </c>
      <c r="M8" t="s">
        <v>31</v>
      </c>
      <c r="N8" t="s">
        <v>31</v>
      </c>
    </row>
    <row r="9" spans="1:14" ht="13.15" customHeight="1" x14ac:dyDescent="0.2">
      <c r="A9" s="14" t="s">
        <v>15</v>
      </c>
      <c r="B9" s="31" t="s">
        <v>31</v>
      </c>
      <c r="C9" s="7">
        <v>7019</v>
      </c>
      <c r="D9" s="7">
        <v>981</v>
      </c>
      <c r="E9" s="7">
        <v>3481</v>
      </c>
      <c r="F9" s="7">
        <v>1770</v>
      </c>
      <c r="G9" s="7">
        <v>245</v>
      </c>
      <c r="H9" s="7">
        <v>223</v>
      </c>
      <c r="I9" s="7">
        <v>319</v>
      </c>
    </row>
    <row r="10" spans="1:14" ht="11.65" customHeight="1" x14ac:dyDescent="0.2">
      <c r="A10" s="15" t="s">
        <v>31</v>
      </c>
      <c r="B10" s="30" t="s">
        <v>12</v>
      </c>
      <c r="C10" s="6">
        <v>4234</v>
      </c>
      <c r="D10" s="6">
        <v>338</v>
      </c>
      <c r="E10" s="6">
        <v>2683</v>
      </c>
      <c r="F10" s="6">
        <v>776</v>
      </c>
      <c r="G10" s="6">
        <v>158</v>
      </c>
      <c r="H10" s="6">
        <v>99</v>
      </c>
      <c r="I10" s="6">
        <v>180</v>
      </c>
      <c r="J10" t="s">
        <v>31</v>
      </c>
      <c r="K10" t="s">
        <v>31</v>
      </c>
      <c r="M10" t="s">
        <v>31</v>
      </c>
      <c r="N10" t="s">
        <v>31</v>
      </c>
    </row>
    <row r="11" spans="1:14" ht="11.65" customHeight="1" x14ac:dyDescent="0.2">
      <c r="A11" s="15" t="s">
        <v>31</v>
      </c>
      <c r="B11" s="30" t="s">
        <v>13</v>
      </c>
      <c r="C11" s="6">
        <v>276</v>
      </c>
      <c r="D11" s="6">
        <v>23</v>
      </c>
      <c r="E11" s="6">
        <v>182</v>
      </c>
      <c r="F11" s="6">
        <v>42</v>
      </c>
      <c r="G11" s="6">
        <v>9</v>
      </c>
      <c r="H11" s="6">
        <v>5</v>
      </c>
      <c r="I11" s="6">
        <v>15</v>
      </c>
      <c r="J11" t="s">
        <v>31</v>
      </c>
      <c r="K11" t="s">
        <v>31</v>
      </c>
      <c r="M11" t="s">
        <v>31</v>
      </c>
      <c r="N11" t="s">
        <v>31</v>
      </c>
    </row>
    <row r="12" spans="1:14" ht="11.65" customHeight="1" x14ac:dyDescent="0.2">
      <c r="A12" s="15" t="s">
        <v>31</v>
      </c>
      <c r="B12" s="30" t="s">
        <v>14</v>
      </c>
      <c r="C12" s="6">
        <v>2509</v>
      </c>
      <c r="D12" s="6">
        <v>620</v>
      </c>
      <c r="E12" s="6">
        <v>616</v>
      </c>
      <c r="F12" s="6">
        <v>952</v>
      </c>
      <c r="G12" s="6">
        <v>78</v>
      </c>
      <c r="H12" s="6">
        <v>119</v>
      </c>
      <c r="I12" s="6">
        <v>124</v>
      </c>
      <c r="J12" t="s">
        <v>31</v>
      </c>
      <c r="K12" t="s">
        <v>31</v>
      </c>
      <c r="M12" t="s">
        <v>31</v>
      </c>
      <c r="N12" t="s">
        <v>31</v>
      </c>
    </row>
    <row r="13" spans="1:14" ht="13.15" customHeight="1" x14ac:dyDescent="0.25">
      <c r="A13" s="14" t="s">
        <v>16</v>
      </c>
      <c r="B13" s="31" t="s">
        <v>31</v>
      </c>
      <c r="C13" s="7">
        <v>8870</v>
      </c>
      <c r="D13" s="7">
        <v>44</v>
      </c>
      <c r="E13" s="7">
        <v>4896</v>
      </c>
      <c r="F13" s="7">
        <v>2746</v>
      </c>
      <c r="G13" s="7">
        <v>464</v>
      </c>
      <c r="H13" s="7">
        <v>333</v>
      </c>
      <c r="I13" s="7">
        <v>387</v>
      </c>
    </row>
    <row r="14" spans="1:14" ht="11.65" customHeight="1" x14ac:dyDescent="0.2">
      <c r="A14" s="15" t="s">
        <v>31</v>
      </c>
      <c r="B14" s="30" t="s">
        <v>12</v>
      </c>
      <c r="C14" s="6">
        <v>4649</v>
      </c>
      <c r="D14" s="6">
        <v>20</v>
      </c>
      <c r="E14" s="6">
        <v>3134</v>
      </c>
      <c r="F14" s="6">
        <v>914</v>
      </c>
      <c r="G14" s="6">
        <v>257</v>
      </c>
      <c r="H14" s="6">
        <v>127</v>
      </c>
      <c r="I14" s="6">
        <v>197</v>
      </c>
      <c r="J14" t="s">
        <v>31</v>
      </c>
      <c r="K14" t="s">
        <v>31</v>
      </c>
      <c r="M14" t="s">
        <v>31</v>
      </c>
      <c r="N14" t="s">
        <v>31</v>
      </c>
    </row>
    <row r="15" spans="1:14" ht="11.65" customHeight="1" x14ac:dyDescent="0.2">
      <c r="A15" s="15" t="s">
        <v>31</v>
      </c>
      <c r="B15" s="30" t="s">
        <v>13</v>
      </c>
      <c r="C15" s="6">
        <v>269</v>
      </c>
      <c r="D15" s="6">
        <v>2</v>
      </c>
      <c r="E15" s="6">
        <v>162</v>
      </c>
      <c r="F15" s="6">
        <v>61</v>
      </c>
      <c r="G15" s="6">
        <v>16</v>
      </c>
      <c r="H15" s="6">
        <v>9</v>
      </c>
      <c r="I15" s="6">
        <v>19</v>
      </c>
      <c r="J15" t="s">
        <v>31</v>
      </c>
      <c r="K15" t="s">
        <v>31</v>
      </c>
      <c r="M15" t="s">
        <v>31</v>
      </c>
      <c r="N15" t="s">
        <v>31</v>
      </c>
    </row>
    <row r="16" spans="1:14" ht="11.65" customHeight="1" x14ac:dyDescent="0.2">
      <c r="A16" s="16" t="s">
        <v>31</v>
      </c>
      <c r="B16" s="32" t="s">
        <v>14</v>
      </c>
      <c r="C16" s="8">
        <v>3952</v>
      </c>
      <c r="D16" s="8">
        <v>22</v>
      </c>
      <c r="E16" s="8">
        <v>1600</v>
      </c>
      <c r="F16" s="8">
        <v>1771</v>
      </c>
      <c r="G16" s="8">
        <v>191</v>
      </c>
      <c r="H16" s="8">
        <v>197</v>
      </c>
      <c r="I16" s="8">
        <v>171</v>
      </c>
      <c r="J16" t="s">
        <v>31</v>
      </c>
      <c r="K16" t="s">
        <v>31</v>
      </c>
      <c r="M16" t="s">
        <v>31</v>
      </c>
      <c r="N16" t="s">
        <v>31</v>
      </c>
    </row>
    <row r="17" spans="1:12" ht="24.75" customHeight="1" x14ac:dyDescent="0.2">
      <c r="A17" s="24" t="s">
        <v>42</v>
      </c>
      <c r="B17" s="25" t="s">
        <v>31</v>
      </c>
      <c r="C17" s="26" t="s">
        <v>31</v>
      </c>
      <c r="D17" s="26" t="s">
        <v>31</v>
      </c>
      <c r="E17" s="26" t="s">
        <v>31</v>
      </c>
      <c r="F17" s="26" t="s">
        <v>31</v>
      </c>
      <c r="G17" s="26" t="s">
        <v>31</v>
      </c>
      <c r="H17" s="26" t="s">
        <v>31</v>
      </c>
      <c r="I17" s="26" t="s">
        <v>31</v>
      </c>
      <c r="L17" t="s">
        <v>31</v>
      </c>
    </row>
    <row r="18" spans="1:12" ht="12" customHeight="1" x14ac:dyDescent="0.2">
      <c r="A18" s="24" t="s">
        <v>43</v>
      </c>
      <c r="B18" s="27" t="s">
        <v>31</v>
      </c>
      <c r="C18" s="28" t="s">
        <v>31</v>
      </c>
      <c r="D18" s="28" t="s">
        <v>31</v>
      </c>
      <c r="E18" s="28" t="s">
        <v>31</v>
      </c>
      <c r="F18" s="28" t="s">
        <v>31</v>
      </c>
      <c r="G18" s="28" t="s">
        <v>31</v>
      </c>
      <c r="H18" s="28" t="s">
        <v>31</v>
      </c>
      <c r="I18" s="28" t="s">
        <v>31</v>
      </c>
      <c r="L18" t="s">
        <v>31</v>
      </c>
    </row>
    <row r="19" spans="1:12" ht="11.65" customHeight="1" x14ac:dyDescent="0.2"/>
    <row r="20" spans="1:12" ht="12" x14ac:dyDescent="0.2">
      <c r="A20" s="3"/>
      <c r="B20" s="33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33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33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33"/>
      <c r="C23" s="1"/>
      <c r="D23" s="1"/>
      <c r="E23" s="1"/>
      <c r="F23" s="1"/>
      <c r="G23" s="1"/>
      <c r="H23" s="1"/>
      <c r="I23" s="1"/>
    </row>
    <row r="24" spans="1:12" ht="12" x14ac:dyDescent="0.2">
      <c r="A24" s="3"/>
      <c r="B24" s="33"/>
      <c r="C24" s="1"/>
      <c r="D24" s="1"/>
      <c r="E24" s="1"/>
      <c r="F24" s="1"/>
      <c r="G24" s="1"/>
      <c r="H24" s="1"/>
      <c r="I24" s="1"/>
    </row>
    <row r="25" spans="1:12" ht="12" x14ac:dyDescent="0.2">
      <c r="A25" s="3"/>
      <c r="B25" s="33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33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33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33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N55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83203125" customWidth="1"/>
    <col min="2" max="2" width="56.83203125" style="5" customWidth="1"/>
    <col min="3" max="9" width="18.6640625" customWidth="1"/>
  </cols>
  <sheetData>
    <row r="1" spans="1:14" ht="17.649999999999999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4" ht="18" customHeight="1" x14ac:dyDescent="0.2">
      <c r="A2" s="23" t="s">
        <v>29</v>
      </c>
      <c r="B2" s="23" t="s">
        <v>31</v>
      </c>
      <c r="C2" s="23" t="s">
        <v>31</v>
      </c>
      <c r="D2" s="23" t="s">
        <v>31</v>
      </c>
      <c r="E2" s="23" t="s">
        <v>31</v>
      </c>
      <c r="F2" s="23" t="s">
        <v>31</v>
      </c>
      <c r="G2" s="23" t="s">
        <v>31</v>
      </c>
      <c r="H2" s="23" t="s">
        <v>31</v>
      </c>
      <c r="I2" s="23" t="s">
        <v>31</v>
      </c>
      <c r="L2" t="s">
        <v>31</v>
      </c>
    </row>
    <row r="3" spans="1:14" ht="33.4" customHeight="1" x14ac:dyDescent="0.2">
      <c r="A3" s="17" t="s">
        <v>2</v>
      </c>
      <c r="B3" s="17" t="s">
        <v>31</v>
      </c>
      <c r="C3" s="17" t="s">
        <v>3</v>
      </c>
      <c r="D3" s="17" t="s">
        <v>4</v>
      </c>
      <c r="E3" s="17" t="s">
        <v>31</v>
      </c>
      <c r="F3" s="17" t="s">
        <v>31</v>
      </c>
      <c r="G3" s="17" t="s">
        <v>31</v>
      </c>
      <c r="H3" s="17" t="s">
        <v>31</v>
      </c>
      <c r="I3" s="17" t="s">
        <v>31</v>
      </c>
    </row>
    <row r="4" spans="1:14" ht="43.9" customHeight="1" x14ac:dyDescent="0.2">
      <c r="A4" s="17" t="s">
        <v>31</v>
      </c>
      <c r="B4" s="17" t="s">
        <v>31</v>
      </c>
      <c r="C4" s="17" t="s">
        <v>31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31</v>
      </c>
      <c r="K4" t="s">
        <v>31</v>
      </c>
      <c r="L4" t="s">
        <v>31</v>
      </c>
      <c r="M4" t="s">
        <v>31</v>
      </c>
      <c r="N4" t="s">
        <v>31</v>
      </c>
    </row>
    <row r="5" spans="1:14" ht="13.15" customHeight="1" x14ac:dyDescent="0.2">
      <c r="A5" s="18" t="s">
        <v>11</v>
      </c>
      <c r="B5" s="29" t="s">
        <v>31</v>
      </c>
      <c r="C5" s="7">
        <v>2067</v>
      </c>
      <c r="D5" s="7">
        <v>174</v>
      </c>
      <c r="E5" s="7">
        <v>996</v>
      </c>
      <c r="F5" s="7">
        <v>624</v>
      </c>
      <c r="G5" s="7">
        <v>80</v>
      </c>
      <c r="H5" s="7">
        <v>116</v>
      </c>
      <c r="I5" s="7">
        <v>77</v>
      </c>
    </row>
    <row r="6" spans="1:14" ht="11.65" customHeight="1" x14ac:dyDescent="0.2">
      <c r="A6" s="15" t="s">
        <v>31</v>
      </c>
      <c r="B6" s="30" t="s">
        <v>12</v>
      </c>
      <c r="C6" s="6">
        <v>1036</v>
      </c>
      <c r="D6" s="6">
        <v>42</v>
      </c>
      <c r="E6" s="6">
        <v>657</v>
      </c>
      <c r="F6" s="6">
        <v>227</v>
      </c>
      <c r="G6" s="6">
        <v>30</v>
      </c>
      <c r="H6" s="6">
        <v>40</v>
      </c>
      <c r="I6" s="6">
        <v>40</v>
      </c>
      <c r="J6" t="s">
        <v>31</v>
      </c>
      <c r="K6" t="s">
        <v>31</v>
      </c>
      <c r="M6" t="s">
        <v>31</v>
      </c>
      <c r="N6" t="s">
        <v>31</v>
      </c>
    </row>
    <row r="7" spans="1:14" ht="11.65" customHeight="1" x14ac:dyDescent="0.2">
      <c r="A7" s="15" t="s">
        <v>31</v>
      </c>
      <c r="B7" s="30" t="s">
        <v>13</v>
      </c>
      <c r="C7" s="6">
        <v>116</v>
      </c>
      <c r="D7" s="6">
        <v>10</v>
      </c>
      <c r="E7" s="6">
        <v>69</v>
      </c>
      <c r="F7" s="6">
        <v>24</v>
      </c>
      <c r="G7" s="6">
        <v>3</v>
      </c>
      <c r="H7" s="6">
        <v>4</v>
      </c>
      <c r="I7" s="6">
        <v>6</v>
      </c>
      <c r="J7" t="s">
        <v>31</v>
      </c>
      <c r="K7" t="s">
        <v>31</v>
      </c>
      <c r="M7" t="s">
        <v>31</v>
      </c>
      <c r="N7" t="s">
        <v>31</v>
      </c>
    </row>
    <row r="8" spans="1:14" ht="11.65" customHeight="1" x14ac:dyDescent="0.2">
      <c r="A8" s="15" t="s">
        <v>31</v>
      </c>
      <c r="B8" s="30" t="s">
        <v>14</v>
      </c>
      <c r="C8" s="6">
        <v>915</v>
      </c>
      <c r="D8" s="6">
        <v>122</v>
      </c>
      <c r="E8" s="6">
        <v>270</v>
      </c>
      <c r="F8" s="6">
        <v>373</v>
      </c>
      <c r="G8" s="6">
        <v>47</v>
      </c>
      <c r="H8" s="6">
        <v>72</v>
      </c>
      <c r="I8" s="6">
        <v>31</v>
      </c>
      <c r="J8" t="s">
        <v>31</v>
      </c>
      <c r="K8" t="s">
        <v>31</v>
      </c>
      <c r="M8" t="s">
        <v>31</v>
      </c>
      <c r="N8" t="s">
        <v>31</v>
      </c>
    </row>
    <row r="9" spans="1:14" ht="13.15" customHeight="1" x14ac:dyDescent="0.2">
      <c r="A9" s="14" t="s">
        <v>15</v>
      </c>
      <c r="B9" s="31" t="s">
        <v>31</v>
      </c>
      <c r="C9" s="7">
        <v>856</v>
      </c>
      <c r="D9" s="7">
        <v>170</v>
      </c>
      <c r="E9" s="7">
        <v>420</v>
      </c>
      <c r="F9" s="7">
        <v>161</v>
      </c>
      <c r="G9" s="7">
        <v>21</v>
      </c>
      <c r="H9" s="7">
        <v>43</v>
      </c>
      <c r="I9" s="7">
        <v>41</v>
      </c>
    </row>
    <row r="10" spans="1:14" ht="11.65" customHeight="1" x14ac:dyDescent="0.2">
      <c r="A10" s="15" t="s">
        <v>31</v>
      </c>
      <c r="B10" s="30" t="s">
        <v>12</v>
      </c>
      <c r="C10" s="6">
        <v>470</v>
      </c>
      <c r="D10" s="6">
        <v>41</v>
      </c>
      <c r="E10" s="6">
        <v>304</v>
      </c>
      <c r="F10" s="6">
        <v>79</v>
      </c>
      <c r="G10" s="6">
        <v>7</v>
      </c>
      <c r="H10" s="6">
        <v>15</v>
      </c>
      <c r="I10" s="6">
        <v>24</v>
      </c>
      <c r="J10" t="s">
        <v>31</v>
      </c>
      <c r="K10" t="s">
        <v>31</v>
      </c>
      <c r="M10" t="s">
        <v>31</v>
      </c>
      <c r="N10" t="s">
        <v>31</v>
      </c>
    </row>
    <row r="11" spans="1:14" ht="11.65" customHeight="1" x14ac:dyDescent="0.2">
      <c r="A11" s="15" t="s">
        <v>31</v>
      </c>
      <c r="B11" s="30" t="s">
        <v>13</v>
      </c>
      <c r="C11" s="6">
        <v>58</v>
      </c>
      <c r="D11" s="6">
        <v>8</v>
      </c>
      <c r="E11" s="6">
        <v>36</v>
      </c>
      <c r="F11" s="6">
        <v>5</v>
      </c>
      <c r="G11" s="6">
        <v>2</v>
      </c>
      <c r="H11" s="6">
        <v>3</v>
      </c>
      <c r="I11" s="6">
        <v>4</v>
      </c>
      <c r="J11" t="s">
        <v>31</v>
      </c>
      <c r="K11" t="s">
        <v>31</v>
      </c>
      <c r="M11" t="s">
        <v>31</v>
      </c>
      <c r="N11" t="s">
        <v>31</v>
      </c>
    </row>
    <row r="12" spans="1:14" ht="11.65" customHeight="1" x14ac:dyDescent="0.2">
      <c r="A12" s="15" t="s">
        <v>31</v>
      </c>
      <c r="B12" s="30" t="s">
        <v>14</v>
      </c>
      <c r="C12" s="6">
        <v>328</v>
      </c>
      <c r="D12" s="6">
        <v>121</v>
      </c>
      <c r="E12" s="6">
        <v>80</v>
      </c>
      <c r="F12" s="6">
        <v>77</v>
      </c>
      <c r="G12" s="6">
        <v>12</v>
      </c>
      <c r="H12" s="6">
        <v>25</v>
      </c>
      <c r="I12" s="6">
        <v>13</v>
      </c>
      <c r="J12" t="s">
        <v>31</v>
      </c>
      <c r="K12" t="s">
        <v>31</v>
      </c>
      <c r="M12" t="s">
        <v>31</v>
      </c>
      <c r="N12" t="s">
        <v>31</v>
      </c>
    </row>
    <row r="13" spans="1:14" ht="13.15" customHeight="1" x14ac:dyDescent="0.25">
      <c r="A13" s="14" t="s">
        <v>16</v>
      </c>
      <c r="B13" s="31" t="s">
        <v>31</v>
      </c>
      <c r="C13" s="7">
        <v>1211</v>
      </c>
      <c r="D13" s="7">
        <v>4</v>
      </c>
      <c r="E13" s="7">
        <v>576</v>
      </c>
      <c r="F13" s="7">
        <v>463</v>
      </c>
      <c r="G13" s="7">
        <v>59</v>
      </c>
      <c r="H13" s="7">
        <v>73</v>
      </c>
      <c r="I13" s="7">
        <v>36</v>
      </c>
    </row>
    <row r="14" spans="1:14" ht="11.65" customHeight="1" x14ac:dyDescent="0.2">
      <c r="A14" s="15" t="s">
        <v>31</v>
      </c>
      <c r="B14" s="30" t="s">
        <v>12</v>
      </c>
      <c r="C14" s="6">
        <v>566</v>
      </c>
      <c r="D14" s="6">
        <v>1</v>
      </c>
      <c r="E14" s="6">
        <v>353</v>
      </c>
      <c r="F14" s="6">
        <v>148</v>
      </c>
      <c r="G14" s="6">
        <v>23</v>
      </c>
      <c r="H14" s="6">
        <v>25</v>
      </c>
      <c r="I14" s="6">
        <v>16</v>
      </c>
      <c r="J14" t="s">
        <v>31</v>
      </c>
      <c r="K14" t="s">
        <v>31</v>
      </c>
      <c r="M14" t="s">
        <v>31</v>
      </c>
      <c r="N14" t="s">
        <v>31</v>
      </c>
    </row>
    <row r="15" spans="1:14" ht="11.65" customHeight="1" x14ac:dyDescent="0.2">
      <c r="A15" s="15" t="s">
        <v>31</v>
      </c>
      <c r="B15" s="30" t="s">
        <v>13</v>
      </c>
      <c r="C15" s="6">
        <v>58</v>
      </c>
      <c r="D15" s="6">
        <v>2</v>
      </c>
      <c r="E15" s="6">
        <v>33</v>
      </c>
      <c r="F15" s="6">
        <v>19</v>
      </c>
      <c r="G15" s="6">
        <v>1</v>
      </c>
      <c r="H15" s="6">
        <v>1</v>
      </c>
      <c r="I15" s="6">
        <v>2</v>
      </c>
      <c r="J15" t="s">
        <v>31</v>
      </c>
      <c r="K15" t="s">
        <v>31</v>
      </c>
      <c r="M15" t="s">
        <v>31</v>
      </c>
      <c r="N15" t="s">
        <v>31</v>
      </c>
    </row>
    <row r="16" spans="1:14" ht="11.65" customHeight="1" x14ac:dyDescent="0.2">
      <c r="A16" s="16" t="s">
        <v>31</v>
      </c>
      <c r="B16" s="32" t="s">
        <v>14</v>
      </c>
      <c r="C16" s="8">
        <v>587</v>
      </c>
      <c r="D16" s="8">
        <v>1</v>
      </c>
      <c r="E16" s="8">
        <v>190</v>
      </c>
      <c r="F16" s="8">
        <v>296</v>
      </c>
      <c r="G16" s="8">
        <v>35</v>
      </c>
      <c r="H16" s="8">
        <v>47</v>
      </c>
      <c r="I16" s="8">
        <v>18</v>
      </c>
      <c r="J16" t="s">
        <v>31</v>
      </c>
      <c r="K16" t="s">
        <v>31</v>
      </c>
      <c r="M16" t="s">
        <v>31</v>
      </c>
      <c r="N16" t="s">
        <v>31</v>
      </c>
    </row>
    <row r="17" spans="1:12" ht="24.75" customHeight="1" x14ac:dyDescent="0.2">
      <c r="A17" s="24" t="s">
        <v>42</v>
      </c>
      <c r="B17" s="25" t="s">
        <v>31</v>
      </c>
      <c r="C17" s="26" t="s">
        <v>31</v>
      </c>
      <c r="D17" s="26" t="s">
        <v>31</v>
      </c>
      <c r="E17" s="26" t="s">
        <v>31</v>
      </c>
      <c r="F17" s="26" t="s">
        <v>31</v>
      </c>
      <c r="G17" s="26" t="s">
        <v>31</v>
      </c>
      <c r="H17" s="26" t="s">
        <v>31</v>
      </c>
      <c r="I17" s="26" t="s">
        <v>31</v>
      </c>
      <c r="L17" t="s">
        <v>31</v>
      </c>
    </row>
    <row r="18" spans="1:12" ht="12" customHeight="1" x14ac:dyDescent="0.2">
      <c r="A18" s="24" t="s">
        <v>43</v>
      </c>
      <c r="B18" s="27" t="s">
        <v>31</v>
      </c>
      <c r="C18" s="28" t="s">
        <v>31</v>
      </c>
      <c r="D18" s="28" t="s">
        <v>31</v>
      </c>
      <c r="E18" s="28" t="s">
        <v>31</v>
      </c>
      <c r="F18" s="28" t="s">
        <v>31</v>
      </c>
      <c r="G18" s="28" t="s">
        <v>31</v>
      </c>
      <c r="H18" s="28" t="s">
        <v>31</v>
      </c>
      <c r="I18" s="28" t="s">
        <v>31</v>
      </c>
      <c r="L18" t="s">
        <v>31</v>
      </c>
    </row>
    <row r="19" spans="1:12" ht="11.65" customHeight="1" x14ac:dyDescent="0.2"/>
    <row r="20" spans="1:12" ht="12" x14ac:dyDescent="0.2">
      <c r="A20" s="3"/>
      <c r="B20" s="33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33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33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33"/>
      <c r="C23" s="1"/>
      <c r="D23" s="1"/>
      <c r="E23" s="1"/>
      <c r="F23" s="1"/>
      <c r="G23" s="1"/>
      <c r="H23" s="1"/>
      <c r="I23" s="1"/>
    </row>
    <row r="24" spans="1:12" ht="12" x14ac:dyDescent="0.2">
      <c r="A24" s="3"/>
      <c r="B24" s="33"/>
      <c r="C24" s="1"/>
      <c r="D24" s="1"/>
      <c r="E24" s="1"/>
      <c r="F24" s="1"/>
      <c r="G24" s="1"/>
      <c r="H24" s="1"/>
      <c r="I24" s="1"/>
    </row>
    <row r="25" spans="1:12" ht="12" x14ac:dyDescent="0.2">
      <c r="A25" s="3"/>
      <c r="B25" s="33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33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33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33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N55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83203125" customWidth="1"/>
    <col min="2" max="2" width="56.83203125" style="5" customWidth="1"/>
    <col min="3" max="9" width="18.6640625" customWidth="1"/>
  </cols>
  <sheetData>
    <row r="1" spans="1:14" ht="17.649999999999999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4" ht="18" customHeight="1" x14ac:dyDescent="0.2">
      <c r="A2" s="23" t="s">
        <v>30</v>
      </c>
      <c r="B2" s="23" t="s">
        <v>31</v>
      </c>
      <c r="C2" s="23" t="s">
        <v>31</v>
      </c>
      <c r="D2" s="23" t="s">
        <v>31</v>
      </c>
      <c r="E2" s="23" t="s">
        <v>31</v>
      </c>
      <c r="F2" s="23" t="s">
        <v>31</v>
      </c>
      <c r="G2" s="23" t="s">
        <v>31</v>
      </c>
      <c r="H2" s="23" t="s">
        <v>31</v>
      </c>
      <c r="I2" s="23" t="s">
        <v>31</v>
      </c>
      <c r="L2" t="s">
        <v>31</v>
      </c>
    </row>
    <row r="3" spans="1:14" ht="33.4" customHeight="1" x14ac:dyDescent="0.2">
      <c r="A3" s="17" t="s">
        <v>2</v>
      </c>
      <c r="B3" s="17" t="s">
        <v>31</v>
      </c>
      <c r="C3" s="17" t="s">
        <v>3</v>
      </c>
      <c r="D3" s="17" t="s">
        <v>4</v>
      </c>
      <c r="E3" s="17" t="s">
        <v>31</v>
      </c>
      <c r="F3" s="17" t="s">
        <v>31</v>
      </c>
      <c r="G3" s="17" t="s">
        <v>31</v>
      </c>
      <c r="H3" s="17" t="s">
        <v>31</v>
      </c>
      <c r="I3" s="17" t="s">
        <v>31</v>
      </c>
    </row>
    <row r="4" spans="1:14" ht="43.9" customHeight="1" x14ac:dyDescent="0.2">
      <c r="A4" s="17" t="s">
        <v>31</v>
      </c>
      <c r="B4" s="17" t="s">
        <v>31</v>
      </c>
      <c r="C4" s="17" t="s">
        <v>31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31</v>
      </c>
      <c r="K4" t="s">
        <v>31</v>
      </c>
      <c r="L4" t="s">
        <v>31</v>
      </c>
      <c r="M4" t="s">
        <v>31</v>
      </c>
      <c r="N4" t="s">
        <v>31</v>
      </c>
    </row>
    <row r="5" spans="1:14" ht="13.15" customHeight="1" x14ac:dyDescent="0.2">
      <c r="A5" s="18" t="s">
        <v>11</v>
      </c>
      <c r="B5" s="29" t="s">
        <v>31</v>
      </c>
      <c r="C5" s="7">
        <v>7484</v>
      </c>
      <c r="D5" s="7">
        <v>582</v>
      </c>
      <c r="E5" s="7">
        <v>3871</v>
      </c>
      <c r="F5" s="7">
        <v>2026</v>
      </c>
      <c r="G5" s="7">
        <v>324</v>
      </c>
      <c r="H5" s="7">
        <v>365</v>
      </c>
      <c r="I5" s="7">
        <v>316</v>
      </c>
    </row>
    <row r="6" spans="1:14" ht="11.65" customHeight="1" x14ac:dyDescent="0.2">
      <c r="A6" s="15" t="s">
        <v>31</v>
      </c>
      <c r="B6" s="30" t="s">
        <v>12</v>
      </c>
      <c r="C6" s="6">
        <v>3710</v>
      </c>
      <c r="D6" s="6">
        <v>127</v>
      </c>
      <c r="E6" s="6">
        <v>2499</v>
      </c>
      <c r="F6" s="6">
        <v>627</v>
      </c>
      <c r="G6" s="6">
        <v>170</v>
      </c>
      <c r="H6" s="6">
        <v>141</v>
      </c>
      <c r="I6" s="6">
        <v>146</v>
      </c>
      <c r="J6" t="s">
        <v>31</v>
      </c>
      <c r="K6" t="s">
        <v>31</v>
      </c>
      <c r="M6" t="s">
        <v>31</v>
      </c>
      <c r="N6" t="s">
        <v>31</v>
      </c>
    </row>
    <row r="7" spans="1:14" ht="11.65" customHeight="1" x14ac:dyDescent="0.2">
      <c r="A7" s="15" t="s">
        <v>31</v>
      </c>
      <c r="B7" s="30" t="s">
        <v>13</v>
      </c>
      <c r="C7" s="6">
        <v>369</v>
      </c>
      <c r="D7" s="6">
        <v>20</v>
      </c>
      <c r="E7" s="6">
        <v>228</v>
      </c>
      <c r="F7" s="6">
        <v>78</v>
      </c>
      <c r="G7" s="6">
        <v>14</v>
      </c>
      <c r="H7" s="6">
        <v>9</v>
      </c>
      <c r="I7" s="6">
        <v>20</v>
      </c>
      <c r="J7" t="s">
        <v>31</v>
      </c>
      <c r="K7" t="s">
        <v>31</v>
      </c>
      <c r="M7" t="s">
        <v>31</v>
      </c>
      <c r="N7" t="s">
        <v>31</v>
      </c>
    </row>
    <row r="8" spans="1:14" ht="11.65" customHeight="1" x14ac:dyDescent="0.2">
      <c r="A8" s="15" t="s">
        <v>31</v>
      </c>
      <c r="B8" s="30" t="s">
        <v>14</v>
      </c>
      <c r="C8" s="6">
        <v>3405</v>
      </c>
      <c r="D8" s="6">
        <v>435</v>
      </c>
      <c r="E8" s="6">
        <v>1144</v>
      </c>
      <c r="F8" s="6">
        <v>1321</v>
      </c>
      <c r="G8" s="6">
        <v>140</v>
      </c>
      <c r="H8" s="6">
        <v>215</v>
      </c>
      <c r="I8" s="6">
        <v>150</v>
      </c>
      <c r="J8" t="s">
        <v>31</v>
      </c>
      <c r="K8" t="s">
        <v>31</v>
      </c>
      <c r="M8" t="s">
        <v>31</v>
      </c>
      <c r="N8" t="s">
        <v>31</v>
      </c>
    </row>
    <row r="9" spans="1:14" ht="13.15" customHeight="1" x14ac:dyDescent="0.2">
      <c r="A9" s="14" t="s">
        <v>15</v>
      </c>
      <c r="B9" s="31" t="s">
        <v>31</v>
      </c>
      <c r="C9" s="7">
        <v>3279</v>
      </c>
      <c r="D9" s="7">
        <v>562</v>
      </c>
      <c r="E9" s="7">
        <v>1681</v>
      </c>
      <c r="F9" s="7">
        <v>630</v>
      </c>
      <c r="G9" s="7">
        <v>115</v>
      </c>
      <c r="H9" s="7">
        <v>142</v>
      </c>
      <c r="I9" s="7">
        <v>149</v>
      </c>
    </row>
    <row r="10" spans="1:14" ht="11.65" customHeight="1" x14ac:dyDescent="0.2">
      <c r="A10" s="15" t="s">
        <v>31</v>
      </c>
      <c r="B10" s="30" t="s">
        <v>12</v>
      </c>
      <c r="C10" s="6">
        <v>1844</v>
      </c>
      <c r="D10" s="6">
        <v>112</v>
      </c>
      <c r="E10" s="6">
        <v>1245</v>
      </c>
      <c r="F10" s="6">
        <v>266</v>
      </c>
      <c r="G10" s="6">
        <v>71</v>
      </c>
      <c r="H10" s="6">
        <v>65</v>
      </c>
      <c r="I10" s="6">
        <v>85</v>
      </c>
      <c r="J10" t="s">
        <v>31</v>
      </c>
      <c r="K10" t="s">
        <v>31</v>
      </c>
      <c r="M10" t="s">
        <v>31</v>
      </c>
      <c r="N10" t="s">
        <v>31</v>
      </c>
    </row>
    <row r="11" spans="1:14" ht="11.65" customHeight="1" x14ac:dyDescent="0.2">
      <c r="A11" s="15" t="s">
        <v>31</v>
      </c>
      <c r="B11" s="30" t="s">
        <v>13</v>
      </c>
      <c r="C11" s="6">
        <v>191</v>
      </c>
      <c r="D11" s="6">
        <v>20</v>
      </c>
      <c r="E11" s="6">
        <v>128</v>
      </c>
      <c r="F11" s="6">
        <v>20</v>
      </c>
      <c r="G11" s="6">
        <v>7</v>
      </c>
      <c r="H11" s="6">
        <v>5</v>
      </c>
      <c r="I11" s="6">
        <v>11</v>
      </c>
      <c r="J11" t="s">
        <v>31</v>
      </c>
      <c r="K11" t="s">
        <v>31</v>
      </c>
      <c r="M11" t="s">
        <v>31</v>
      </c>
      <c r="N11" t="s">
        <v>31</v>
      </c>
    </row>
    <row r="12" spans="1:14" ht="11.65" customHeight="1" x14ac:dyDescent="0.2">
      <c r="A12" s="15" t="s">
        <v>31</v>
      </c>
      <c r="B12" s="30" t="s">
        <v>14</v>
      </c>
      <c r="C12" s="6">
        <v>1244</v>
      </c>
      <c r="D12" s="6">
        <v>430</v>
      </c>
      <c r="E12" s="6">
        <v>308</v>
      </c>
      <c r="F12" s="6">
        <v>344</v>
      </c>
      <c r="G12" s="6">
        <v>37</v>
      </c>
      <c r="H12" s="6">
        <v>72</v>
      </c>
      <c r="I12" s="6">
        <v>53</v>
      </c>
      <c r="J12" t="s">
        <v>31</v>
      </c>
      <c r="K12" t="s">
        <v>31</v>
      </c>
      <c r="M12" t="s">
        <v>31</v>
      </c>
      <c r="N12" t="s">
        <v>31</v>
      </c>
    </row>
    <row r="13" spans="1:14" ht="13.15" customHeight="1" x14ac:dyDescent="0.25">
      <c r="A13" s="14" t="s">
        <v>16</v>
      </c>
      <c r="B13" s="31" t="s">
        <v>31</v>
      </c>
      <c r="C13" s="7">
        <v>4205</v>
      </c>
      <c r="D13" s="7">
        <v>20</v>
      </c>
      <c r="E13" s="7">
        <v>2190</v>
      </c>
      <c r="F13" s="7">
        <v>1396</v>
      </c>
      <c r="G13" s="7">
        <v>209</v>
      </c>
      <c r="H13" s="7">
        <v>223</v>
      </c>
      <c r="I13" s="7">
        <v>167</v>
      </c>
    </row>
    <row r="14" spans="1:14" ht="11.65" customHeight="1" x14ac:dyDescent="0.2">
      <c r="A14" s="15" t="s">
        <v>31</v>
      </c>
      <c r="B14" s="30" t="s">
        <v>12</v>
      </c>
      <c r="C14" s="6">
        <v>1866</v>
      </c>
      <c r="D14" s="6">
        <v>15</v>
      </c>
      <c r="E14" s="6">
        <v>1254</v>
      </c>
      <c r="F14" s="6">
        <v>361</v>
      </c>
      <c r="G14" s="6">
        <v>99</v>
      </c>
      <c r="H14" s="6">
        <v>76</v>
      </c>
      <c r="I14" s="6">
        <v>61</v>
      </c>
      <c r="J14" t="s">
        <v>31</v>
      </c>
      <c r="K14" t="s">
        <v>31</v>
      </c>
      <c r="M14" t="s">
        <v>31</v>
      </c>
      <c r="N14" t="s">
        <v>31</v>
      </c>
    </row>
    <row r="15" spans="1:14" ht="11.65" customHeight="1" x14ac:dyDescent="0.2">
      <c r="A15" s="15" t="s">
        <v>31</v>
      </c>
      <c r="B15" s="30" t="s">
        <v>13</v>
      </c>
      <c r="C15" s="6">
        <v>178</v>
      </c>
      <c r="D15" s="6" t="s">
        <v>21</v>
      </c>
      <c r="E15" s="6">
        <v>100</v>
      </c>
      <c r="F15" s="6">
        <v>58</v>
      </c>
      <c r="G15" s="6">
        <v>7</v>
      </c>
      <c r="H15" s="6">
        <v>4</v>
      </c>
      <c r="I15" s="6">
        <v>9</v>
      </c>
      <c r="J15" t="s">
        <v>31</v>
      </c>
      <c r="K15" t="s">
        <v>31</v>
      </c>
      <c r="M15" t="s">
        <v>31</v>
      </c>
      <c r="N15" t="s">
        <v>31</v>
      </c>
    </row>
    <row r="16" spans="1:14" ht="11.65" customHeight="1" x14ac:dyDescent="0.2">
      <c r="A16" s="16" t="s">
        <v>31</v>
      </c>
      <c r="B16" s="32" t="s">
        <v>14</v>
      </c>
      <c r="C16" s="8">
        <v>2161</v>
      </c>
      <c r="D16" s="8">
        <v>5</v>
      </c>
      <c r="E16" s="8">
        <v>836</v>
      </c>
      <c r="F16" s="8">
        <v>977</v>
      </c>
      <c r="G16" s="8">
        <v>103</v>
      </c>
      <c r="H16" s="8">
        <v>143</v>
      </c>
      <c r="I16" s="8">
        <v>97</v>
      </c>
      <c r="J16" t="s">
        <v>31</v>
      </c>
      <c r="K16" t="s">
        <v>31</v>
      </c>
      <c r="M16" t="s">
        <v>31</v>
      </c>
      <c r="N16" t="s">
        <v>31</v>
      </c>
    </row>
    <row r="17" spans="1:12" ht="24.75" customHeight="1" x14ac:dyDescent="0.2">
      <c r="A17" s="24" t="s">
        <v>42</v>
      </c>
      <c r="B17" s="25" t="s">
        <v>31</v>
      </c>
      <c r="C17" s="26" t="s">
        <v>31</v>
      </c>
      <c r="D17" s="26" t="s">
        <v>31</v>
      </c>
      <c r="E17" s="26" t="s">
        <v>31</v>
      </c>
      <c r="F17" s="26" t="s">
        <v>31</v>
      </c>
      <c r="G17" s="26" t="s">
        <v>31</v>
      </c>
      <c r="H17" s="26" t="s">
        <v>31</v>
      </c>
      <c r="I17" s="26" t="s">
        <v>31</v>
      </c>
      <c r="L17" t="s">
        <v>31</v>
      </c>
    </row>
    <row r="18" spans="1:12" ht="12" customHeight="1" x14ac:dyDescent="0.2">
      <c r="A18" s="24" t="s">
        <v>43</v>
      </c>
      <c r="B18" s="27" t="s">
        <v>31</v>
      </c>
      <c r="C18" s="28" t="s">
        <v>31</v>
      </c>
      <c r="D18" s="28" t="s">
        <v>31</v>
      </c>
      <c r="E18" s="28" t="s">
        <v>31</v>
      </c>
      <c r="F18" s="28" t="s">
        <v>31</v>
      </c>
      <c r="G18" s="28" t="s">
        <v>31</v>
      </c>
      <c r="H18" s="28" t="s">
        <v>31</v>
      </c>
      <c r="I18" s="28" t="s">
        <v>31</v>
      </c>
      <c r="L18" t="s">
        <v>31</v>
      </c>
    </row>
    <row r="19" spans="1:12" ht="11.65" customHeight="1" x14ac:dyDescent="0.2"/>
    <row r="20" spans="1:12" ht="12" x14ac:dyDescent="0.2">
      <c r="A20" s="3"/>
      <c r="B20" s="33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33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33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33"/>
      <c r="C23" s="1"/>
      <c r="D23" s="1"/>
      <c r="E23" s="1"/>
      <c r="F23" s="1"/>
      <c r="G23" s="1"/>
      <c r="H23" s="1"/>
      <c r="I23" s="1"/>
    </row>
    <row r="24" spans="1:12" ht="12" x14ac:dyDescent="0.2">
      <c r="A24" s="3"/>
      <c r="B24" s="33"/>
      <c r="C24" s="1"/>
      <c r="D24" s="1"/>
      <c r="E24" s="1"/>
      <c r="F24" s="1"/>
      <c r="G24" s="1"/>
      <c r="H24" s="1"/>
      <c r="I24" s="1"/>
    </row>
    <row r="25" spans="1:12" ht="12" x14ac:dyDescent="0.2">
      <c r="A25" s="3"/>
      <c r="B25" s="33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33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33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33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16</vt:i4>
      </vt:variant>
    </vt:vector>
  </HeadingPairs>
  <TitlesOfParts>
    <vt:vector size="16" baseType="lpstr">
      <vt:lpstr>Carátula</vt:lpstr>
      <vt:lpstr>Índice</vt:lpstr>
      <vt:lpstr>Cuadro 9.16</vt:lpstr>
      <vt:lpstr>Cuadro 9.16.1</vt:lpstr>
      <vt:lpstr>Cuadro 9.16.2</vt:lpstr>
      <vt:lpstr>Cuadro 9.16.3</vt:lpstr>
      <vt:lpstr>Cuadro 9.16.4</vt:lpstr>
      <vt:lpstr>Cuadro 9.16.5</vt:lpstr>
      <vt:lpstr>Cuadro 9.16.6</vt:lpstr>
      <vt:lpstr>Cuadro 9.16.7</vt:lpstr>
      <vt:lpstr>Cuadro 9.16.8</vt:lpstr>
      <vt:lpstr>Cuadro 9.16.9</vt:lpstr>
      <vt:lpstr>Cuadro 9.16.10</vt:lpstr>
      <vt:lpstr>Cuadro 9.16.11</vt:lpstr>
      <vt:lpstr>Cuadro 9.16.12</vt:lpstr>
      <vt:lpstr>Cuadro 9.16.13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asepliarsky</dc:creator>
  <cp:lastModifiedBy>Bergara Pablo</cp:lastModifiedBy>
  <cp:revision>1</cp:revision>
  <dcterms:created xsi:type="dcterms:W3CDTF">2024-01-17T13:32:15Z</dcterms:created>
  <dcterms:modified xsi:type="dcterms:W3CDTF">2024-02-08T14:00:58Z</dcterms:modified>
</cp:coreProperties>
</file>