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2.18" sheetId="1" r:id="rId3"/>
    <sheet name="Cuadro 2.18.1" sheetId="2" r:id="rId4"/>
    <sheet name="Cuadro 2.18.2" sheetId="3" r:id="rId5"/>
    <sheet name="Cuadro 2.18.3" sheetId="4" r:id="rId6"/>
    <sheet name="Cuadro 2.18.4" sheetId="5" r:id="rId7"/>
    <sheet name="Cuadro 2.18.5" sheetId="6" r:id="rId8"/>
    <sheet name="Cuadro 2.18.6" sheetId="7" r:id="rId9"/>
    <sheet name="Cuadro 2.18.7" sheetId="8" r:id="rId10"/>
    <sheet name="Cuadro 2.18.8" sheetId="9" r:id="rId11"/>
    <sheet name="Cuadro 2.18.9" sheetId="10" r:id="rId12"/>
    <sheet name="Cuadro 2.18.10" sheetId="11" r:id="rId13"/>
    <sheet name="Cuadro 2.18.11" sheetId="12" r:id="rId14"/>
    <sheet name="Cuadro 2.18.12" sheetId="13" r:id="rId15"/>
    <sheet name="Cuadro 2.18.13" sheetId="14" r:id="rId16"/>
    <sheet name="Cuadro 2.18.14" sheetId="15" r:id="rId17"/>
    <sheet name="Cuadro 2.18.15" sheetId="16" r:id="rId18"/>
    <sheet name="Cuadro 2.18.16" sheetId="17" r:id="rId19"/>
    <sheet name="Cuadro 2.18.17" sheetId="18" r:id="rId20"/>
    <sheet name="Cuadro 2.18.18" sheetId="19" r:id="rId21"/>
    <sheet name="Cuadro 2.18.19" sheetId="20" r:id="rId2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<sst xmlns="http://schemas.openxmlformats.org/spreadsheetml/2006/main" count="6950" uniqueCount="61">
  <si>
    <t>Censo Nacional de Población, Hogares y Viviendas 2022</t>
  </si>
  <si>
    <t>Cuadro 2.18. Provincia de San Juan. Población de 14 años y más en viviendas particulares, por condición de actividad económica, según sexo registrado al nacer y grupos quinquenales de edad. Año 2022</t>
  </si>
  <si>
    <t>Sexo registrado al nacer y grupos quinquenales de edad</t>
  </si>
  <si>
    <t>Población de 14 años y más en viviendas particulares</t>
  </si>
  <si>
    <t>Condición de actividad económica</t>
  </si>
  <si>
    <t>Población económicamente activa</t>
  </si>
  <si>
    <t>Población no económicamente activa</t>
  </si>
  <si>
    <t>Total</t>
  </si>
  <si>
    <t>Ocupada</t>
  </si>
  <si>
    <t>Desocupada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</si>
  <si>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</si>
  <si>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</si>
  <si>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</si>
  <si>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</si>
  <si>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</si>
  <si>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</si>
  <si>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</si>
  <si>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</si>
  <si>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</si>
  <si>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</si>
  <si>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</si>
  <si>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</si>
  <si>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</si>
  <si>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</si>
  <si>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</si>
  <si>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</si>
  <si>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</si>
  <si>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2.18.1. Provincia de San Juan, departamento Albardón. Población de 14 años y más en viviendas particulares, por condición de actividad económica, según sexo registrado al nacer y grupos quinquenales de edad. Año 2022</t>
  </si>
  <si>
    <t>Cuadro 2.18.2. Provincia de San Juan, departamento Angaco. Población de 14 años y más en viviendas particulares, por condición de actividad económica, según sexo registrado al nacer y grupos quinquenales de edad. Año 2022</t>
  </si>
  <si>
    <t>Cuadro 2.18.3. Provincia de San Juan, departamento Calingasta. Población de 14 años y más en viviendas particulares, por condición de actividad económica, según sexo registrado al nacer y grupos quinquenales de edad. Año 2022</t>
  </si>
  <si>
    <t>Cuadro 2.18.4. Provincia de San Juan, departamento Capital. Población de 14 años y más en viviendas particulares, por condición de actividad económica, según sexo registrado al nacer y grupos quinquenales de edad. Año 2022</t>
  </si>
  <si>
    <t>Cuadro 2.18.5. Provincia de San Juan, departamento Caucete. Población de 14 años y más en viviendas particulares, por condición de actividad económica, según sexo registrado al nacer y grupos quinquenales de edad. Año 2022</t>
  </si>
  <si>
    <t>Cuadro 2.18.6. Provincia de San Juan, departamento Chimbas. Población de 14 años y más en viviendas particulares, por condición de actividad económica, según sexo registrado al nacer y grupos quinquenales de edad. Año 2022</t>
  </si>
  <si>
    <t>Cuadro 2.18.7. Provincia de San Juan, departamento Iglesia. Población de 14 años y más en viviendas particulares, por condición de actividad económica, según sexo registrado al nacer y grupos quinquenales de edad. Año 2022</t>
  </si>
  <si>
    <t>Cuadro 2.18.8. Provincia de San Juan, departamento Jáchal. Población de 14 años y más en viviendas particulares, por condición de actividad económica, según sexo registrado al nacer y grupos quinquenales de edad. Año 2022</t>
  </si>
  <si>
    <t>Cuadro 2.18.9. Provincia de San Juan, departamento 9 de Julio. Población de 14 años y más en viviendas particulares, por condición de actividad económica, según sexo registrado al nacer y grupos quinquenales de edad. Año 2022</t>
  </si>
  <si>
    <t>Cuadro 2.18.10. Provincia de San Juan, departamento Pocito. Población de 14 años y más en viviendas particulares, por condición de actividad económica, según sexo registrado al nacer y grupos quinquenales de edad. Año 2022</t>
  </si>
  <si>
    <t>Cuadro 2.18.11. Provincia de San Juan, departamento Rawson. Población de 14 años y más en viviendas particulares, por condición de actividad económica, según sexo registrado al nacer y grupos quinquenales de edad. Año 2022</t>
  </si>
  <si>
    <t>Cuadro 2.18.12. Provincia de San Juan, departamento Rivadavia. Población de 14 años y más en viviendas particulares, por condición de actividad económica, según sexo registrado al nacer y grupos quinquenales de edad. Año 2022</t>
  </si>
  <si>
    <t>Cuadro 2.18.13. Provincia de San Juan, departamento San Martín. Población de 14 años y más en viviendas particulares, por condición de actividad económica, según sexo registrado al nacer y grupos quinquenales de edad. Año 2022</t>
  </si>
  <si>
    <t>Cuadro 2.18.14. Provincia de San Juan, departamento Santa Lucía. Población de 14 años y más en viviendas particulares, por condición de actividad económica, según sexo registrado al nacer y grupos quinquenales de edad. Año 2022</t>
  </si>
  <si>
    <t>Cuadro 2.18.15. Provincia de San Juan, departamento Sarmiento. Población de 14 años y más en viviendas particulares, por condición de actividad económica, según sexo registrado al nacer y grupos quinquenales de edad. Año 2022</t>
  </si>
  <si>
    <t>Cuadro 2.18.16. Provincia de San Juan, departamento Ullum. Población de 14 años y más en viviendas particulares, por condición de actividad económica, según sexo registrado al nacer y grupos quinquenales de edad. Año 2022</t>
  </si>
  <si>
    <t>Cuadro 2.18.17. Provincia de San Juan, departamento Valle Fértil. Población de 14 años y más en viviendas particulares, por condición de actividad económica, según sexo registrado al nacer y grupos quinquenales de edad. Año 2022</t>
  </si>
  <si>
    <t>Cuadro 2.18.18. Provincia de San Juan, departamento 25 de Mayo. Población de 14 años y más en viviendas particulares, por condición de actividad económica, según sexo registrado al nacer y grupos quinquenales de edad. Año 2022</t>
  </si>
  <si>
    <t>Cuadro 2.18.19. Provincia de San Juan, departamento Zonda. Población de 14 años y más en viviendas particulares, por condición de actividad económica,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</si>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</sst>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1" fillId="0" borderId="0" xfId="0" applyFont="1"/>
    <xf numFmtId="0" fontId="13" fillId="0" borderId="0" xfId="0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0" t="s">
        <v>52</v>
      </c>
    </row>
    <row r="4" spans="11:11" ht="20.25" x14ac:dyDescent="0.3">
      <c r="K4" s="10"/>
    </row>
    <row r="5" spans="11:11" ht="20.25" x14ac:dyDescent="0.3">
      <c r="K5" s="10" t="s">
        <v>53</v>
      </c>
    </row>
    <row r="7" spans="11:11" ht="15" x14ac:dyDescent="0.2">
      <c r="K7" s="11"/>
    </row>
    <row r="8" spans="11:11" ht="15" x14ac:dyDescent="0.2">
      <c r="K8" s="11" t="s">
        <v>60</v>
      </c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54</v>
      </c>
    </row>
    <row r="13" spans="11:11" ht="15" x14ac:dyDescent="0.2">
      <c r="K13" s="11" t="s">
        <v>55</v>
      </c>
    </row>
    <row r="14" spans="11:11" ht="15" x14ac:dyDescent="0.2">
      <c r="K14" s="11" t="s">
        <v>56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4.6640625" bestFit="1" customWidth="1"/>
  </cols>
  <sheetData>
    <row r="1" spans="1:1" ht="12.75" x14ac:dyDescent="0.2">
      <c r="A1" s="8" t="s">
        <v>47</v>
      </c>
    </row>
    <row r="2" spans="1:1" ht="12.75" x14ac:dyDescent="0.2">
      <c r="A2" s="8" t="s">
        <v>48</v>
      </c>
    </row>
    <row r="3" spans="1:1" ht="12.75" x14ac:dyDescent="0.2">
      <c r="A3" s="9"/>
    </row>
    <row r="4" spans="1:1" ht="12.75" x14ac:dyDescent="0.2">
      <c r="A4" s="7" t="str">
        <f>HYPERLINK("#'Cuadro 2.18'!A3", "Cuadro 2.18. Provincia de San Juan. Población de 14 años y más en viviendas particulares, por condición de actividad económica, según sexo registrado al nacer y grupos quinquenales de edad. Año 2022")</f>
        <v>Cuadro 2.18. Provincia de San Juan. Población de 14 años y más en viviendas particulares, por condición de actividad económica, según sexo registrado al nacer y grupos quinquenales de edad. Año 2022</v>
      </c>
    </row>
    <row r="5" spans="1:1" ht="12.75" x14ac:dyDescent="0.2">
      <c r="A5" s="7" t="str">
        <f>HYPERLINK("#'Cuadro 2.18.1'!A3", "Cuadro 2.18.1. Provincia de San Juan, departamento Albardón. Población de 14 años y más en viviendas particulares, por condición de actividad económica, según sexo registrado al nacer y grupos quinquenales de edad. Año 2022")</f>
        <v>Cuadro 2.18.1. Provincia de San Juan, departamento Albardón. Población de 14 años y más en viviendas particulares, por condición de actividad económica, según sexo registrado al nacer y grupos quinquenales de edad. Año 2022</v>
      </c>
    </row>
    <row r="6" spans="1:1" ht="12.75" x14ac:dyDescent="0.2">
      <c r="A6" s="7" t="str">
        <f>HYPERLINK("#'Cuadro 2.18.2'!A3", "Cuadro 2.18.2. Provincia de San Juan, departamento Angaco. Población de 14 años y más en viviendas particulares, por condición de actividad económica, según sexo registrado al nacer y grupos quinquenales de edad. Año 2022")</f>
        <v>Cuadro 2.18.2. Provincia de San Juan, departamento Angaco. Población de 14 años y más en viviendas particulares, por condición de actividad económica, según sexo registrado al nacer y grupos quinquenales de edad. Año 2022</v>
      </c>
    </row>
    <row r="7" spans="1:1" ht="12.75" x14ac:dyDescent="0.2">
      <c r="A7" s="7" t="str">
        <f>HYPERLINK("#'Cuadro 2.18.3'!A3", "Cuadro 2.18.3. Provincia de San Juan, departamento Calingasta. Población de 14 años y más en viviendas particulares, por condición de actividad económica, según sexo registrado al nacer y grupos quinquenales de edad. Año 2022")</f>
        <v>Cuadro 2.18.3. Provincia de San Juan, departamento Calingasta. Población de 14 años y más en viviendas particulares, por condición de actividad económica, según sexo registrado al nacer y grupos quinquenales de edad. Año 2022</v>
      </c>
    </row>
    <row r="8" spans="1:1" ht="12.75" x14ac:dyDescent="0.2">
      <c r="A8" s="7" t="str">
        <f>HYPERLINK("#'Cuadro 2.18.4'!A3", "Cuadro 2.18.4. Provincia de San Juan, departamento Capital. Población de 14 años y más en viviendas particulares, por condición de actividad económica, según sexo registrado al nacer y grupos quinquenales de edad. Año 2022")</f>
        <v>Cuadro 2.18.4. Provincia de San Juan, departamento Capital. Población de 14 años y más en viviendas particulares, por condición de actividad económica, según sexo registrado al nacer y grupos quinquenales de edad. Año 2022</v>
      </c>
    </row>
    <row r="9" spans="1:1" ht="12.75" x14ac:dyDescent="0.2">
      <c r="A9" s="7" t="str">
        <f>HYPERLINK("#'Cuadro 2.18.5'!A3", "Cuadro 2.18.5. Provincia de San Juan, departamento Caucete. Población de 14 años y más en viviendas particulares, por condición de actividad económica, según sexo registrado al nacer y grupos quinquenales de edad. Año 2022")</f>
        <v>Cuadro 2.18.5. Provincia de San Juan, departamento Caucete. Población de 14 años y más en viviendas particulares, por condición de actividad económica, según sexo registrado al nacer y grupos quinquenales de edad. Año 2022</v>
      </c>
    </row>
    <row r="10" spans="1:1" ht="12.75" x14ac:dyDescent="0.2">
      <c r="A10" s="7" t="str">
        <f>HYPERLINK("#'Cuadro 2.18.6'!A3", "Cuadro 2.18.6. Provincia de San Juan, departamento Chimbas. Población de 14 años y más en viviendas particulares, por condición de actividad económica, según sexo registrado al nacer y grupos quinquenales de edad. Año 2022")</f>
        <v>Cuadro 2.18.6. Provincia de San Juan, departamento Chimbas. Población de 14 años y más en viviendas particulares, por condición de actividad económica, según sexo registrado al nacer y grupos quinquenales de edad. Año 2022</v>
      </c>
    </row>
    <row r="11" spans="1:1" ht="12.75" x14ac:dyDescent="0.2">
      <c r="A11" s="7" t="str">
        <f>HYPERLINK("#'Cuadro 2.18.7'!A3", "Cuadro 2.18.7. Provincia de San Juan, departamento Iglesia. Población de 14 años y más en viviendas particulares, por condición de actividad económica, según sexo registrado al nacer y grupos quinquenales de edad. Año 2022")</f>
        <v>Cuadro 2.18.7. Provincia de San Juan, departamento Iglesia. Población de 14 años y más en viviendas particulares, por condición de actividad económica, según sexo registrado al nacer y grupos quinquenales de edad. Año 2022</v>
      </c>
    </row>
    <row r="12" spans="1:1" ht="12.75" x14ac:dyDescent="0.2">
      <c r="A12" s="7" t="str">
        <f>HYPERLINK("#'Cuadro 2.18.8'!A3", "Cuadro 2.18.8. Provincia de San Juan, departamento Jáchal. Población de 14 años y más en viviendas particulares, por condición de actividad económica, según sexo registrado al nacer y grupos quinquenales de edad. Año 2022")</f>
        <v>Cuadro 2.18.8. Provincia de San Juan, departamento Jáchal. Población de 14 años y más en viviendas particulares, por condición de actividad económica, según sexo registrado al nacer y grupos quinquenales de edad. Año 2022</v>
      </c>
    </row>
    <row r="13" spans="1:1" ht="12.75" x14ac:dyDescent="0.2">
      <c r="A13" s="7" t="str">
        <f>HYPERLINK("#'Cuadro 2.18.9'!A3", "Cuadro 2.18.9. Provincia de San Juan, departamento 9 de Julio. Población de 14 años y más en viviendas particulares, por condición de actividad económica, según sexo registrado al nacer y grupos quinquenales de edad. Año 2022")</f>
        <v>Cuadro 2.18.9. Provincia de San Juan, departamento 9 de Julio. Población de 14 años y más en viviendas particulares, por condición de actividad económica, según sexo registrado al nacer y grupos quinquenales de edad. Año 2022</v>
      </c>
    </row>
    <row r="14" spans="1:1" ht="12.75" x14ac:dyDescent="0.2">
      <c r="A14" s="7" t="str">
        <f>HYPERLINK("#'Cuadro 2.18.10'!A3", "Cuadro 2.18.10. Provincia de San Juan, departamento Pocito. Población de 14 años y más en viviendas particulares, por condición de actividad económica, según sexo registrado al nacer y grupos quinquenales de edad. Año 2022")</f>
        <v>Cuadro 2.18.10. Provincia de San Juan, departamento Pocito. Población de 14 años y más en viviendas particulares, por condición de actividad económica, según sexo registrado al nacer y grupos quinquenales de edad. Año 2022</v>
      </c>
    </row>
    <row r="15" spans="1:1" ht="12.75" x14ac:dyDescent="0.2">
      <c r="A15" s="7" t="str">
        <f>HYPERLINK("#'Cuadro 2.18.11'!A3", "Cuadro 2.18.11. Provincia de San Juan, departamento Rawson. Población de 14 años y más en viviendas particulares, por condición de actividad económica, según sexo registrado al nacer y grupos quinquenales de edad. Año 2022")</f>
        <v>Cuadro 2.18.11. Provincia de San Juan, departamento Rawson. Población de 14 años y más en viviendas particulares, por condición de actividad económica, según sexo registrado al nacer y grupos quinquenales de edad. Año 2022</v>
      </c>
    </row>
    <row r="16" spans="1:1" ht="12.75" x14ac:dyDescent="0.2">
      <c r="A16" s="7" t="str">
        <f>HYPERLINK("#'Cuadro 2.18.12'!A3", "Cuadro 2.18.12. Provincia de San Juan, departamento Rivadavia. Población de 14 años y más en viviendas particulares, por condición de actividad económica, según sexo registrado al nacer y grupos quinquenales de edad. Año 2022")</f>
        <v>Cuadro 2.18.12. Provincia de San Juan, departamento Rivadavia. Población de 14 años y más en viviendas particulares, por condición de actividad económica, según sexo registrado al nacer y grupos quinquenales de edad. Año 2022</v>
      </c>
    </row>
    <row r="17" spans="1:1" ht="12.75" x14ac:dyDescent="0.2">
      <c r="A17" s="7" t="str">
        <f>HYPERLINK("#'Cuadro 2.18.13'!A3", "Cuadro 2.18.13. Provincia de San Juan, departamento San Martín. Población de 14 años y más en viviendas particulares, por condición de actividad económica, según sexo registrado al nacer y grupos quinquenales de edad. Año 2022")</f>
        <v>Cuadro 2.18.13. Provincia de San Juan, departamento San Martín. Población de 14 años y más en viviendas particulares, por condición de actividad económica, según sexo registrado al nacer y grupos quinquenales de edad. Año 2022</v>
      </c>
    </row>
    <row r="18" spans="1:1" ht="12.75" x14ac:dyDescent="0.2">
      <c r="A18" s="7" t="str">
        <f>HYPERLINK("#'Cuadro 2.18.14'!A3", "Cuadro 2.18.14. Provincia de San Juan, departamento Santa Lucía. Población de 14 años y más en viviendas particulares, por condición de actividad económica, según sexo registrado al nacer y grupos quinquenales de edad. Año 2022")</f>
        <v>Cuadro 2.18.14. Provincia de San Juan, departamento Santa Lucía. Población de 14 años y más en viviendas particulares, por condición de actividad económica, según sexo registrado al nacer y grupos quinquenales de edad. Año 2022</v>
      </c>
    </row>
    <row r="19" spans="1:1" ht="12.75" x14ac:dyDescent="0.2">
      <c r="A19" s="7" t="str">
        <f>HYPERLINK("#'Cuadro 2.18.15'!A3", "Cuadro 2.18.15. Provincia de San Juan, departamento Sarmiento. Población de 14 años y más en viviendas particulares, por condición de actividad económica, según sexo registrado al nacer y grupos quinquenales de edad. Año 2022")</f>
        <v>Cuadro 2.18.15. Provincia de San Juan, departamento Sarmiento. Población de 14 años y más en viviendas particulares, por condición de actividad económica, según sexo registrado al nacer y grupos quinquenales de edad. Año 2022</v>
      </c>
    </row>
    <row r="20" spans="1:1" ht="12.75" x14ac:dyDescent="0.2">
      <c r="A20" s="7" t="str">
        <f>HYPERLINK("#'Cuadro 2.18.16'!A3", "Cuadro 2.18.16. Provincia de San Juan, departamento Ullum. Población de 14 años y más en viviendas particulares, por condición de actividad económica, según sexo registrado al nacer y grupos quinquenales de edad. Año 2022")</f>
        <v>Cuadro 2.18.16. Provincia de San Juan, departamento Ullum. Población de 14 años y más en viviendas particulares, por condición de actividad económica, según sexo registrado al nacer y grupos quinquenales de edad. Año 2022</v>
      </c>
    </row>
    <row r="21" spans="1:1" ht="12.75" x14ac:dyDescent="0.2">
      <c r="A21" s="7" t="str">
        <f>HYPERLINK("#'Cuadro 2.18.17'!A3", "Cuadro 2.18.17. Provincia de San Juan, departamento Valle Fértil. Población de 14 años y más en viviendas particulares, por condición de actividad económica, según sexo registrado al nacer y grupos quinquenales de edad. Año 2022")</f>
        <v>Cuadro 2.18.17. Provincia de San Juan, departamento Valle Fértil. Población de 14 años y más en viviendas particulares, por condición de actividad económica, según sexo registrado al nacer y grupos quinquenales de edad. Año 2022</v>
      </c>
    </row>
    <row r="22" spans="1:1" ht="12.75" x14ac:dyDescent="0.2">
      <c r="A22" s="7" t="str">
        <f>HYPERLINK("#'Cuadro 2.18.18'!A3", "Cuadro 2.18.18. Provincia de San Juan, departamento 25 de Mayo. Población de 14 años y más en viviendas particulares, por condición de actividad económica, según sexo registrado al nacer y grupos quinquenales de edad. Año 2022")</f>
        <v>Cuadro 2.18.18. Provincia de San Juan, departamento 25 de Mayo. Población de 14 años y más en viviendas particulares, por condición de actividad económica, según sexo registrado al nacer y grupos quinquenales de edad. Año 2022</v>
      </c>
    </row>
    <row r="23" spans="1:1" ht="12.75" x14ac:dyDescent="0.2">
      <c r="A23" s="7" t="str">
        <f>HYPERLINK("#'Cuadro 2.18.19'!A3", "Cuadro 2.18.19. Provincia de San Juan, departamento Zonda. Población de 14 años y más en viviendas particulares, por condición de actividad económica, según sexo registrado al nacer y grupos quinquenales de edad. Año 2022")</f>
        <v>Cuadro 2.18.19. Provincia de San Juan, departamento Zonda. Población de 14 años y más en viviendas particulares, por condición de actividad económica, según sexo registrado al nacer y grupos quinquenales de edad. Año 2022</v>
      </c>
    </row>
    <row r="24" spans="1:1" ht="12.75" x14ac:dyDescent="0.2">
      <c r="A24" s="9"/>
    </row>
    <row r="25" spans="1:1" s="27" customFormat="1" x14ac:dyDescent="0.2">
      <c r="A25" s="26" t="s">
        <v>49</v>
      </c>
    </row>
    <row r="26" spans="1:1" s="27" customFormat="1" x14ac:dyDescent="0.2">
      <c r="A26" s="26" t="s">
        <v>50</v>
      </c>
    </row>
    <row r="27" spans="1:1" s="27" customFormat="1" x14ac:dyDescent="0.2">
      <c r="A27" s="26" t="s">
        <v>51</v>
      </c>
    </row>
    <row r="28" spans="1:1" ht="12.75" x14ac:dyDescent="0.2">
      <c r="A28" s="9"/>
    </row>
    <row r="29" spans="1:1" ht="12.75" x14ac:dyDescent="0.2">
      <c r="A29" s="9"/>
    </row>
    <row r="30" spans="1:1" ht="12.75" x14ac:dyDescent="0.2">
      <c r="A30" s="9"/>
    </row>
    <row r="31" spans="1:1" ht="12.75" x14ac:dyDescent="0.2">
      <c r="A31" s="9"/>
    </row>
    <row r="32" spans="1:1" ht="12.75" x14ac:dyDescent="0.2">
      <c r="A32" s="9"/>
    </row>
    <row r="33" spans="1:1" ht="12.75" x14ac:dyDescent="0.2">
      <c r="A33" s="9"/>
    </row>
    <row r="34" spans="1:1" ht="12.75" x14ac:dyDescent="0.2">
      <c r="A34" s="9"/>
    </row>
    <row r="35" spans="1:1" ht="12.75" x14ac:dyDescent="0.2">
      <c r="A35" s="9"/>
    </row>
    <row r="36" spans="1:1" ht="12.75" x14ac:dyDescent="0.2">
      <c r="A36" s="9"/>
    </row>
    <row r="37" spans="1:1" ht="12.75" x14ac:dyDescent="0.2">
      <c r="A37" s="9"/>
    </row>
    <row r="38" spans="1:1" ht="12.75" x14ac:dyDescent="0.2">
      <c r="A38" s="9"/>
    </row>
    <row r="39" spans="1:1" ht="12.75" x14ac:dyDescent="0.2">
      <c r="A39" s="9"/>
    </row>
    <row r="40" spans="1:1" ht="12.75" x14ac:dyDescent="0.2">
      <c r="A40" s="9"/>
    </row>
    <row r="41" spans="1:1" ht="12.75" x14ac:dyDescent="0.2">
      <c r="A41" s="9"/>
    </row>
    <row r="42" spans="1:1" ht="12.75" x14ac:dyDescent="0.2">
      <c r="A42" s="9"/>
    </row>
    <row r="43" spans="1:1" ht="12.75" x14ac:dyDescent="0.2">
      <c r="A43" s="9"/>
    </row>
    <row r="44" spans="1:1" ht="12.75" x14ac:dyDescent="0.2">
      <c r="A44" s="9"/>
    </row>
    <row r="45" spans="1:1" ht="12.75" x14ac:dyDescent="0.2">
      <c r="A45" s="9"/>
    </row>
    <row r="46" spans="1:1" ht="12.75" x14ac:dyDescent="0.2">
      <c r="A46" s="9"/>
    </row>
    <row r="47" spans="1:1" ht="12.75" x14ac:dyDescent="0.2">
      <c r="A47" s="9"/>
    </row>
    <row r="48" spans="1:1" ht="12.75" x14ac:dyDescent="0.2">
      <c r="A48" s="9"/>
    </row>
    <row r="49" spans="1:1" ht="12.75" x14ac:dyDescent="0.2">
      <c r="A49" s="9"/>
    </row>
    <row r="50" spans="1:1" ht="12.75" x14ac:dyDescent="0.2">
      <c r="A50" s="9"/>
    </row>
    <row r="51" spans="1:1" ht="12.75" x14ac:dyDescent="0.2">
      <c r="A51" s="9"/>
    </row>
    <row r="52" spans="1:1" ht="12.75" x14ac:dyDescent="0.2">
      <c r="A52" s="9"/>
    </row>
    <row r="53" spans="1:1" ht="12.75" x14ac:dyDescent="0.2">
      <c r="A53" s="9"/>
    </row>
    <row r="54" spans="1:1" ht="12.75" x14ac:dyDescent="0.2">
      <c r="A54" s="9"/>
    </row>
    <row r="55" spans="1:1" ht="12.75" x14ac:dyDescent="0.2">
      <c r="A55" s="9"/>
    </row>
    <row r="56" spans="1:1" ht="12.75" x14ac:dyDescent="0.2">
      <c r="A56" s="9"/>
    </row>
    <row r="57" spans="1:1" ht="12.75" x14ac:dyDescent="0.2">
      <c r="A57" s="9"/>
    </row>
    <row r="58" spans="1:1" ht="12.75" x14ac:dyDescent="0.2">
      <c r="A58" s="9"/>
    </row>
    <row r="59" spans="1:1" ht="12.75" x14ac:dyDescent="0.2">
      <c r="A59" s="9"/>
    </row>
    <row r="60" spans="1:1" ht="12.75" x14ac:dyDescent="0.2">
      <c r="A60" s="9"/>
    </row>
    <row r="61" spans="1:1" ht="12.75" x14ac:dyDescent="0.2">
      <c r="A61" s="9"/>
    </row>
    <row r="62" spans="1:1" ht="12.75" x14ac:dyDescent="0.2">
      <c r="A62" s="9"/>
    </row>
    <row r="63" spans="1:1" ht="12.75" x14ac:dyDescent="0.2">
      <c r="A63" s="9"/>
    </row>
    <row r="64" spans="1:1" ht="12.75" x14ac:dyDescent="0.2">
      <c r="A64" s="9"/>
    </row>
    <row r="65" spans="1:1" ht="12.75" x14ac:dyDescent="0.2">
      <c r="A65" s="9"/>
    </row>
    <row r="66" spans="1:1" ht="12.75" x14ac:dyDescent="0.2">
      <c r="A66" s="9"/>
    </row>
    <row r="67" spans="1:1" ht="12.75" x14ac:dyDescent="0.2">
      <c r="A67" s="9"/>
    </row>
    <row r="68" spans="1:1" ht="12.75" x14ac:dyDescent="0.2">
      <c r="A68" s="9"/>
    </row>
    <row r="69" spans="1:1" ht="12.75" x14ac:dyDescent="0.2">
      <c r="A69" s="9"/>
    </row>
    <row r="70" spans="1:1" ht="12.75" x14ac:dyDescent="0.2">
      <c r="A70" s="9"/>
    </row>
    <row r="71" spans="1:1" ht="12.75" x14ac:dyDescent="0.2">
      <c r="A71" s="9"/>
    </row>
    <row r="72" spans="1:1" ht="12.75" x14ac:dyDescent="0.2">
      <c r="A72" s="9"/>
    </row>
    <row r="73" spans="1:1" ht="12.75" x14ac:dyDescent="0.2">
      <c r="A73" s="9"/>
    </row>
    <row r="74" spans="1:1" ht="12.75" x14ac:dyDescent="0.2">
      <c r="A74" s="9"/>
    </row>
    <row r="75" spans="1:1" ht="12.75" x14ac:dyDescent="0.2">
      <c r="A75" s="9"/>
    </row>
    <row r="76" spans="1:1" ht="12.75" x14ac:dyDescent="0.2">
      <c r="A76" s="9"/>
    </row>
    <row r="77" spans="1:1" ht="12.75" x14ac:dyDescent="0.2">
      <c r="A77" s="9"/>
    </row>
    <row r="78" spans="1:1" ht="12.75" x14ac:dyDescent="0.2">
      <c r="A78" s="9"/>
    </row>
    <row r="79" spans="1:1" ht="12.75" x14ac:dyDescent="0.2">
      <c r="A79" s="9"/>
    </row>
    <row r="80" spans="1:1" ht="12.75" x14ac:dyDescent="0.2">
      <c r="A80" s="9"/>
    </row>
    <row r="81" spans="1:1" ht="12.75" x14ac:dyDescent="0.2">
      <c r="A81" s="9"/>
    </row>
    <row r="82" spans="1:1" ht="12.75" x14ac:dyDescent="0.2">
      <c r="A82" s="9"/>
    </row>
    <row r="83" spans="1:1" ht="12.75" x14ac:dyDescent="0.2">
      <c r="A83" s="9"/>
    </row>
    <row r="84" spans="1:1" ht="12.75" x14ac:dyDescent="0.2">
      <c r="A84" s="9"/>
    </row>
    <row r="85" spans="1:1" ht="12.75" x14ac:dyDescent="0.2">
      <c r="A85" s="9"/>
    </row>
    <row r="86" spans="1:1" ht="12.75" x14ac:dyDescent="0.2">
      <c r="A86" s="9"/>
    </row>
    <row r="87" spans="1:1" ht="12.75" x14ac:dyDescent="0.2">
      <c r="A87" s="9"/>
    </row>
    <row r="88" spans="1:1" ht="12.75" x14ac:dyDescent="0.2">
      <c r="A88" s="9"/>
    </row>
    <row r="89" spans="1:1" ht="12.75" x14ac:dyDescent="0.2">
      <c r="A89" s="9"/>
    </row>
    <row r="90" spans="1:1" ht="12.75" x14ac:dyDescent="0.2">
      <c r="A90" s="9"/>
    </row>
    <row r="91" spans="1:1" ht="12.75" x14ac:dyDescent="0.2">
      <c r="A91" s="9"/>
    </row>
    <row r="92" spans="1:1" ht="12.75" x14ac:dyDescent="0.2">
      <c r="A92" s="9"/>
    </row>
    <row r="93" spans="1:1" ht="12.75" x14ac:dyDescent="0.2">
      <c r="A93" s="9"/>
    </row>
    <row r="94" spans="1:1" ht="12.75" x14ac:dyDescent="0.2">
      <c r="A94" s="9"/>
    </row>
    <row r="95" spans="1:1" ht="12.75" x14ac:dyDescent="0.2">
      <c r="A95" s="9"/>
    </row>
    <row r="96" spans="1:1" ht="12.75" x14ac:dyDescent="0.2">
      <c r="A96" s="9"/>
    </row>
    <row r="97" spans="1:1" ht="12.75" x14ac:dyDescent="0.2">
      <c r="A97" s="9"/>
    </row>
    <row r="98" spans="1:1" ht="12.75" x14ac:dyDescent="0.2">
      <c r="A98" s="9"/>
    </row>
    <row r="99" spans="1:1" ht="12.75" x14ac:dyDescent="0.2">
      <c r="A99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7" width="19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1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630979</v>
      </c>
      <c r="D6" s="12">
        <v>375905</v>
      </c>
      <c r="E6" s="12">
        <v>339772</v>
      </c>
      <c r="F6" s="12">
        <v>36133</v>
      </c>
      <c r="G6" s="12">
        <v>255074</v>
      </c>
    </row>
    <row r="7" spans="1:12" ht="12" customHeight="1" x14ac:dyDescent="0.2">
      <c r="A7" s="20" t="s">
        <v>46</v>
      </c>
      <c r="B7" s="2" t="s">
        <v>10</v>
      </c>
      <c r="C7" s="13">
        <v>13964</v>
      </c>
      <c r="D7" s="13">
        <v>809</v>
      </c>
      <c r="E7" s="13">
        <v>630</v>
      </c>
      <c r="F7" s="13">
        <v>179</v>
      </c>
      <c r="G7" s="13">
        <v>13155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69988</v>
      </c>
      <c r="D8" s="13">
        <v>16802</v>
      </c>
      <c r="E8" s="13">
        <v>12562</v>
      </c>
      <c r="F8" s="13">
        <v>4240</v>
      </c>
      <c r="G8" s="13">
        <v>53186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66111</v>
      </c>
      <c r="D9" s="13">
        <v>42582</v>
      </c>
      <c r="E9" s="13">
        <v>34324</v>
      </c>
      <c r="F9" s="13">
        <v>8258</v>
      </c>
      <c r="G9" s="13">
        <v>23529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64106</v>
      </c>
      <c r="D10" s="13">
        <v>49091</v>
      </c>
      <c r="E10" s="13">
        <v>43493</v>
      </c>
      <c r="F10" s="13">
        <v>5598</v>
      </c>
      <c r="G10" s="13">
        <v>15015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59542</v>
      </c>
      <c r="D11" s="13">
        <v>47552</v>
      </c>
      <c r="E11" s="13">
        <v>43493</v>
      </c>
      <c r="F11" s="13">
        <v>4059</v>
      </c>
      <c r="G11" s="13">
        <v>11990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54817</v>
      </c>
      <c r="D12" s="13">
        <v>44339</v>
      </c>
      <c r="E12" s="13">
        <v>41099</v>
      </c>
      <c r="F12" s="13">
        <v>3240</v>
      </c>
      <c r="G12" s="13">
        <v>10478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55795</v>
      </c>
      <c r="D13" s="13">
        <v>45265</v>
      </c>
      <c r="E13" s="13">
        <v>42200</v>
      </c>
      <c r="F13" s="13">
        <v>3065</v>
      </c>
      <c r="G13" s="13">
        <v>10530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49643</v>
      </c>
      <c r="D14" s="13">
        <v>39605</v>
      </c>
      <c r="E14" s="13">
        <v>37164</v>
      </c>
      <c r="F14" s="13">
        <v>2441</v>
      </c>
      <c r="G14" s="13">
        <v>10038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41010</v>
      </c>
      <c r="D15" s="13">
        <v>31156</v>
      </c>
      <c r="E15" s="13">
        <v>29344</v>
      </c>
      <c r="F15" s="13">
        <v>1812</v>
      </c>
      <c r="G15" s="13">
        <v>9854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35654</v>
      </c>
      <c r="D16" s="13">
        <v>24217</v>
      </c>
      <c r="E16" s="13">
        <v>22949</v>
      </c>
      <c r="F16" s="13">
        <v>1268</v>
      </c>
      <c r="G16" s="13">
        <v>11437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32348</v>
      </c>
      <c r="D17" s="13">
        <v>16487</v>
      </c>
      <c r="E17" s="13">
        <v>15608</v>
      </c>
      <c r="F17" s="13">
        <v>879</v>
      </c>
      <c r="G17" s="13">
        <v>15861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29112</v>
      </c>
      <c r="D18" s="13">
        <v>9081</v>
      </c>
      <c r="E18" s="13">
        <v>8556</v>
      </c>
      <c r="F18" s="13">
        <v>525</v>
      </c>
      <c r="G18" s="13">
        <v>20031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24418</v>
      </c>
      <c r="D19" s="13">
        <v>4843</v>
      </c>
      <c r="E19" s="13">
        <v>4591</v>
      </c>
      <c r="F19" s="13">
        <v>252</v>
      </c>
      <c r="G19" s="13">
        <v>19575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17066</v>
      </c>
      <c r="D20" s="13">
        <v>2409</v>
      </c>
      <c r="E20" s="13">
        <v>2243</v>
      </c>
      <c r="F20" s="13">
        <v>166</v>
      </c>
      <c r="G20" s="13">
        <v>14657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17405</v>
      </c>
      <c r="D21" s="13">
        <v>1667</v>
      </c>
      <c r="E21" s="13">
        <v>1516</v>
      </c>
      <c r="F21" s="13">
        <v>151</v>
      </c>
      <c r="G21" s="13">
        <v>15738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328056</v>
      </c>
      <c r="D22" s="12">
        <v>161277</v>
      </c>
      <c r="E22" s="12">
        <v>139396</v>
      </c>
      <c r="F22" s="12">
        <v>21881</v>
      </c>
      <c r="G22" s="12">
        <v>166779</v>
      </c>
    </row>
    <row r="23" spans="1:12" ht="12" customHeight="1" x14ac:dyDescent="0.2">
      <c r="A23" s="20" t="s">
        <v>46</v>
      </c>
      <c r="B23" s="2" t="s">
        <v>10</v>
      </c>
      <c r="C23" s="13">
        <v>6786</v>
      </c>
      <c r="D23" s="13">
        <v>318</v>
      </c>
      <c r="E23" s="13">
        <v>244</v>
      </c>
      <c r="F23" s="13">
        <v>74</v>
      </c>
      <c r="G23" s="13">
        <v>6468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34397</v>
      </c>
      <c r="D24" s="13">
        <v>6422</v>
      </c>
      <c r="E24" s="13">
        <v>4284</v>
      </c>
      <c r="F24" s="13">
        <v>2138</v>
      </c>
      <c r="G24" s="13">
        <v>27975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33118</v>
      </c>
      <c r="D25" s="13">
        <v>17792</v>
      </c>
      <c r="E25" s="13">
        <v>12944</v>
      </c>
      <c r="F25" s="13">
        <v>4848</v>
      </c>
      <c r="G25" s="13">
        <v>15326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32618</v>
      </c>
      <c r="D26" s="13">
        <v>21273</v>
      </c>
      <c r="E26" s="13">
        <v>17748</v>
      </c>
      <c r="F26" s="13">
        <v>3525</v>
      </c>
      <c r="G26" s="13">
        <v>11345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">
      <c r="A27" s="20" t="s">
        <v>46</v>
      </c>
      <c r="B27" s="2" t="s">
        <v>14</v>
      </c>
      <c r="C27" s="13">
        <v>30120</v>
      </c>
      <c r="D27" s="13">
        <v>20683</v>
      </c>
      <c r="E27" s="13">
        <v>17928</v>
      </c>
      <c r="F27" s="13">
        <v>2755</v>
      </c>
      <c r="G27" s="13">
        <v>9437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27926</v>
      </c>
      <c r="D28" s="13">
        <v>19701</v>
      </c>
      <c r="E28" s="13">
        <v>17492</v>
      </c>
      <c r="F28" s="13">
        <v>2209</v>
      </c>
      <c r="G28" s="13">
        <v>8225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28491</v>
      </c>
      <c r="D29" s="13">
        <v>20332</v>
      </c>
      <c r="E29" s="13">
        <v>18229</v>
      </c>
      <c r="F29" s="13">
        <v>2103</v>
      </c>
      <c r="G29" s="13">
        <v>8159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25723</v>
      </c>
      <c r="D30" s="13">
        <v>17917</v>
      </c>
      <c r="E30" s="13">
        <v>16318</v>
      </c>
      <c r="F30" s="13">
        <v>1599</v>
      </c>
      <c r="G30" s="13">
        <v>7806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21671</v>
      </c>
      <c r="D31" s="13">
        <v>14391</v>
      </c>
      <c r="E31" s="13">
        <v>13284</v>
      </c>
      <c r="F31" s="13">
        <v>1107</v>
      </c>
      <c r="G31" s="13">
        <v>7280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18698</v>
      </c>
      <c r="D32" s="13">
        <v>10300</v>
      </c>
      <c r="E32" s="13">
        <v>9656</v>
      </c>
      <c r="F32" s="13">
        <v>644</v>
      </c>
      <c r="G32" s="13">
        <v>8398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17675</v>
      </c>
      <c r="D33" s="13">
        <v>5813</v>
      </c>
      <c r="E33" s="13">
        <v>5446</v>
      </c>
      <c r="F33" s="13">
        <v>367</v>
      </c>
      <c r="G33" s="13">
        <v>11862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15850</v>
      </c>
      <c r="D34" s="13">
        <v>3031</v>
      </c>
      <c r="E34" s="13">
        <v>2816</v>
      </c>
      <c r="F34" s="13">
        <v>215</v>
      </c>
      <c r="G34" s="13">
        <v>12819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13750</v>
      </c>
      <c r="D35" s="13">
        <v>1698</v>
      </c>
      <c r="E35" s="13">
        <v>1593</v>
      </c>
      <c r="F35" s="13">
        <v>105</v>
      </c>
      <c r="G35" s="13">
        <v>12052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10030</v>
      </c>
      <c r="D36" s="13">
        <v>880</v>
      </c>
      <c r="E36" s="13">
        <v>783</v>
      </c>
      <c r="F36" s="13">
        <v>97</v>
      </c>
      <c r="G36" s="13">
        <v>9150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11203</v>
      </c>
      <c r="D37" s="13">
        <v>726</v>
      </c>
      <c r="E37" s="13">
        <v>631</v>
      </c>
      <c r="F37" s="13">
        <v>95</v>
      </c>
      <c r="G37" s="13">
        <v>10477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302923</v>
      </c>
      <c r="D38" s="12">
        <v>214628</v>
      </c>
      <c r="E38" s="12">
        <v>200376</v>
      </c>
      <c r="F38" s="12">
        <v>14252</v>
      </c>
      <c r="G38" s="12">
        <v>88295</v>
      </c>
    </row>
    <row r="39" spans="1:12" ht="12" customHeight="1" x14ac:dyDescent="0.2">
      <c r="A39" s="20" t="s">
        <v>46</v>
      </c>
      <c r="B39" s="2" t="s">
        <v>10</v>
      </c>
      <c r="C39" s="13">
        <v>7178</v>
      </c>
      <c r="D39" s="13">
        <v>491</v>
      </c>
      <c r="E39" s="13">
        <v>386</v>
      </c>
      <c r="F39" s="13">
        <v>105</v>
      </c>
      <c r="G39" s="13">
        <v>6687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35591</v>
      </c>
      <c r="D40" s="13">
        <v>10380</v>
      </c>
      <c r="E40" s="13">
        <v>8278</v>
      </c>
      <c r="F40" s="13">
        <v>2102</v>
      </c>
      <c r="G40" s="13">
        <v>25211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32993</v>
      </c>
      <c r="D41" s="13">
        <v>24790</v>
      </c>
      <c r="E41" s="13">
        <v>21380</v>
      </c>
      <c r="F41" s="13">
        <v>3410</v>
      </c>
      <c r="G41" s="13">
        <v>8203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31488</v>
      </c>
      <c r="D42" s="13">
        <v>27818</v>
      </c>
      <c r="E42" s="13">
        <v>25745</v>
      </c>
      <c r="F42" s="13">
        <v>2073</v>
      </c>
      <c r="G42" s="13">
        <v>3670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29422</v>
      </c>
      <c r="D43" s="13">
        <v>26869</v>
      </c>
      <c r="E43" s="13">
        <v>25565</v>
      </c>
      <c r="F43" s="13">
        <v>1304</v>
      </c>
      <c r="G43" s="13">
        <v>2553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26891</v>
      </c>
      <c r="D44" s="13">
        <v>24638</v>
      </c>
      <c r="E44" s="13">
        <v>23607</v>
      </c>
      <c r="F44" s="13">
        <v>1031</v>
      </c>
      <c r="G44" s="13">
        <v>2253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27304</v>
      </c>
      <c r="D45" s="13">
        <v>24933</v>
      </c>
      <c r="E45" s="13">
        <v>23971</v>
      </c>
      <c r="F45" s="13">
        <v>962</v>
      </c>
      <c r="G45" s="13">
        <v>2371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23920</v>
      </c>
      <c r="D46" s="13">
        <v>21688</v>
      </c>
      <c r="E46" s="13">
        <v>20846</v>
      </c>
      <c r="F46" s="13">
        <v>842</v>
      </c>
      <c r="G46" s="13">
        <v>2232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19339</v>
      </c>
      <c r="D47" s="13">
        <v>16765</v>
      </c>
      <c r="E47" s="13">
        <v>16060</v>
      </c>
      <c r="F47" s="13">
        <v>705</v>
      </c>
      <c r="G47" s="13">
        <v>2574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16956</v>
      </c>
      <c r="D48" s="13">
        <v>13917</v>
      </c>
      <c r="E48" s="13">
        <v>13293</v>
      </c>
      <c r="F48" s="13">
        <v>624</v>
      </c>
      <c r="G48" s="13">
        <v>3039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14673</v>
      </c>
      <c r="D49" s="13">
        <v>10674</v>
      </c>
      <c r="E49" s="13">
        <v>10162</v>
      </c>
      <c r="F49" s="13">
        <v>512</v>
      </c>
      <c r="G49" s="13">
        <v>3999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13262</v>
      </c>
      <c r="D50" s="13">
        <v>6050</v>
      </c>
      <c r="E50" s="13">
        <v>5740</v>
      </c>
      <c r="F50" s="13">
        <v>310</v>
      </c>
      <c r="G50" s="13">
        <v>7212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10668</v>
      </c>
      <c r="D51" s="13">
        <v>3145</v>
      </c>
      <c r="E51" s="13">
        <v>2998</v>
      </c>
      <c r="F51" s="13">
        <v>147</v>
      </c>
      <c r="G51" s="13">
        <v>7523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7036</v>
      </c>
      <c r="D52" s="13">
        <v>1529</v>
      </c>
      <c r="E52" s="13">
        <v>1460</v>
      </c>
      <c r="F52" s="13">
        <v>69</v>
      </c>
      <c r="G52" s="13">
        <v>5507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6202</v>
      </c>
      <c r="D53" s="14">
        <v>941</v>
      </c>
      <c r="E53" s="14">
        <v>885</v>
      </c>
      <c r="F53" s="14">
        <v>56</v>
      </c>
      <c r="G53" s="14">
        <v>5261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6" width="19.6640625" customWidth="1"/>
    <col min="7" max="7" width="17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27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23484</v>
      </c>
      <c r="D6" s="12">
        <v>13437</v>
      </c>
      <c r="E6" s="12">
        <v>12146</v>
      </c>
      <c r="F6" s="12">
        <v>1291</v>
      </c>
      <c r="G6" s="12">
        <v>10047</v>
      </c>
    </row>
    <row r="7" spans="1:12" ht="12" customHeight="1" x14ac:dyDescent="0.2">
      <c r="A7" s="20" t="s">
        <v>46</v>
      </c>
      <c r="B7" s="2" t="s">
        <v>10</v>
      </c>
      <c r="C7" s="13">
        <v>571</v>
      </c>
      <c r="D7" s="13">
        <v>34</v>
      </c>
      <c r="E7" s="13">
        <v>24</v>
      </c>
      <c r="F7" s="13">
        <v>10</v>
      </c>
      <c r="G7" s="13">
        <v>537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2944</v>
      </c>
      <c r="D8" s="13">
        <v>745</v>
      </c>
      <c r="E8" s="13">
        <v>573</v>
      </c>
      <c r="F8" s="13">
        <v>172</v>
      </c>
      <c r="G8" s="13">
        <v>2199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2614</v>
      </c>
      <c r="D9" s="13">
        <v>1662</v>
      </c>
      <c r="E9" s="13">
        <v>1381</v>
      </c>
      <c r="F9" s="13">
        <v>281</v>
      </c>
      <c r="G9" s="13">
        <v>952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2497</v>
      </c>
      <c r="D10" s="13">
        <v>1801</v>
      </c>
      <c r="E10" s="13">
        <v>1604</v>
      </c>
      <c r="F10" s="13">
        <v>197</v>
      </c>
      <c r="G10" s="13">
        <v>696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2249</v>
      </c>
      <c r="D11" s="13">
        <v>1711</v>
      </c>
      <c r="E11" s="13">
        <v>1553</v>
      </c>
      <c r="F11" s="13">
        <v>158</v>
      </c>
      <c r="G11" s="13">
        <v>538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2125</v>
      </c>
      <c r="D12" s="13">
        <v>1620</v>
      </c>
      <c r="E12" s="13">
        <v>1517</v>
      </c>
      <c r="F12" s="13">
        <v>103</v>
      </c>
      <c r="G12" s="13">
        <v>505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2246</v>
      </c>
      <c r="D13" s="13">
        <v>1700</v>
      </c>
      <c r="E13" s="13">
        <v>1585</v>
      </c>
      <c r="F13" s="13">
        <v>115</v>
      </c>
      <c r="G13" s="13">
        <v>546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1804</v>
      </c>
      <c r="D14" s="13">
        <v>1343</v>
      </c>
      <c r="E14" s="13">
        <v>1236</v>
      </c>
      <c r="F14" s="13">
        <v>107</v>
      </c>
      <c r="G14" s="13">
        <v>461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1456</v>
      </c>
      <c r="D15" s="13">
        <v>1037</v>
      </c>
      <c r="E15" s="13">
        <v>977</v>
      </c>
      <c r="F15" s="13">
        <v>60</v>
      </c>
      <c r="G15" s="13">
        <v>419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1149</v>
      </c>
      <c r="D16" s="13">
        <v>713</v>
      </c>
      <c r="E16" s="13">
        <v>687</v>
      </c>
      <c r="F16" s="13">
        <v>26</v>
      </c>
      <c r="G16" s="13">
        <v>436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1016</v>
      </c>
      <c r="D17" s="13">
        <v>500</v>
      </c>
      <c r="E17" s="13">
        <v>478</v>
      </c>
      <c r="F17" s="13">
        <v>22</v>
      </c>
      <c r="G17" s="13">
        <v>516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958</v>
      </c>
      <c r="D18" s="13">
        <v>308</v>
      </c>
      <c r="E18" s="13">
        <v>283</v>
      </c>
      <c r="F18" s="13">
        <v>25</v>
      </c>
      <c r="G18" s="13">
        <v>650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823</v>
      </c>
      <c r="D19" s="13">
        <v>132</v>
      </c>
      <c r="E19" s="13">
        <v>127</v>
      </c>
      <c r="F19" s="13">
        <v>5</v>
      </c>
      <c r="G19" s="13">
        <v>691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492</v>
      </c>
      <c r="D20" s="13">
        <v>74</v>
      </c>
      <c r="E20" s="13">
        <v>71</v>
      </c>
      <c r="F20" s="13">
        <v>3</v>
      </c>
      <c r="G20" s="13">
        <v>418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540</v>
      </c>
      <c r="D21" s="13">
        <v>57</v>
      </c>
      <c r="E21" s="13">
        <v>50</v>
      </c>
      <c r="F21" s="13">
        <v>7</v>
      </c>
      <c r="G21" s="13">
        <v>483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11962</v>
      </c>
      <c r="D22" s="12">
        <v>5151</v>
      </c>
      <c r="E22" s="12">
        <v>4334</v>
      </c>
      <c r="F22" s="12">
        <v>817</v>
      </c>
      <c r="G22" s="12">
        <v>6811</v>
      </c>
    </row>
    <row r="23" spans="1:12" ht="12" customHeight="1" x14ac:dyDescent="0.2">
      <c r="A23" s="20" t="s">
        <v>46</v>
      </c>
      <c r="B23" s="2" t="s">
        <v>10</v>
      </c>
      <c r="C23" s="13">
        <v>278</v>
      </c>
      <c r="D23" s="13">
        <v>11</v>
      </c>
      <c r="E23" s="13">
        <v>7</v>
      </c>
      <c r="F23" s="13">
        <v>4</v>
      </c>
      <c r="G23" s="13">
        <v>267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1479</v>
      </c>
      <c r="D24" s="13">
        <v>276</v>
      </c>
      <c r="E24" s="13">
        <v>183</v>
      </c>
      <c r="F24" s="13">
        <v>93</v>
      </c>
      <c r="G24" s="13">
        <v>1203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1268</v>
      </c>
      <c r="D25" s="13">
        <v>613</v>
      </c>
      <c r="E25" s="13">
        <v>451</v>
      </c>
      <c r="F25" s="13">
        <v>162</v>
      </c>
      <c r="G25" s="13">
        <v>655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1266</v>
      </c>
      <c r="D26" s="13">
        <v>697</v>
      </c>
      <c r="E26" s="13">
        <v>563</v>
      </c>
      <c r="F26" s="13">
        <v>134</v>
      </c>
      <c r="G26" s="13">
        <v>569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1131</v>
      </c>
      <c r="D27" s="13">
        <v>679</v>
      </c>
      <c r="E27" s="13">
        <v>554</v>
      </c>
      <c r="F27" s="13">
        <v>125</v>
      </c>
      <c r="G27" s="13">
        <v>452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1068</v>
      </c>
      <c r="D28" s="13">
        <v>645</v>
      </c>
      <c r="E28" s="13">
        <v>571</v>
      </c>
      <c r="F28" s="13">
        <v>74</v>
      </c>
      <c r="G28" s="13">
        <v>423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1159</v>
      </c>
      <c r="D29" s="13">
        <v>704</v>
      </c>
      <c r="E29" s="13">
        <v>626</v>
      </c>
      <c r="F29" s="13">
        <v>78</v>
      </c>
      <c r="G29" s="13">
        <v>455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910</v>
      </c>
      <c r="D30" s="13">
        <v>538</v>
      </c>
      <c r="E30" s="13">
        <v>469</v>
      </c>
      <c r="F30" s="13">
        <v>69</v>
      </c>
      <c r="G30" s="13">
        <v>372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731</v>
      </c>
      <c r="D31" s="13">
        <v>410</v>
      </c>
      <c r="E31" s="13">
        <v>372</v>
      </c>
      <c r="F31" s="13">
        <v>38</v>
      </c>
      <c r="G31" s="13">
        <v>321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591</v>
      </c>
      <c r="D32" s="13">
        <v>265</v>
      </c>
      <c r="E32" s="13">
        <v>252</v>
      </c>
      <c r="F32" s="13">
        <v>13</v>
      </c>
      <c r="G32" s="13">
        <v>326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541</v>
      </c>
      <c r="D33" s="13">
        <v>153</v>
      </c>
      <c r="E33" s="13">
        <v>144</v>
      </c>
      <c r="F33" s="13">
        <v>9</v>
      </c>
      <c r="G33" s="13">
        <v>388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467</v>
      </c>
      <c r="D34" s="13">
        <v>73</v>
      </c>
      <c r="E34" s="13">
        <v>64</v>
      </c>
      <c r="F34" s="13">
        <v>9</v>
      </c>
      <c r="G34" s="13">
        <v>394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453</v>
      </c>
      <c r="D35" s="13">
        <v>38</v>
      </c>
      <c r="E35" s="13">
        <v>36</v>
      </c>
      <c r="F35" s="13">
        <v>2</v>
      </c>
      <c r="G35" s="13">
        <v>415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267</v>
      </c>
      <c r="D36" s="13">
        <v>27</v>
      </c>
      <c r="E36" s="13">
        <v>25</v>
      </c>
      <c r="F36" s="13">
        <v>2</v>
      </c>
      <c r="G36" s="13">
        <v>240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353</v>
      </c>
      <c r="D37" s="13">
        <v>22</v>
      </c>
      <c r="E37" s="13">
        <v>17</v>
      </c>
      <c r="F37" s="13">
        <v>5</v>
      </c>
      <c r="G37" s="13">
        <v>331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11522</v>
      </c>
      <c r="D38" s="12">
        <v>8286</v>
      </c>
      <c r="E38" s="12">
        <v>7812</v>
      </c>
      <c r="F38" s="12">
        <v>474</v>
      </c>
      <c r="G38" s="12">
        <v>3236</v>
      </c>
    </row>
    <row r="39" spans="1:12" ht="12" customHeight="1" x14ac:dyDescent="0.2">
      <c r="A39" s="20" t="s">
        <v>46</v>
      </c>
      <c r="B39" s="2" t="s">
        <v>10</v>
      </c>
      <c r="C39" s="13">
        <v>293</v>
      </c>
      <c r="D39" s="13">
        <v>23</v>
      </c>
      <c r="E39" s="13">
        <v>17</v>
      </c>
      <c r="F39" s="13">
        <v>6</v>
      </c>
      <c r="G39" s="13">
        <v>270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1465</v>
      </c>
      <c r="D40" s="13">
        <v>469</v>
      </c>
      <c r="E40" s="13">
        <v>390</v>
      </c>
      <c r="F40" s="13">
        <v>79</v>
      </c>
      <c r="G40" s="13">
        <v>996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1346</v>
      </c>
      <c r="D41" s="13">
        <v>1049</v>
      </c>
      <c r="E41" s="13">
        <v>930</v>
      </c>
      <c r="F41" s="13">
        <v>119</v>
      </c>
      <c r="G41" s="13">
        <v>297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1231</v>
      </c>
      <c r="D42" s="13">
        <v>1104</v>
      </c>
      <c r="E42" s="13">
        <v>1041</v>
      </c>
      <c r="F42" s="13">
        <v>63</v>
      </c>
      <c r="G42" s="13">
        <v>127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1118</v>
      </c>
      <c r="D43" s="13">
        <v>1032</v>
      </c>
      <c r="E43" s="13">
        <v>999</v>
      </c>
      <c r="F43" s="13">
        <v>33</v>
      </c>
      <c r="G43" s="13">
        <v>86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1057</v>
      </c>
      <c r="D44" s="13">
        <v>975</v>
      </c>
      <c r="E44" s="13">
        <v>946</v>
      </c>
      <c r="F44" s="13">
        <v>29</v>
      </c>
      <c r="G44" s="13">
        <v>82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1087</v>
      </c>
      <c r="D45" s="13">
        <v>996</v>
      </c>
      <c r="E45" s="13">
        <v>959</v>
      </c>
      <c r="F45" s="13">
        <v>37</v>
      </c>
      <c r="G45" s="13">
        <v>91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894</v>
      </c>
      <c r="D46" s="13">
        <v>805</v>
      </c>
      <c r="E46" s="13">
        <v>767</v>
      </c>
      <c r="F46" s="13">
        <v>38</v>
      </c>
      <c r="G46" s="13">
        <v>89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725</v>
      </c>
      <c r="D47" s="13">
        <v>627</v>
      </c>
      <c r="E47" s="13">
        <v>605</v>
      </c>
      <c r="F47" s="13">
        <v>22</v>
      </c>
      <c r="G47" s="13">
        <v>98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558</v>
      </c>
      <c r="D48" s="13">
        <v>448</v>
      </c>
      <c r="E48" s="13">
        <v>435</v>
      </c>
      <c r="F48" s="13">
        <v>13</v>
      </c>
      <c r="G48" s="13">
        <v>110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475</v>
      </c>
      <c r="D49" s="13">
        <v>347</v>
      </c>
      <c r="E49" s="13">
        <v>334</v>
      </c>
      <c r="F49" s="13">
        <v>13</v>
      </c>
      <c r="G49" s="13">
        <v>128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491</v>
      </c>
      <c r="D50" s="13">
        <v>235</v>
      </c>
      <c r="E50" s="13">
        <v>219</v>
      </c>
      <c r="F50" s="13">
        <v>16</v>
      </c>
      <c r="G50" s="13">
        <v>256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370</v>
      </c>
      <c r="D51" s="13">
        <v>94</v>
      </c>
      <c r="E51" s="13">
        <v>91</v>
      </c>
      <c r="F51" s="13">
        <v>3</v>
      </c>
      <c r="G51" s="13">
        <v>276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225</v>
      </c>
      <c r="D52" s="13">
        <v>47</v>
      </c>
      <c r="E52" s="13">
        <v>46</v>
      </c>
      <c r="F52" s="13">
        <v>1</v>
      </c>
      <c r="G52" s="13">
        <v>178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187</v>
      </c>
      <c r="D53" s="14">
        <v>35</v>
      </c>
      <c r="E53" s="14">
        <v>33</v>
      </c>
      <c r="F53" s="14">
        <v>2</v>
      </c>
      <c r="G53" s="14">
        <v>152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6" width="19.6640625" customWidth="1"/>
    <col min="7" max="7" width="16.3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28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7636</v>
      </c>
      <c r="D6" s="12">
        <v>4362</v>
      </c>
      <c r="E6" s="12">
        <v>3896</v>
      </c>
      <c r="F6" s="12">
        <v>466</v>
      </c>
      <c r="G6" s="12">
        <v>3274</v>
      </c>
    </row>
    <row r="7" spans="1:12" ht="12" customHeight="1" x14ac:dyDescent="0.2">
      <c r="A7" s="20" t="s">
        <v>46</v>
      </c>
      <c r="B7" s="2" t="s">
        <v>10</v>
      </c>
      <c r="C7" s="13">
        <v>184</v>
      </c>
      <c r="D7" s="13">
        <v>12</v>
      </c>
      <c r="E7" s="13">
        <v>10</v>
      </c>
      <c r="F7" s="13">
        <v>2</v>
      </c>
      <c r="G7" s="13">
        <v>172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960</v>
      </c>
      <c r="D8" s="13">
        <v>250</v>
      </c>
      <c r="E8" s="13">
        <v>189</v>
      </c>
      <c r="F8" s="13">
        <v>61</v>
      </c>
      <c r="G8" s="13">
        <v>710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839</v>
      </c>
      <c r="D9" s="13">
        <v>563</v>
      </c>
      <c r="E9" s="13">
        <v>455</v>
      </c>
      <c r="F9" s="13">
        <v>108</v>
      </c>
      <c r="G9" s="13">
        <v>276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744</v>
      </c>
      <c r="D10" s="13">
        <v>549</v>
      </c>
      <c r="E10" s="13">
        <v>481</v>
      </c>
      <c r="F10" s="13">
        <v>68</v>
      </c>
      <c r="G10" s="13">
        <v>195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743</v>
      </c>
      <c r="D11" s="13">
        <v>567</v>
      </c>
      <c r="E11" s="13">
        <v>499</v>
      </c>
      <c r="F11" s="13">
        <v>68</v>
      </c>
      <c r="G11" s="13">
        <v>176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694</v>
      </c>
      <c r="D12" s="13">
        <v>522</v>
      </c>
      <c r="E12" s="13">
        <v>490</v>
      </c>
      <c r="F12" s="13">
        <v>32</v>
      </c>
      <c r="G12" s="13">
        <v>172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698</v>
      </c>
      <c r="D13" s="13">
        <v>535</v>
      </c>
      <c r="E13" s="13">
        <v>501</v>
      </c>
      <c r="F13" s="13">
        <v>34</v>
      </c>
      <c r="G13" s="13">
        <v>163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531</v>
      </c>
      <c r="D14" s="13">
        <v>418</v>
      </c>
      <c r="E14" s="13">
        <v>400</v>
      </c>
      <c r="F14" s="13">
        <v>18</v>
      </c>
      <c r="G14" s="13">
        <v>113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423</v>
      </c>
      <c r="D15" s="13">
        <v>301</v>
      </c>
      <c r="E15" s="13">
        <v>270</v>
      </c>
      <c r="F15" s="13">
        <v>31</v>
      </c>
      <c r="G15" s="13">
        <v>122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390</v>
      </c>
      <c r="D16" s="13">
        <v>236</v>
      </c>
      <c r="E16" s="13">
        <v>225</v>
      </c>
      <c r="F16" s="13">
        <v>11</v>
      </c>
      <c r="G16" s="13">
        <v>154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368</v>
      </c>
      <c r="D17" s="13">
        <v>167</v>
      </c>
      <c r="E17" s="13">
        <v>157</v>
      </c>
      <c r="F17" s="13">
        <v>10</v>
      </c>
      <c r="G17" s="13">
        <v>201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378</v>
      </c>
      <c r="D18" s="13">
        <v>129</v>
      </c>
      <c r="E18" s="13">
        <v>118</v>
      </c>
      <c r="F18" s="13">
        <v>11</v>
      </c>
      <c r="G18" s="13">
        <v>249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290</v>
      </c>
      <c r="D19" s="13">
        <v>61</v>
      </c>
      <c r="E19" s="13">
        <v>60</v>
      </c>
      <c r="F19" s="13">
        <v>1</v>
      </c>
      <c r="G19" s="13">
        <v>229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197</v>
      </c>
      <c r="D20" s="13">
        <v>32</v>
      </c>
      <c r="E20" s="13">
        <v>24</v>
      </c>
      <c r="F20" s="13">
        <v>8</v>
      </c>
      <c r="G20" s="13">
        <v>165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197</v>
      </c>
      <c r="D21" s="13">
        <v>20</v>
      </c>
      <c r="E21" s="13">
        <v>17</v>
      </c>
      <c r="F21" s="13">
        <v>3</v>
      </c>
      <c r="G21" s="13">
        <v>177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3831</v>
      </c>
      <c r="D22" s="12">
        <v>1690</v>
      </c>
      <c r="E22" s="12">
        <v>1394</v>
      </c>
      <c r="F22" s="12">
        <v>296</v>
      </c>
      <c r="G22" s="12">
        <v>2141</v>
      </c>
    </row>
    <row r="23" spans="1:12" ht="12" customHeight="1" x14ac:dyDescent="0.2">
      <c r="A23" s="20" t="s">
        <v>46</v>
      </c>
      <c r="B23" s="2" t="s">
        <v>10</v>
      </c>
      <c r="C23" s="13">
        <v>92</v>
      </c>
      <c r="D23" s="13">
        <v>5</v>
      </c>
      <c r="E23" s="13">
        <v>5</v>
      </c>
      <c r="F23" s="13" t="s">
        <v>59</v>
      </c>
      <c r="G23" s="13">
        <v>87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457</v>
      </c>
      <c r="D24" s="13">
        <v>94</v>
      </c>
      <c r="E24" s="13">
        <v>64</v>
      </c>
      <c r="F24" s="13">
        <v>30</v>
      </c>
      <c r="G24" s="13">
        <v>363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406</v>
      </c>
      <c r="D25" s="13">
        <v>204</v>
      </c>
      <c r="E25" s="13">
        <v>132</v>
      </c>
      <c r="F25" s="13">
        <v>72</v>
      </c>
      <c r="G25" s="13">
        <v>202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363</v>
      </c>
      <c r="D26" s="13">
        <v>212</v>
      </c>
      <c r="E26" s="13">
        <v>166</v>
      </c>
      <c r="F26" s="13">
        <v>46</v>
      </c>
      <c r="G26" s="13">
        <v>151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368</v>
      </c>
      <c r="D27" s="13">
        <v>222</v>
      </c>
      <c r="E27" s="13">
        <v>181</v>
      </c>
      <c r="F27" s="13">
        <v>41</v>
      </c>
      <c r="G27" s="13">
        <v>146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370</v>
      </c>
      <c r="D28" s="13">
        <v>230</v>
      </c>
      <c r="E28" s="13">
        <v>207</v>
      </c>
      <c r="F28" s="13">
        <v>23</v>
      </c>
      <c r="G28" s="13">
        <v>140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373</v>
      </c>
      <c r="D29" s="13">
        <v>238</v>
      </c>
      <c r="E29" s="13">
        <v>210</v>
      </c>
      <c r="F29" s="13">
        <v>28</v>
      </c>
      <c r="G29" s="13">
        <v>135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220</v>
      </c>
      <c r="D30" s="13">
        <v>145</v>
      </c>
      <c r="E30" s="13">
        <v>133</v>
      </c>
      <c r="F30" s="13">
        <v>12</v>
      </c>
      <c r="G30" s="13">
        <v>75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217</v>
      </c>
      <c r="D31" s="13">
        <v>128</v>
      </c>
      <c r="E31" s="13">
        <v>110</v>
      </c>
      <c r="F31" s="13">
        <v>18</v>
      </c>
      <c r="G31" s="13">
        <v>89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220</v>
      </c>
      <c r="D32" s="13">
        <v>98</v>
      </c>
      <c r="E32" s="13">
        <v>92</v>
      </c>
      <c r="F32" s="13">
        <v>6</v>
      </c>
      <c r="G32" s="13">
        <v>122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190</v>
      </c>
      <c r="D33" s="13">
        <v>44</v>
      </c>
      <c r="E33" s="13">
        <v>38</v>
      </c>
      <c r="F33" s="13">
        <v>6</v>
      </c>
      <c r="G33" s="13">
        <v>146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191</v>
      </c>
      <c r="D34" s="13">
        <v>39</v>
      </c>
      <c r="E34" s="13">
        <v>32</v>
      </c>
      <c r="F34" s="13">
        <v>7</v>
      </c>
      <c r="G34" s="13">
        <v>152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148</v>
      </c>
      <c r="D35" s="13">
        <v>16</v>
      </c>
      <c r="E35" s="13">
        <v>16</v>
      </c>
      <c r="F35" s="13" t="s">
        <v>59</v>
      </c>
      <c r="G35" s="13">
        <v>132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101</v>
      </c>
      <c r="D36" s="13">
        <v>9</v>
      </c>
      <c r="E36" s="13">
        <v>3</v>
      </c>
      <c r="F36" s="13">
        <v>6</v>
      </c>
      <c r="G36" s="13">
        <v>92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115</v>
      </c>
      <c r="D37" s="13">
        <v>6</v>
      </c>
      <c r="E37" s="13">
        <v>5</v>
      </c>
      <c r="F37" s="13">
        <v>1</v>
      </c>
      <c r="G37" s="13">
        <v>109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3805</v>
      </c>
      <c r="D38" s="12">
        <v>2672</v>
      </c>
      <c r="E38" s="12">
        <v>2502</v>
      </c>
      <c r="F38" s="12">
        <v>170</v>
      </c>
      <c r="G38" s="12">
        <v>1133</v>
      </c>
    </row>
    <row r="39" spans="1:12" ht="12" customHeight="1" x14ac:dyDescent="0.2">
      <c r="A39" s="20" t="s">
        <v>46</v>
      </c>
      <c r="B39" s="2" t="s">
        <v>10</v>
      </c>
      <c r="C39" s="13">
        <v>92</v>
      </c>
      <c r="D39" s="13">
        <v>7</v>
      </c>
      <c r="E39" s="13">
        <v>5</v>
      </c>
      <c r="F39" s="13">
        <v>2</v>
      </c>
      <c r="G39" s="13">
        <v>85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503</v>
      </c>
      <c r="D40" s="13">
        <v>156</v>
      </c>
      <c r="E40" s="13">
        <v>125</v>
      </c>
      <c r="F40" s="13">
        <v>31</v>
      </c>
      <c r="G40" s="13">
        <v>347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433</v>
      </c>
      <c r="D41" s="13">
        <v>359</v>
      </c>
      <c r="E41" s="13">
        <v>323</v>
      </c>
      <c r="F41" s="13">
        <v>36</v>
      </c>
      <c r="G41" s="13">
        <v>74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381</v>
      </c>
      <c r="D42" s="13">
        <v>337</v>
      </c>
      <c r="E42" s="13">
        <v>315</v>
      </c>
      <c r="F42" s="13">
        <v>22</v>
      </c>
      <c r="G42" s="13">
        <v>44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375</v>
      </c>
      <c r="D43" s="13">
        <v>345</v>
      </c>
      <c r="E43" s="13">
        <v>318</v>
      </c>
      <c r="F43" s="13">
        <v>27</v>
      </c>
      <c r="G43" s="13">
        <v>30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324</v>
      </c>
      <c r="D44" s="13">
        <v>292</v>
      </c>
      <c r="E44" s="13">
        <v>283</v>
      </c>
      <c r="F44" s="13">
        <v>9</v>
      </c>
      <c r="G44" s="13">
        <v>32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325</v>
      </c>
      <c r="D45" s="13">
        <v>297</v>
      </c>
      <c r="E45" s="13">
        <v>291</v>
      </c>
      <c r="F45" s="13">
        <v>6</v>
      </c>
      <c r="G45" s="13">
        <v>28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311</v>
      </c>
      <c r="D46" s="13">
        <v>273</v>
      </c>
      <c r="E46" s="13">
        <v>267</v>
      </c>
      <c r="F46" s="13">
        <v>6</v>
      </c>
      <c r="G46" s="13">
        <v>38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206</v>
      </c>
      <c r="D47" s="13">
        <v>173</v>
      </c>
      <c r="E47" s="13">
        <v>160</v>
      </c>
      <c r="F47" s="13">
        <v>13</v>
      </c>
      <c r="G47" s="13">
        <v>33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170</v>
      </c>
      <c r="D48" s="13">
        <v>138</v>
      </c>
      <c r="E48" s="13">
        <v>133</v>
      </c>
      <c r="F48" s="13">
        <v>5</v>
      </c>
      <c r="G48" s="13">
        <v>32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178</v>
      </c>
      <c r="D49" s="13">
        <v>123</v>
      </c>
      <c r="E49" s="13">
        <v>119</v>
      </c>
      <c r="F49" s="13">
        <v>4</v>
      </c>
      <c r="G49" s="13">
        <v>55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187</v>
      </c>
      <c r="D50" s="13">
        <v>90</v>
      </c>
      <c r="E50" s="13">
        <v>86</v>
      </c>
      <c r="F50" s="13">
        <v>4</v>
      </c>
      <c r="G50" s="13">
        <v>97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142</v>
      </c>
      <c r="D51" s="13">
        <v>45</v>
      </c>
      <c r="E51" s="13">
        <v>44</v>
      </c>
      <c r="F51" s="13">
        <v>1</v>
      </c>
      <c r="G51" s="13">
        <v>97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96</v>
      </c>
      <c r="D52" s="13">
        <v>23</v>
      </c>
      <c r="E52" s="13">
        <v>21</v>
      </c>
      <c r="F52" s="13">
        <v>2</v>
      </c>
      <c r="G52" s="13">
        <v>73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82</v>
      </c>
      <c r="D53" s="14">
        <v>14</v>
      </c>
      <c r="E53" s="14">
        <v>12</v>
      </c>
      <c r="F53" s="14">
        <v>2</v>
      </c>
      <c r="G53" s="14">
        <v>68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7" width="19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29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7912</v>
      </c>
      <c r="D6" s="12">
        <v>4761</v>
      </c>
      <c r="E6" s="12">
        <v>4462</v>
      </c>
      <c r="F6" s="12">
        <v>299</v>
      </c>
      <c r="G6" s="12">
        <v>3151</v>
      </c>
    </row>
    <row r="7" spans="1:12" ht="12" customHeight="1" x14ac:dyDescent="0.2">
      <c r="A7" s="20" t="s">
        <v>46</v>
      </c>
      <c r="B7" s="2" t="s">
        <v>10</v>
      </c>
      <c r="C7" s="13">
        <v>190</v>
      </c>
      <c r="D7" s="13">
        <v>14</v>
      </c>
      <c r="E7" s="13">
        <v>11</v>
      </c>
      <c r="F7" s="13">
        <v>3</v>
      </c>
      <c r="G7" s="13">
        <v>176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916</v>
      </c>
      <c r="D8" s="13">
        <v>251</v>
      </c>
      <c r="E8" s="13">
        <v>207</v>
      </c>
      <c r="F8" s="13">
        <v>44</v>
      </c>
      <c r="G8" s="13">
        <v>665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781</v>
      </c>
      <c r="D9" s="13">
        <v>497</v>
      </c>
      <c r="E9" s="13">
        <v>444</v>
      </c>
      <c r="F9" s="13">
        <v>53</v>
      </c>
      <c r="G9" s="13">
        <v>284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897</v>
      </c>
      <c r="D10" s="13">
        <v>670</v>
      </c>
      <c r="E10" s="13">
        <v>630</v>
      </c>
      <c r="F10" s="13">
        <v>40</v>
      </c>
      <c r="G10" s="13">
        <v>227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894</v>
      </c>
      <c r="D11" s="13">
        <v>675</v>
      </c>
      <c r="E11" s="13">
        <v>629</v>
      </c>
      <c r="F11" s="13">
        <v>46</v>
      </c>
      <c r="G11" s="13">
        <v>219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742</v>
      </c>
      <c r="D12" s="13">
        <v>588</v>
      </c>
      <c r="E12" s="13">
        <v>552</v>
      </c>
      <c r="F12" s="13">
        <v>36</v>
      </c>
      <c r="G12" s="13">
        <v>154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745</v>
      </c>
      <c r="D13" s="13">
        <v>579</v>
      </c>
      <c r="E13" s="13">
        <v>554</v>
      </c>
      <c r="F13" s="13">
        <v>25</v>
      </c>
      <c r="G13" s="13">
        <v>166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587</v>
      </c>
      <c r="D14" s="13">
        <v>461</v>
      </c>
      <c r="E14" s="13">
        <v>443</v>
      </c>
      <c r="F14" s="13">
        <v>18</v>
      </c>
      <c r="G14" s="13">
        <v>126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473</v>
      </c>
      <c r="D15" s="13">
        <v>341</v>
      </c>
      <c r="E15" s="13">
        <v>330</v>
      </c>
      <c r="F15" s="13">
        <v>11</v>
      </c>
      <c r="G15" s="13">
        <v>132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481</v>
      </c>
      <c r="D16" s="13">
        <v>310</v>
      </c>
      <c r="E16" s="13">
        <v>302</v>
      </c>
      <c r="F16" s="13">
        <v>8</v>
      </c>
      <c r="G16" s="13">
        <v>171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359</v>
      </c>
      <c r="D17" s="13">
        <v>188</v>
      </c>
      <c r="E17" s="13">
        <v>181</v>
      </c>
      <c r="F17" s="13">
        <v>7</v>
      </c>
      <c r="G17" s="13">
        <v>171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311</v>
      </c>
      <c r="D18" s="13">
        <v>102</v>
      </c>
      <c r="E18" s="13">
        <v>98</v>
      </c>
      <c r="F18" s="13">
        <v>4</v>
      </c>
      <c r="G18" s="13">
        <v>209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237</v>
      </c>
      <c r="D19" s="13">
        <v>51</v>
      </c>
      <c r="E19" s="13">
        <v>50</v>
      </c>
      <c r="F19" s="13">
        <v>1</v>
      </c>
      <c r="G19" s="13">
        <v>186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141</v>
      </c>
      <c r="D20" s="13">
        <v>15</v>
      </c>
      <c r="E20" s="13">
        <v>13</v>
      </c>
      <c r="F20" s="13">
        <v>2</v>
      </c>
      <c r="G20" s="13">
        <v>126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158</v>
      </c>
      <c r="D21" s="13">
        <v>19</v>
      </c>
      <c r="E21" s="13">
        <v>18</v>
      </c>
      <c r="F21" s="13">
        <v>1</v>
      </c>
      <c r="G21" s="13">
        <v>139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3905</v>
      </c>
      <c r="D22" s="12">
        <v>1869</v>
      </c>
      <c r="E22" s="12">
        <v>1682</v>
      </c>
      <c r="F22" s="12">
        <v>187</v>
      </c>
      <c r="G22" s="12">
        <v>2036</v>
      </c>
    </row>
    <row r="23" spans="1:12" ht="12" customHeight="1" x14ac:dyDescent="0.2">
      <c r="A23" s="20" t="s">
        <v>46</v>
      </c>
      <c r="B23" s="2" t="s">
        <v>10</v>
      </c>
      <c r="C23" s="13">
        <v>82</v>
      </c>
      <c r="D23" s="13">
        <v>5</v>
      </c>
      <c r="E23" s="13">
        <v>3</v>
      </c>
      <c r="F23" s="13">
        <v>2</v>
      </c>
      <c r="G23" s="13">
        <v>77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432</v>
      </c>
      <c r="D24" s="13">
        <v>85</v>
      </c>
      <c r="E24" s="13">
        <v>69</v>
      </c>
      <c r="F24" s="13">
        <v>16</v>
      </c>
      <c r="G24" s="13">
        <v>347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382</v>
      </c>
      <c r="D25" s="13">
        <v>197</v>
      </c>
      <c r="E25" s="13">
        <v>159</v>
      </c>
      <c r="F25" s="13">
        <v>38</v>
      </c>
      <c r="G25" s="13">
        <v>185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448</v>
      </c>
      <c r="D26" s="13">
        <v>276</v>
      </c>
      <c r="E26" s="13">
        <v>243</v>
      </c>
      <c r="F26" s="13">
        <v>33</v>
      </c>
      <c r="G26" s="13">
        <v>172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457</v>
      </c>
      <c r="D27" s="13">
        <v>278</v>
      </c>
      <c r="E27" s="13">
        <v>252</v>
      </c>
      <c r="F27" s="13">
        <v>26</v>
      </c>
      <c r="G27" s="13">
        <v>179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364</v>
      </c>
      <c r="D28" s="13">
        <v>243</v>
      </c>
      <c r="E28" s="13">
        <v>218</v>
      </c>
      <c r="F28" s="13">
        <v>25</v>
      </c>
      <c r="G28" s="13">
        <v>121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369</v>
      </c>
      <c r="D29" s="13">
        <v>237</v>
      </c>
      <c r="E29" s="13">
        <v>219</v>
      </c>
      <c r="F29" s="13">
        <v>18</v>
      </c>
      <c r="G29" s="13">
        <v>132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309</v>
      </c>
      <c r="D30" s="13">
        <v>203</v>
      </c>
      <c r="E30" s="13">
        <v>188</v>
      </c>
      <c r="F30" s="13">
        <v>15</v>
      </c>
      <c r="G30" s="13">
        <v>106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231</v>
      </c>
      <c r="D31" s="13">
        <v>128</v>
      </c>
      <c r="E31" s="13">
        <v>123</v>
      </c>
      <c r="F31" s="13">
        <v>5</v>
      </c>
      <c r="G31" s="13">
        <v>103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239</v>
      </c>
      <c r="D32" s="13">
        <v>114</v>
      </c>
      <c r="E32" s="13">
        <v>110</v>
      </c>
      <c r="F32" s="13">
        <v>4</v>
      </c>
      <c r="G32" s="13">
        <v>125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167</v>
      </c>
      <c r="D33" s="13">
        <v>48</v>
      </c>
      <c r="E33" s="13">
        <v>46</v>
      </c>
      <c r="F33" s="13">
        <v>2</v>
      </c>
      <c r="G33" s="13">
        <v>119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151</v>
      </c>
      <c r="D34" s="13">
        <v>28</v>
      </c>
      <c r="E34" s="13">
        <v>27</v>
      </c>
      <c r="F34" s="13">
        <v>1</v>
      </c>
      <c r="G34" s="13">
        <v>123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121</v>
      </c>
      <c r="D35" s="13">
        <v>16</v>
      </c>
      <c r="E35" s="13">
        <v>15</v>
      </c>
      <c r="F35" s="13">
        <v>1</v>
      </c>
      <c r="G35" s="13">
        <v>105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67</v>
      </c>
      <c r="D36" s="13">
        <v>5</v>
      </c>
      <c r="E36" s="13">
        <v>4</v>
      </c>
      <c r="F36" s="13">
        <v>1</v>
      </c>
      <c r="G36" s="13">
        <v>62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86</v>
      </c>
      <c r="D37" s="13">
        <v>6</v>
      </c>
      <c r="E37" s="13">
        <v>6</v>
      </c>
      <c r="F37" s="13" t="s">
        <v>59</v>
      </c>
      <c r="G37" s="13">
        <v>80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4007</v>
      </c>
      <c r="D38" s="12">
        <v>2892</v>
      </c>
      <c r="E38" s="12">
        <v>2780</v>
      </c>
      <c r="F38" s="12">
        <v>112</v>
      </c>
      <c r="G38" s="12">
        <v>1115</v>
      </c>
    </row>
    <row r="39" spans="1:12" ht="12" customHeight="1" x14ac:dyDescent="0.2">
      <c r="A39" s="20" t="s">
        <v>46</v>
      </c>
      <c r="B39" s="2" t="s">
        <v>10</v>
      </c>
      <c r="C39" s="13">
        <v>108</v>
      </c>
      <c r="D39" s="13">
        <v>9</v>
      </c>
      <c r="E39" s="13">
        <v>8</v>
      </c>
      <c r="F39" s="13">
        <v>1</v>
      </c>
      <c r="G39" s="13">
        <v>99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484</v>
      </c>
      <c r="D40" s="13">
        <v>166</v>
      </c>
      <c r="E40" s="13">
        <v>138</v>
      </c>
      <c r="F40" s="13">
        <v>28</v>
      </c>
      <c r="G40" s="13">
        <v>318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399</v>
      </c>
      <c r="D41" s="13">
        <v>300</v>
      </c>
      <c r="E41" s="13">
        <v>285</v>
      </c>
      <c r="F41" s="13">
        <v>15</v>
      </c>
      <c r="G41" s="13">
        <v>99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449</v>
      </c>
      <c r="D42" s="13">
        <v>394</v>
      </c>
      <c r="E42" s="13">
        <v>387</v>
      </c>
      <c r="F42" s="13">
        <v>7</v>
      </c>
      <c r="G42" s="13">
        <v>55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437</v>
      </c>
      <c r="D43" s="13">
        <v>397</v>
      </c>
      <c r="E43" s="13">
        <v>377</v>
      </c>
      <c r="F43" s="13">
        <v>20</v>
      </c>
      <c r="G43" s="13">
        <v>40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378</v>
      </c>
      <c r="D44" s="13">
        <v>345</v>
      </c>
      <c r="E44" s="13">
        <v>334</v>
      </c>
      <c r="F44" s="13">
        <v>11</v>
      </c>
      <c r="G44" s="13">
        <v>33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376</v>
      </c>
      <c r="D45" s="13">
        <v>342</v>
      </c>
      <c r="E45" s="13">
        <v>335</v>
      </c>
      <c r="F45" s="13">
        <v>7</v>
      </c>
      <c r="G45" s="13">
        <v>34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278</v>
      </c>
      <c r="D46" s="13">
        <v>258</v>
      </c>
      <c r="E46" s="13">
        <v>255</v>
      </c>
      <c r="F46" s="13">
        <v>3</v>
      </c>
      <c r="G46" s="13">
        <v>20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242</v>
      </c>
      <c r="D47" s="13">
        <v>213</v>
      </c>
      <c r="E47" s="13">
        <v>207</v>
      </c>
      <c r="F47" s="13">
        <v>6</v>
      </c>
      <c r="G47" s="13">
        <v>29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242</v>
      </c>
      <c r="D48" s="13">
        <v>196</v>
      </c>
      <c r="E48" s="13">
        <v>192</v>
      </c>
      <c r="F48" s="13">
        <v>4</v>
      </c>
      <c r="G48" s="13">
        <v>46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192</v>
      </c>
      <c r="D49" s="13">
        <v>140</v>
      </c>
      <c r="E49" s="13">
        <v>135</v>
      </c>
      <c r="F49" s="13">
        <v>5</v>
      </c>
      <c r="G49" s="13">
        <v>52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160</v>
      </c>
      <c r="D50" s="13">
        <v>74</v>
      </c>
      <c r="E50" s="13">
        <v>71</v>
      </c>
      <c r="F50" s="13">
        <v>3</v>
      </c>
      <c r="G50" s="13">
        <v>86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116</v>
      </c>
      <c r="D51" s="13">
        <v>35</v>
      </c>
      <c r="E51" s="13">
        <v>35</v>
      </c>
      <c r="F51" s="13" t="s">
        <v>59</v>
      </c>
      <c r="G51" s="13">
        <v>81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74</v>
      </c>
      <c r="D52" s="13">
        <v>10</v>
      </c>
      <c r="E52" s="13">
        <v>9</v>
      </c>
      <c r="F52" s="13">
        <v>1</v>
      </c>
      <c r="G52" s="13">
        <v>64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72</v>
      </c>
      <c r="D53" s="14">
        <v>13</v>
      </c>
      <c r="E53" s="14">
        <v>12</v>
      </c>
      <c r="F53" s="14">
        <v>1</v>
      </c>
      <c r="G53" s="14">
        <v>59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3" width="19.33203125" customWidth="1"/>
    <col min="4" max="4" width="19.6640625" customWidth="1"/>
    <col min="5" max="5" width="18.33203125" customWidth="1"/>
    <col min="6" max="6" width="19" customWidth="1"/>
    <col min="7" max="7" width="18.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30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94873</v>
      </c>
      <c r="D6" s="12">
        <v>58129</v>
      </c>
      <c r="E6" s="12">
        <v>52989</v>
      </c>
      <c r="F6" s="12">
        <v>5140</v>
      </c>
      <c r="G6" s="12">
        <v>36744</v>
      </c>
    </row>
    <row r="7" spans="1:12" ht="12" customHeight="1" x14ac:dyDescent="0.2">
      <c r="A7" s="20" t="s">
        <v>46</v>
      </c>
      <c r="B7" s="2" t="s">
        <v>10</v>
      </c>
      <c r="C7" s="13">
        <v>1506</v>
      </c>
      <c r="D7" s="13">
        <v>64</v>
      </c>
      <c r="E7" s="13">
        <v>46</v>
      </c>
      <c r="F7" s="13">
        <v>18</v>
      </c>
      <c r="G7" s="13">
        <v>1442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7785</v>
      </c>
      <c r="D8" s="13">
        <v>1572</v>
      </c>
      <c r="E8" s="13">
        <v>1073</v>
      </c>
      <c r="F8" s="13">
        <v>499</v>
      </c>
      <c r="G8" s="13">
        <v>6213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7959</v>
      </c>
      <c r="D9" s="13">
        <v>5030</v>
      </c>
      <c r="E9" s="13">
        <v>3917</v>
      </c>
      <c r="F9" s="13">
        <v>1113</v>
      </c>
      <c r="G9" s="13">
        <v>2929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8881</v>
      </c>
      <c r="D10" s="13">
        <v>7339</v>
      </c>
      <c r="E10" s="13">
        <v>6514</v>
      </c>
      <c r="F10" s="13">
        <v>825</v>
      </c>
      <c r="G10" s="13">
        <v>1542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8882</v>
      </c>
      <c r="D11" s="13">
        <v>7665</v>
      </c>
      <c r="E11" s="13">
        <v>7062</v>
      </c>
      <c r="F11" s="13">
        <v>603</v>
      </c>
      <c r="G11" s="13">
        <v>1217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7730</v>
      </c>
      <c r="D12" s="13">
        <v>6794</v>
      </c>
      <c r="E12" s="13">
        <v>6348</v>
      </c>
      <c r="F12" s="13">
        <v>446</v>
      </c>
      <c r="G12" s="13">
        <v>936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7551</v>
      </c>
      <c r="D13" s="13">
        <v>6560</v>
      </c>
      <c r="E13" s="13">
        <v>6157</v>
      </c>
      <c r="F13" s="13">
        <v>403</v>
      </c>
      <c r="G13" s="13">
        <v>991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7198</v>
      </c>
      <c r="D14" s="13">
        <v>6119</v>
      </c>
      <c r="E14" s="13">
        <v>5766</v>
      </c>
      <c r="F14" s="13">
        <v>353</v>
      </c>
      <c r="G14" s="13">
        <v>1079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6353</v>
      </c>
      <c r="D15" s="13">
        <v>5269</v>
      </c>
      <c r="E15" s="13">
        <v>4989</v>
      </c>
      <c r="F15" s="13">
        <v>280</v>
      </c>
      <c r="G15" s="13">
        <v>1084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5909</v>
      </c>
      <c r="D16" s="13">
        <v>4338</v>
      </c>
      <c r="E16" s="13">
        <v>4109</v>
      </c>
      <c r="F16" s="13">
        <v>229</v>
      </c>
      <c r="G16" s="13">
        <v>1571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5878</v>
      </c>
      <c r="D17" s="13">
        <v>3321</v>
      </c>
      <c r="E17" s="13">
        <v>3151</v>
      </c>
      <c r="F17" s="13">
        <v>170</v>
      </c>
      <c r="G17" s="13">
        <v>2557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5504</v>
      </c>
      <c r="D18" s="13">
        <v>1922</v>
      </c>
      <c r="E18" s="13">
        <v>1826</v>
      </c>
      <c r="F18" s="13">
        <v>96</v>
      </c>
      <c r="G18" s="13">
        <v>3582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5031</v>
      </c>
      <c r="D19" s="13">
        <v>1154</v>
      </c>
      <c r="E19" s="13">
        <v>1097</v>
      </c>
      <c r="F19" s="13">
        <v>57</v>
      </c>
      <c r="G19" s="13">
        <v>3877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4028</v>
      </c>
      <c r="D20" s="13">
        <v>583</v>
      </c>
      <c r="E20" s="13">
        <v>560</v>
      </c>
      <c r="F20" s="13">
        <v>23</v>
      </c>
      <c r="G20" s="13">
        <v>3445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4678</v>
      </c>
      <c r="D21" s="13">
        <v>399</v>
      </c>
      <c r="E21" s="13">
        <v>374</v>
      </c>
      <c r="F21" s="13">
        <v>25</v>
      </c>
      <c r="G21" s="13">
        <v>4279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51208</v>
      </c>
      <c r="D22" s="12">
        <v>27617</v>
      </c>
      <c r="E22" s="12">
        <v>24683</v>
      </c>
      <c r="F22" s="12">
        <v>2934</v>
      </c>
      <c r="G22" s="12">
        <v>23591</v>
      </c>
    </row>
    <row r="23" spans="1:12" ht="12" customHeight="1" x14ac:dyDescent="0.2">
      <c r="A23" s="20" t="s">
        <v>46</v>
      </c>
      <c r="B23" s="2" t="s">
        <v>10</v>
      </c>
      <c r="C23" s="13">
        <v>741</v>
      </c>
      <c r="D23" s="13">
        <v>28</v>
      </c>
      <c r="E23" s="13">
        <v>20</v>
      </c>
      <c r="F23" s="13">
        <v>8</v>
      </c>
      <c r="G23" s="13">
        <v>713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3802</v>
      </c>
      <c r="D24" s="13">
        <v>688</v>
      </c>
      <c r="E24" s="13">
        <v>452</v>
      </c>
      <c r="F24" s="13">
        <v>236</v>
      </c>
      <c r="G24" s="13">
        <v>3114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4010</v>
      </c>
      <c r="D25" s="13">
        <v>2355</v>
      </c>
      <c r="E25" s="13">
        <v>1751</v>
      </c>
      <c r="F25" s="13">
        <v>604</v>
      </c>
      <c r="G25" s="13">
        <v>1655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4619</v>
      </c>
      <c r="D26" s="13">
        <v>3623</v>
      </c>
      <c r="E26" s="13">
        <v>3144</v>
      </c>
      <c r="F26" s="13">
        <v>479</v>
      </c>
      <c r="G26" s="13">
        <v>996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4509</v>
      </c>
      <c r="D27" s="13">
        <v>3713</v>
      </c>
      <c r="E27" s="13">
        <v>3325</v>
      </c>
      <c r="F27" s="13">
        <v>388</v>
      </c>
      <c r="G27" s="13">
        <v>796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3907</v>
      </c>
      <c r="D28" s="13">
        <v>3252</v>
      </c>
      <c r="E28" s="13">
        <v>2976</v>
      </c>
      <c r="F28" s="13">
        <v>276</v>
      </c>
      <c r="G28" s="13">
        <v>655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3961</v>
      </c>
      <c r="D29" s="13">
        <v>3264</v>
      </c>
      <c r="E29" s="13">
        <v>2999</v>
      </c>
      <c r="F29" s="13">
        <v>265</v>
      </c>
      <c r="G29" s="13">
        <v>697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3815</v>
      </c>
      <c r="D30" s="13">
        <v>3023</v>
      </c>
      <c r="E30" s="13">
        <v>2794</v>
      </c>
      <c r="F30" s="13">
        <v>229</v>
      </c>
      <c r="G30" s="13">
        <v>792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3387</v>
      </c>
      <c r="D31" s="13">
        <v>2667</v>
      </c>
      <c r="E31" s="13">
        <v>2503</v>
      </c>
      <c r="F31" s="13">
        <v>164</v>
      </c>
      <c r="G31" s="13">
        <v>720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3199</v>
      </c>
      <c r="D32" s="13">
        <v>2054</v>
      </c>
      <c r="E32" s="13">
        <v>1930</v>
      </c>
      <c r="F32" s="13">
        <v>124</v>
      </c>
      <c r="G32" s="13">
        <v>1145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3385</v>
      </c>
      <c r="D33" s="13">
        <v>1395</v>
      </c>
      <c r="E33" s="13">
        <v>1338</v>
      </c>
      <c r="F33" s="13">
        <v>57</v>
      </c>
      <c r="G33" s="13">
        <v>1990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3120</v>
      </c>
      <c r="D34" s="13">
        <v>731</v>
      </c>
      <c r="E34" s="13">
        <v>686</v>
      </c>
      <c r="F34" s="13">
        <v>45</v>
      </c>
      <c r="G34" s="13">
        <v>2389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3050</v>
      </c>
      <c r="D35" s="13">
        <v>433</v>
      </c>
      <c r="E35" s="13">
        <v>403</v>
      </c>
      <c r="F35" s="13">
        <v>30</v>
      </c>
      <c r="G35" s="13">
        <v>2617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2531</v>
      </c>
      <c r="D36" s="13">
        <v>222</v>
      </c>
      <c r="E36" s="13">
        <v>206</v>
      </c>
      <c r="F36" s="13">
        <v>16</v>
      </c>
      <c r="G36" s="13">
        <v>2309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3172</v>
      </c>
      <c r="D37" s="13">
        <v>169</v>
      </c>
      <c r="E37" s="13">
        <v>156</v>
      </c>
      <c r="F37" s="13">
        <v>13</v>
      </c>
      <c r="G37" s="13">
        <v>3003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43665</v>
      </c>
      <c r="D38" s="12">
        <v>30512</v>
      </c>
      <c r="E38" s="12">
        <v>28306</v>
      </c>
      <c r="F38" s="12">
        <v>2206</v>
      </c>
      <c r="G38" s="12">
        <v>13153</v>
      </c>
    </row>
    <row r="39" spans="1:12" ht="12" customHeight="1" x14ac:dyDescent="0.2">
      <c r="A39" s="20" t="s">
        <v>46</v>
      </c>
      <c r="B39" s="2" t="s">
        <v>10</v>
      </c>
      <c r="C39" s="13">
        <v>765</v>
      </c>
      <c r="D39" s="13">
        <v>36</v>
      </c>
      <c r="E39" s="13">
        <v>26</v>
      </c>
      <c r="F39" s="13">
        <v>10</v>
      </c>
      <c r="G39" s="13">
        <v>729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3983</v>
      </c>
      <c r="D40" s="13">
        <v>884</v>
      </c>
      <c r="E40" s="13">
        <v>621</v>
      </c>
      <c r="F40" s="13">
        <v>263</v>
      </c>
      <c r="G40" s="13">
        <v>3099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3949</v>
      </c>
      <c r="D41" s="13">
        <v>2675</v>
      </c>
      <c r="E41" s="13">
        <v>2166</v>
      </c>
      <c r="F41" s="13">
        <v>509</v>
      </c>
      <c r="G41" s="13">
        <v>1274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4262</v>
      </c>
      <c r="D42" s="13">
        <v>3716</v>
      </c>
      <c r="E42" s="13">
        <v>3370</v>
      </c>
      <c r="F42" s="13">
        <v>346</v>
      </c>
      <c r="G42" s="13">
        <v>546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4373</v>
      </c>
      <c r="D43" s="13">
        <v>3952</v>
      </c>
      <c r="E43" s="13">
        <v>3737</v>
      </c>
      <c r="F43" s="13">
        <v>215</v>
      </c>
      <c r="G43" s="13">
        <v>421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3823</v>
      </c>
      <c r="D44" s="13">
        <v>3542</v>
      </c>
      <c r="E44" s="13">
        <v>3372</v>
      </c>
      <c r="F44" s="13">
        <v>170</v>
      </c>
      <c r="G44" s="13">
        <v>281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3590</v>
      </c>
      <c r="D45" s="13">
        <v>3296</v>
      </c>
      <c r="E45" s="13">
        <v>3158</v>
      </c>
      <c r="F45" s="13">
        <v>138</v>
      </c>
      <c r="G45" s="13">
        <v>294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3383</v>
      </c>
      <c r="D46" s="13">
        <v>3096</v>
      </c>
      <c r="E46" s="13">
        <v>2972</v>
      </c>
      <c r="F46" s="13">
        <v>124</v>
      </c>
      <c r="G46" s="13">
        <v>287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2966</v>
      </c>
      <c r="D47" s="13">
        <v>2602</v>
      </c>
      <c r="E47" s="13">
        <v>2486</v>
      </c>
      <c r="F47" s="13">
        <v>116</v>
      </c>
      <c r="G47" s="13">
        <v>364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2710</v>
      </c>
      <c r="D48" s="13">
        <v>2284</v>
      </c>
      <c r="E48" s="13">
        <v>2179</v>
      </c>
      <c r="F48" s="13">
        <v>105</v>
      </c>
      <c r="G48" s="13">
        <v>426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2493</v>
      </c>
      <c r="D49" s="13">
        <v>1926</v>
      </c>
      <c r="E49" s="13">
        <v>1813</v>
      </c>
      <c r="F49" s="13">
        <v>113</v>
      </c>
      <c r="G49" s="13">
        <v>567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2384</v>
      </c>
      <c r="D50" s="13">
        <v>1191</v>
      </c>
      <c r="E50" s="13">
        <v>1140</v>
      </c>
      <c r="F50" s="13">
        <v>51</v>
      </c>
      <c r="G50" s="13">
        <v>1193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1981</v>
      </c>
      <c r="D51" s="13">
        <v>721</v>
      </c>
      <c r="E51" s="13">
        <v>694</v>
      </c>
      <c r="F51" s="13">
        <v>27</v>
      </c>
      <c r="G51" s="13">
        <v>1260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1497</v>
      </c>
      <c r="D52" s="13">
        <v>361</v>
      </c>
      <c r="E52" s="13">
        <v>354</v>
      </c>
      <c r="F52" s="13">
        <v>7</v>
      </c>
      <c r="G52" s="13">
        <v>1136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1506</v>
      </c>
      <c r="D53" s="14">
        <v>230</v>
      </c>
      <c r="E53" s="14">
        <v>218</v>
      </c>
      <c r="F53" s="14">
        <v>12</v>
      </c>
      <c r="G53" s="14">
        <v>1276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5" width="19.6640625" customWidth="1"/>
    <col min="6" max="6" width="19.33203125" customWidth="1"/>
    <col min="7" max="7" width="17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31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33219</v>
      </c>
      <c r="D6" s="12">
        <v>18159</v>
      </c>
      <c r="E6" s="12">
        <v>16184</v>
      </c>
      <c r="F6" s="12">
        <v>1975</v>
      </c>
      <c r="G6" s="12">
        <v>15060</v>
      </c>
    </row>
    <row r="7" spans="1:12" ht="12" customHeight="1" x14ac:dyDescent="0.2">
      <c r="A7" s="20" t="s">
        <v>46</v>
      </c>
      <c r="B7" s="2" t="s">
        <v>10</v>
      </c>
      <c r="C7" s="13">
        <v>868</v>
      </c>
      <c r="D7" s="13">
        <v>37</v>
      </c>
      <c r="E7" s="13">
        <v>30</v>
      </c>
      <c r="F7" s="13">
        <v>7</v>
      </c>
      <c r="G7" s="13">
        <v>831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4132</v>
      </c>
      <c r="D8" s="13">
        <v>894</v>
      </c>
      <c r="E8" s="13">
        <v>647</v>
      </c>
      <c r="F8" s="13">
        <v>247</v>
      </c>
      <c r="G8" s="13">
        <v>3238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3990</v>
      </c>
      <c r="D9" s="13">
        <v>2387</v>
      </c>
      <c r="E9" s="13">
        <v>1905</v>
      </c>
      <c r="F9" s="13">
        <v>482</v>
      </c>
      <c r="G9" s="13">
        <v>1603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3546</v>
      </c>
      <c r="D10" s="13">
        <v>2564</v>
      </c>
      <c r="E10" s="13">
        <v>2244</v>
      </c>
      <c r="F10" s="13">
        <v>320</v>
      </c>
      <c r="G10" s="13">
        <v>982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2993</v>
      </c>
      <c r="D11" s="13">
        <v>2227</v>
      </c>
      <c r="E11" s="13">
        <v>2011</v>
      </c>
      <c r="F11" s="13">
        <v>216</v>
      </c>
      <c r="G11" s="13">
        <v>766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2815</v>
      </c>
      <c r="D12" s="13">
        <v>2151</v>
      </c>
      <c r="E12" s="13">
        <v>1973</v>
      </c>
      <c r="F12" s="13">
        <v>178</v>
      </c>
      <c r="G12" s="13">
        <v>664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2910</v>
      </c>
      <c r="D13" s="13">
        <v>2245</v>
      </c>
      <c r="E13" s="13">
        <v>2083</v>
      </c>
      <c r="F13" s="13">
        <v>162</v>
      </c>
      <c r="G13" s="13">
        <v>665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2451</v>
      </c>
      <c r="D14" s="13">
        <v>1842</v>
      </c>
      <c r="E14" s="13">
        <v>1720</v>
      </c>
      <c r="F14" s="13">
        <v>122</v>
      </c>
      <c r="G14" s="13">
        <v>609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2001</v>
      </c>
      <c r="D15" s="13">
        <v>1394</v>
      </c>
      <c r="E15" s="13">
        <v>1306</v>
      </c>
      <c r="F15" s="13">
        <v>88</v>
      </c>
      <c r="G15" s="13">
        <v>607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1643</v>
      </c>
      <c r="D16" s="13">
        <v>1008</v>
      </c>
      <c r="E16" s="13">
        <v>942</v>
      </c>
      <c r="F16" s="13">
        <v>66</v>
      </c>
      <c r="G16" s="13">
        <v>635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1559</v>
      </c>
      <c r="D17" s="13">
        <v>668</v>
      </c>
      <c r="E17" s="13">
        <v>630</v>
      </c>
      <c r="F17" s="13">
        <v>38</v>
      </c>
      <c r="G17" s="13">
        <v>891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1506</v>
      </c>
      <c r="D18" s="13">
        <v>390</v>
      </c>
      <c r="E18" s="13">
        <v>367</v>
      </c>
      <c r="F18" s="13">
        <v>23</v>
      </c>
      <c r="G18" s="13">
        <v>1116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1219</v>
      </c>
      <c r="D19" s="13">
        <v>199</v>
      </c>
      <c r="E19" s="13">
        <v>185</v>
      </c>
      <c r="F19" s="13">
        <v>14</v>
      </c>
      <c r="G19" s="13">
        <v>1020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771</v>
      </c>
      <c r="D20" s="13">
        <v>92</v>
      </c>
      <c r="E20" s="13">
        <v>86</v>
      </c>
      <c r="F20" s="13">
        <v>6</v>
      </c>
      <c r="G20" s="13">
        <v>679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815</v>
      </c>
      <c r="D21" s="13">
        <v>61</v>
      </c>
      <c r="E21" s="13">
        <v>55</v>
      </c>
      <c r="F21" s="13">
        <v>6</v>
      </c>
      <c r="G21" s="13">
        <v>754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17108</v>
      </c>
      <c r="D22" s="12">
        <v>7303</v>
      </c>
      <c r="E22" s="12">
        <v>6128</v>
      </c>
      <c r="F22" s="12">
        <v>1175</v>
      </c>
      <c r="G22" s="12">
        <v>9805</v>
      </c>
    </row>
    <row r="23" spans="1:12" ht="12" customHeight="1" x14ac:dyDescent="0.2">
      <c r="A23" s="20" t="s">
        <v>46</v>
      </c>
      <c r="B23" s="2" t="s">
        <v>10</v>
      </c>
      <c r="C23" s="13">
        <v>442</v>
      </c>
      <c r="D23" s="13">
        <v>14</v>
      </c>
      <c r="E23" s="13">
        <v>9</v>
      </c>
      <c r="F23" s="13">
        <v>5</v>
      </c>
      <c r="G23" s="13">
        <v>428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2012</v>
      </c>
      <c r="D24" s="13">
        <v>333</v>
      </c>
      <c r="E24" s="13">
        <v>212</v>
      </c>
      <c r="F24" s="13">
        <v>121</v>
      </c>
      <c r="G24" s="13">
        <v>1679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2010</v>
      </c>
      <c r="D25" s="13">
        <v>948</v>
      </c>
      <c r="E25" s="13">
        <v>671</v>
      </c>
      <c r="F25" s="13">
        <v>277</v>
      </c>
      <c r="G25" s="13">
        <v>1062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1800</v>
      </c>
      <c r="D26" s="13">
        <v>1050</v>
      </c>
      <c r="E26" s="13">
        <v>842</v>
      </c>
      <c r="F26" s="13">
        <v>208</v>
      </c>
      <c r="G26" s="13">
        <v>750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1504</v>
      </c>
      <c r="D27" s="13">
        <v>896</v>
      </c>
      <c r="E27" s="13">
        <v>755</v>
      </c>
      <c r="F27" s="13">
        <v>141</v>
      </c>
      <c r="G27" s="13">
        <v>608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1433</v>
      </c>
      <c r="D28" s="13">
        <v>923</v>
      </c>
      <c r="E28" s="13">
        <v>810</v>
      </c>
      <c r="F28" s="13">
        <v>113</v>
      </c>
      <c r="G28" s="13">
        <v>510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1426</v>
      </c>
      <c r="D29" s="13">
        <v>928</v>
      </c>
      <c r="E29" s="13">
        <v>820</v>
      </c>
      <c r="F29" s="13">
        <v>108</v>
      </c>
      <c r="G29" s="13">
        <v>498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1288</v>
      </c>
      <c r="D30" s="13">
        <v>787</v>
      </c>
      <c r="E30" s="13">
        <v>703</v>
      </c>
      <c r="F30" s="13">
        <v>84</v>
      </c>
      <c r="G30" s="13">
        <v>501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1080</v>
      </c>
      <c r="D31" s="13">
        <v>612</v>
      </c>
      <c r="E31" s="13">
        <v>564</v>
      </c>
      <c r="F31" s="13">
        <v>48</v>
      </c>
      <c r="G31" s="13">
        <v>468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855</v>
      </c>
      <c r="D32" s="13">
        <v>390</v>
      </c>
      <c r="E32" s="13">
        <v>359</v>
      </c>
      <c r="F32" s="13">
        <v>31</v>
      </c>
      <c r="G32" s="13">
        <v>465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859</v>
      </c>
      <c r="D33" s="13">
        <v>195</v>
      </c>
      <c r="E33" s="13">
        <v>175</v>
      </c>
      <c r="F33" s="13">
        <v>20</v>
      </c>
      <c r="G33" s="13">
        <v>664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775</v>
      </c>
      <c r="D34" s="13">
        <v>105</v>
      </c>
      <c r="E34" s="13">
        <v>97</v>
      </c>
      <c r="F34" s="13">
        <v>8</v>
      </c>
      <c r="G34" s="13">
        <v>670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670</v>
      </c>
      <c r="D35" s="13">
        <v>65</v>
      </c>
      <c r="E35" s="13">
        <v>61</v>
      </c>
      <c r="F35" s="13">
        <v>4</v>
      </c>
      <c r="G35" s="13">
        <v>605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448</v>
      </c>
      <c r="D36" s="13">
        <v>25</v>
      </c>
      <c r="E36" s="13">
        <v>23</v>
      </c>
      <c r="F36" s="13">
        <v>2</v>
      </c>
      <c r="G36" s="13">
        <v>423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506</v>
      </c>
      <c r="D37" s="13">
        <v>32</v>
      </c>
      <c r="E37" s="13">
        <v>27</v>
      </c>
      <c r="F37" s="13">
        <v>5</v>
      </c>
      <c r="G37" s="13">
        <v>474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16111</v>
      </c>
      <c r="D38" s="12">
        <v>10856</v>
      </c>
      <c r="E38" s="12">
        <v>10056</v>
      </c>
      <c r="F38" s="12">
        <v>800</v>
      </c>
      <c r="G38" s="12">
        <v>5255</v>
      </c>
    </row>
    <row r="39" spans="1:12" ht="12" customHeight="1" x14ac:dyDescent="0.2">
      <c r="A39" s="20" t="s">
        <v>46</v>
      </c>
      <c r="B39" s="2" t="s">
        <v>10</v>
      </c>
      <c r="C39" s="13">
        <v>426</v>
      </c>
      <c r="D39" s="13">
        <v>23</v>
      </c>
      <c r="E39" s="13">
        <v>21</v>
      </c>
      <c r="F39" s="13">
        <v>2</v>
      </c>
      <c r="G39" s="13">
        <v>403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2120</v>
      </c>
      <c r="D40" s="13">
        <v>561</v>
      </c>
      <c r="E40" s="13">
        <v>435</v>
      </c>
      <c r="F40" s="13">
        <v>126</v>
      </c>
      <c r="G40" s="13">
        <v>1559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1980</v>
      </c>
      <c r="D41" s="13">
        <v>1439</v>
      </c>
      <c r="E41" s="13">
        <v>1234</v>
      </c>
      <c r="F41" s="13">
        <v>205</v>
      </c>
      <c r="G41" s="13">
        <v>541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1746</v>
      </c>
      <c r="D42" s="13">
        <v>1514</v>
      </c>
      <c r="E42" s="13">
        <v>1402</v>
      </c>
      <c r="F42" s="13">
        <v>112</v>
      </c>
      <c r="G42" s="13">
        <v>232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1489</v>
      </c>
      <c r="D43" s="13">
        <v>1331</v>
      </c>
      <c r="E43" s="13">
        <v>1256</v>
      </c>
      <c r="F43" s="13">
        <v>75</v>
      </c>
      <c r="G43" s="13">
        <v>158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1382</v>
      </c>
      <c r="D44" s="13">
        <v>1228</v>
      </c>
      <c r="E44" s="13">
        <v>1163</v>
      </c>
      <c r="F44" s="13">
        <v>65</v>
      </c>
      <c r="G44" s="13">
        <v>154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1484</v>
      </c>
      <c r="D45" s="13">
        <v>1317</v>
      </c>
      <c r="E45" s="13">
        <v>1263</v>
      </c>
      <c r="F45" s="13">
        <v>54</v>
      </c>
      <c r="G45" s="13">
        <v>167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1163</v>
      </c>
      <c r="D46" s="13">
        <v>1055</v>
      </c>
      <c r="E46" s="13">
        <v>1017</v>
      </c>
      <c r="F46" s="13">
        <v>38</v>
      </c>
      <c r="G46" s="13">
        <v>108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921</v>
      </c>
      <c r="D47" s="13">
        <v>782</v>
      </c>
      <c r="E47" s="13">
        <v>742</v>
      </c>
      <c r="F47" s="13">
        <v>40</v>
      </c>
      <c r="G47" s="13">
        <v>139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788</v>
      </c>
      <c r="D48" s="13">
        <v>618</v>
      </c>
      <c r="E48" s="13">
        <v>583</v>
      </c>
      <c r="F48" s="13">
        <v>35</v>
      </c>
      <c r="G48" s="13">
        <v>170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700</v>
      </c>
      <c r="D49" s="13">
        <v>473</v>
      </c>
      <c r="E49" s="13">
        <v>455</v>
      </c>
      <c r="F49" s="13">
        <v>18</v>
      </c>
      <c r="G49" s="13">
        <v>227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731</v>
      </c>
      <c r="D50" s="13">
        <v>285</v>
      </c>
      <c r="E50" s="13">
        <v>270</v>
      </c>
      <c r="F50" s="13">
        <v>15</v>
      </c>
      <c r="G50" s="13">
        <v>446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549</v>
      </c>
      <c r="D51" s="13">
        <v>134</v>
      </c>
      <c r="E51" s="13">
        <v>124</v>
      </c>
      <c r="F51" s="13">
        <v>10</v>
      </c>
      <c r="G51" s="13">
        <v>415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323</v>
      </c>
      <c r="D52" s="13">
        <v>67</v>
      </c>
      <c r="E52" s="13">
        <v>63</v>
      </c>
      <c r="F52" s="13">
        <v>4</v>
      </c>
      <c r="G52" s="13">
        <v>256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309</v>
      </c>
      <c r="D53" s="14">
        <v>29</v>
      </c>
      <c r="E53" s="14">
        <v>28</v>
      </c>
      <c r="F53" s="14">
        <v>1</v>
      </c>
      <c r="G53" s="14">
        <v>280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6" width="19.6640625" customWidth="1"/>
    <col min="7" max="7" width="17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32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78493</v>
      </c>
      <c r="D6" s="12">
        <v>47106</v>
      </c>
      <c r="E6" s="12">
        <v>42017</v>
      </c>
      <c r="F6" s="12">
        <v>5089</v>
      </c>
      <c r="G6" s="12">
        <v>31387</v>
      </c>
    </row>
    <row r="7" spans="1:12" ht="12" customHeight="1" x14ac:dyDescent="0.2">
      <c r="A7" s="20" t="s">
        <v>46</v>
      </c>
      <c r="B7" s="2" t="s">
        <v>10</v>
      </c>
      <c r="C7" s="13">
        <v>1839</v>
      </c>
      <c r="D7" s="13">
        <v>126</v>
      </c>
      <c r="E7" s="13">
        <v>93</v>
      </c>
      <c r="F7" s="13">
        <v>33</v>
      </c>
      <c r="G7" s="13">
        <v>1713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9522</v>
      </c>
      <c r="D8" s="13">
        <v>2379</v>
      </c>
      <c r="E8" s="13">
        <v>1726</v>
      </c>
      <c r="F8" s="13">
        <v>653</v>
      </c>
      <c r="G8" s="13">
        <v>7143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8800</v>
      </c>
      <c r="D9" s="13">
        <v>5832</v>
      </c>
      <c r="E9" s="13">
        <v>4643</v>
      </c>
      <c r="F9" s="13">
        <v>1189</v>
      </c>
      <c r="G9" s="13">
        <v>2968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8464</v>
      </c>
      <c r="D10" s="13">
        <v>6474</v>
      </c>
      <c r="E10" s="13">
        <v>5738</v>
      </c>
      <c r="F10" s="13">
        <v>736</v>
      </c>
      <c r="G10" s="13">
        <v>1990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7608</v>
      </c>
      <c r="D11" s="13">
        <v>5916</v>
      </c>
      <c r="E11" s="13">
        <v>5366</v>
      </c>
      <c r="F11" s="13">
        <v>550</v>
      </c>
      <c r="G11" s="13">
        <v>1692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6880</v>
      </c>
      <c r="D12" s="13">
        <v>5525</v>
      </c>
      <c r="E12" s="13">
        <v>5048</v>
      </c>
      <c r="F12" s="13">
        <v>477</v>
      </c>
      <c r="G12" s="13">
        <v>1355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6975</v>
      </c>
      <c r="D13" s="13">
        <v>5611</v>
      </c>
      <c r="E13" s="13">
        <v>5187</v>
      </c>
      <c r="F13" s="13">
        <v>424</v>
      </c>
      <c r="G13" s="13">
        <v>1364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6124</v>
      </c>
      <c r="D14" s="13">
        <v>4827</v>
      </c>
      <c r="E14" s="13">
        <v>4507</v>
      </c>
      <c r="F14" s="13">
        <v>320</v>
      </c>
      <c r="G14" s="13">
        <v>1297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5111</v>
      </c>
      <c r="D15" s="13">
        <v>3769</v>
      </c>
      <c r="E15" s="13">
        <v>3553</v>
      </c>
      <c r="F15" s="13">
        <v>216</v>
      </c>
      <c r="G15" s="13">
        <v>1342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4227</v>
      </c>
      <c r="D16" s="13">
        <v>2882</v>
      </c>
      <c r="E16" s="13">
        <v>2685</v>
      </c>
      <c r="F16" s="13">
        <v>197</v>
      </c>
      <c r="G16" s="13">
        <v>1345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3692</v>
      </c>
      <c r="D17" s="13">
        <v>1839</v>
      </c>
      <c r="E17" s="13">
        <v>1730</v>
      </c>
      <c r="F17" s="13">
        <v>109</v>
      </c>
      <c r="G17" s="13">
        <v>1853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3284</v>
      </c>
      <c r="D18" s="13">
        <v>1015</v>
      </c>
      <c r="E18" s="13">
        <v>928</v>
      </c>
      <c r="F18" s="13">
        <v>87</v>
      </c>
      <c r="G18" s="13">
        <v>2269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2840</v>
      </c>
      <c r="D19" s="13">
        <v>503</v>
      </c>
      <c r="E19" s="13">
        <v>465</v>
      </c>
      <c r="F19" s="13">
        <v>38</v>
      </c>
      <c r="G19" s="13">
        <v>2337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1661</v>
      </c>
      <c r="D20" s="13">
        <v>239</v>
      </c>
      <c r="E20" s="13">
        <v>202</v>
      </c>
      <c r="F20" s="13">
        <v>37</v>
      </c>
      <c r="G20" s="13">
        <v>1422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1466</v>
      </c>
      <c r="D21" s="13">
        <v>169</v>
      </c>
      <c r="E21" s="13">
        <v>146</v>
      </c>
      <c r="F21" s="13">
        <v>23</v>
      </c>
      <c r="G21" s="13">
        <v>1297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40793</v>
      </c>
      <c r="D22" s="12">
        <v>20060</v>
      </c>
      <c r="E22" s="12">
        <v>16978</v>
      </c>
      <c r="F22" s="12">
        <v>3082</v>
      </c>
      <c r="G22" s="12">
        <v>20733</v>
      </c>
    </row>
    <row r="23" spans="1:12" ht="12" customHeight="1" x14ac:dyDescent="0.2">
      <c r="A23" s="20" t="s">
        <v>46</v>
      </c>
      <c r="B23" s="2" t="s">
        <v>10</v>
      </c>
      <c r="C23" s="13">
        <v>874</v>
      </c>
      <c r="D23" s="13">
        <v>47</v>
      </c>
      <c r="E23" s="13">
        <v>35</v>
      </c>
      <c r="F23" s="13">
        <v>12</v>
      </c>
      <c r="G23" s="13">
        <v>827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4814</v>
      </c>
      <c r="D24" s="13">
        <v>950</v>
      </c>
      <c r="E24" s="13">
        <v>615</v>
      </c>
      <c r="F24" s="13">
        <v>335</v>
      </c>
      <c r="G24" s="13">
        <v>3864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4408</v>
      </c>
      <c r="D25" s="13">
        <v>2447</v>
      </c>
      <c r="E25" s="13">
        <v>1738</v>
      </c>
      <c r="F25" s="13">
        <v>709</v>
      </c>
      <c r="G25" s="13">
        <v>1961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4268</v>
      </c>
      <c r="D26" s="13">
        <v>2719</v>
      </c>
      <c r="E26" s="13">
        <v>2251</v>
      </c>
      <c r="F26" s="13">
        <v>468</v>
      </c>
      <c r="G26" s="13">
        <v>1549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3884</v>
      </c>
      <c r="D27" s="13">
        <v>2520</v>
      </c>
      <c r="E27" s="13">
        <v>2154</v>
      </c>
      <c r="F27" s="13">
        <v>366</v>
      </c>
      <c r="G27" s="13">
        <v>1364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3480</v>
      </c>
      <c r="D28" s="13">
        <v>2404</v>
      </c>
      <c r="E28" s="13">
        <v>2090</v>
      </c>
      <c r="F28" s="13">
        <v>314</v>
      </c>
      <c r="G28" s="13">
        <v>1076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3519</v>
      </c>
      <c r="D29" s="13">
        <v>2463</v>
      </c>
      <c r="E29" s="13">
        <v>2167</v>
      </c>
      <c r="F29" s="13">
        <v>296</v>
      </c>
      <c r="G29" s="13">
        <v>1056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3181</v>
      </c>
      <c r="D30" s="13">
        <v>2139</v>
      </c>
      <c r="E30" s="13">
        <v>1941</v>
      </c>
      <c r="F30" s="13">
        <v>198</v>
      </c>
      <c r="G30" s="13">
        <v>1042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2759</v>
      </c>
      <c r="D31" s="13">
        <v>1754</v>
      </c>
      <c r="E31" s="13">
        <v>1624</v>
      </c>
      <c r="F31" s="13">
        <v>130</v>
      </c>
      <c r="G31" s="13">
        <v>1005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2213</v>
      </c>
      <c r="D32" s="13">
        <v>1216</v>
      </c>
      <c r="E32" s="13">
        <v>1120</v>
      </c>
      <c r="F32" s="13">
        <v>96</v>
      </c>
      <c r="G32" s="13">
        <v>997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2047</v>
      </c>
      <c r="D33" s="13">
        <v>679</v>
      </c>
      <c r="E33" s="13">
        <v>622</v>
      </c>
      <c r="F33" s="13">
        <v>57</v>
      </c>
      <c r="G33" s="13">
        <v>1368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1846</v>
      </c>
      <c r="D34" s="13">
        <v>346</v>
      </c>
      <c r="E34" s="13">
        <v>304</v>
      </c>
      <c r="F34" s="13">
        <v>42</v>
      </c>
      <c r="G34" s="13">
        <v>1500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1601</v>
      </c>
      <c r="D35" s="13">
        <v>178</v>
      </c>
      <c r="E35" s="13">
        <v>160</v>
      </c>
      <c r="F35" s="13">
        <v>18</v>
      </c>
      <c r="G35" s="13">
        <v>1423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961</v>
      </c>
      <c r="D36" s="13">
        <v>112</v>
      </c>
      <c r="E36" s="13">
        <v>87</v>
      </c>
      <c r="F36" s="13">
        <v>25</v>
      </c>
      <c r="G36" s="13">
        <v>849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938</v>
      </c>
      <c r="D37" s="13">
        <v>86</v>
      </c>
      <c r="E37" s="13">
        <v>70</v>
      </c>
      <c r="F37" s="13">
        <v>16</v>
      </c>
      <c r="G37" s="13">
        <v>852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37700</v>
      </c>
      <c r="D38" s="12">
        <v>27046</v>
      </c>
      <c r="E38" s="12">
        <v>25039</v>
      </c>
      <c r="F38" s="12">
        <v>2007</v>
      </c>
      <c r="G38" s="12">
        <v>10654</v>
      </c>
    </row>
    <row r="39" spans="1:12" ht="12" customHeight="1" x14ac:dyDescent="0.2">
      <c r="A39" s="20" t="s">
        <v>46</v>
      </c>
      <c r="B39" s="2" t="s">
        <v>10</v>
      </c>
      <c r="C39" s="13">
        <v>965</v>
      </c>
      <c r="D39" s="13">
        <v>79</v>
      </c>
      <c r="E39" s="13">
        <v>58</v>
      </c>
      <c r="F39" s="13">
        <v>21</v>
      </c>
      <c r="G39" s="13">
        <v>886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4708</v>
      </c>
      <c r="D40" s="13">
        <v>1429</v>
      </c>
      <c r="E40" s="13">
        <v>1111</v>
      </c>
      <c r="F40" s="13">
        <v>318</v>
      </c>
      <c r="G40" s="13">
        <v>3279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4392</v>
      </c>
      <c r="D41" s="13">
        <v>3385</v>
      </c>
      <c r="E41" s="13">
        <v>2905</v>
      </c>
      <c r="F41" s="13">
        <v>480</v>
      </c>
      <c r="G41" s="13">
        <v>1007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4196</v>
      </c>
      <c r="D42" s="13">
        <v>3755</v>
      </c>
      <c r="E42" s="13">
        <v>3487</v>
      </c>
      <c r="F42" s="13">
        <v>268</v>
      </c>
      <c r="G42" s="13">
        <v>441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3724</v>
      </c>
      <c r="D43" s="13">
        <v>3396</v>
      </c>
      <c r="E43" s="13">
        <v>3212</v>
      </c>
      <c r="F43" s="13">
        <v>184</v>
      </c>
      <c r="G43" s="13">
        <v>328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3400</v>
      </c>
      <c r="D44" s="13">
        <v>3121</v>
      </c>
      <c r="E44" s="13">
        <v>2958</v>
      </c>
      <c r="F44" s="13">
        <v>163</v>
      </c>
      <c r="G44" s="13">
        <v>279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3456</v>
      </c>
      <c r="D45" s="13">
        <v>3148</v>
      </c>
      <c r="E45" s="13">
        <v>3020</v>
      </c>
      <c r="F45" s="13">
        <v>128</v>
      </c>
      <c r="G45" s="13">
        <v>308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2943</v>
      </c>
      <c r="D46" s="13">
        <v>2688</v>
      </c>
      <c r="E46" s="13">
        <v>2566</v>
      </c>
      <c r="F46" s="13">
        <v>122</v>
      </c>
      <c r="G46" s="13">
        <v>255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2352</v>
      </c>
      <c r="D47" s="13">
        <v>2015</v>
      </c>
      <c r="E47" s="13">
        <v>1929</v>
      </c>
      <c r="F47" s="13">
        <v>86</v>
      </c>
      <c r="G47" s="13">
        <v>337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2014</v>
      </c>
      <c r="D48" s="13">
        <v>1666</v>
      </c>
      <c r="E48" s="13">
        <v>1565</v>
      </c>
      <c r="F48" s="13">
        <v>101</v>
      </c>
      <c r="G48" s="13">
        <v>348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1645</v>
      </c>
      <c r="D49" s="13">
        <v>1160</v>
      </c>
      <c r="E49" s="13">
        <v>1108</v>
      </c>
      <c r="F49" s="13">
        <v>52</v>
      </c>
      <c r="G49" s="13">
        <v>485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1438</v>
      </c>
      <c r="D50" s="13">
        <v>669</v>
      </c>
      <c r="E50" s="13">
        <v>624</v>
      </c>
      <c r="F50" s="13">
        <v>45</v>
      </c>
      <c r="G50" s="13">
        <v>769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1239</v>
      </c>
      <c r="D51" s="13">
        <v>325</v>
      </c>
      <c r="E51" s="13">
        <v>305</v>
      </c>
      <c r="F51" s="13">
        <v>20</v>
      </c>
      <c r="G51" s="13">
        <v>914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700</v>
      </c>
      <c r="D52" s="13">
        <v>127</v>
      </c>
      <c r="E52" s="13">
        <v>115</v>
      </c>
      <c r="F52" s="13">
        <v>12</v>
      </c>
      <c r="G52" s="13">
        <v>573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528</v>
      </c>
      <c r="D53" s="14">
        <v>83</v>
      </c>
      <c r="E53" s="14">
        <v>76</v>
      </c>
      <c r="F53" s="14">
        <v>7</v>
      </c>
      <c r="G53" s="14">
        <v>445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3" width="19.6640625" customWidth="1"/>
    <col min="4" max="4" width="18.6640625" customWidth="1"/>
    <col min="5" max="5" width="18" customWidth="1"/>
    <col min="6" max="6" width="18.6640625" customWidth="1"/>
    <col min="7" max="7" width="19.3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33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6770</v>
      </c>
      <c r="D6" s="12">
        <v>4155</v>
      </c>
      <c r="E6" s="12">
        <v>3843</v>
      </c>
      <c r="F6" s="12">
        <v>312</v>
      </c>
      <c r="G6" s="12">
        <v>2615</v>
      </c>
    </row>
    <row r="7" spans="1:12" ht="12" customHeight="1" x14ac:dyDescent="0.2">
      <c r="A7" s="20" t="s">
        <v>46</v>
      </c>
      <c r="B7" s="2" t="s">
        <v>10</v>
      </c>
      <c r="C7" s="13">
        <v>153</v>
      </c>
      <c r="D7" s="13">
        <v>11</v>
      </c>
      <c r="E7" s="13">
        <v>9</v>
      </c>
      <c r="F7" s="13">
        <v>2</v>
      </c>
      <c r="G7" s="13">
        <v>142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718</v>
      </c>
      <c r="D8" s="13">
        <v>195</v>
      </c>
      <c r="E8" s="13">
        <v>146</v>
      </c>
      <c r="F8" s="13">
        <v>49</v>
      </c>
      <c r="G8" s="13">
        <v>523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668</v>
      </c>
      <c r="D9" s="13">
        <v>452</v>
      </c>
      <c r="E9" s="13">
        <v>372</v>
      </c>
      <c r="F9" s="13">
        <v>80</v>
      </c>
      <c r="G9" s="13">
        <v>216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694</v>
      </c>
      <c r="D10" s="13">
        <v>494</v>
      </c>
      <c r="E10" s="13">
        <v>448</v>
      </c>
      <c r="F10" s="13">
        <v>46</v>
      </c>
      <c r="G10" s="13">
        <v>200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719</v>
      </c>
      <c r="D11" s="13">
        <v>538</v>
      </c>
      <c r="E11" s="13">
        <v>500</v>
      </c>
      <c r="F11" s="13">
        <v>38</v>
      </c>
      <c r="G11" s="13">
        <v>181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638</v>
      </c>
      <c r="D12" s="13">
        <v>507</v>
      </c>
      <c r="E12" s="13">
        <v>472</v>
      </c>
      <c r="F12" s="13">
        <v>35</v>
      </c>
      <c r="G12" s="13">
        <v>131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590</v>
      </c>
      <c r="D13" s="13">
        <v>491</v>
      </c>
      <c r="E13" s="13">
        <v>475</v>
      </c>
      <c r="F13" s="13">
        <v>16</v>
      </c>
      <c r="G13" s="13">
        <v>99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589</v>
      </c>
      <c r="D14" s="13">
        <v>464</v>
      </c>
      <c r="E14" s="13">
        <v>444</v>
      </c>
      <c r="F14" s="13">
        <v>20</v>
      </c>
      <c r="G14" s="13">
        <v>125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430</v>
      </c>
      <c r="D15" s="13">
        <v>304</v>
      </c>
      <c r="E15" s="13">
        <v>295</v>
      </c>
      <c r="F15" s="13">
        <v>9</v>
      </c>
      <c r="G15" s="13">
        <v>126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403</v>
      </c>
      <c r="D16" s="13">
        <v>264</v>
      </c>
      <c r="E16" s="13">
        <v>255</v>
      </c>
      <c r="F16" s="13">
        <v>9</v>
      </c>
      <c r="G16" s="13">
        <v>139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348</v>
      </c>
      <c r="D17" s="13">
        <v>206</v>
      </c>
      <c r="E17" s="13">
        <v>200</v>
      </c>
      <c r="F17" s="13">
        <v>6</v>
      </c>
      <c r="G17" s="13">
        <v>142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316</v>
      </c>
      <c r="D18" s="13">
        <v>108</v>
      </c>
      <c r="E18" s="13">
        <v>108</v>
      </c>
      <c r="F18" s="13" t="s">
        <v>59</v>
      </c>
      <c r="G18" s="13">
        <v>208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236</v>
      </c>
      <c r="D19" s="13">
        <v>69</v>
      </c>
      <c r="E19" s="13">
        <v>69</v>
      </c>
      <c r="F19" s="13" t="s">
        <v>59</v>
      </c>
      <c r="G19" s="13">
        <v>167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130</v>
      </c>
      <c r="D20" s="13">
        <v>25</v>
      </c>
      <c r="E20" s="13">
        <v>24</v>
      </c>
      <c r="F20" s="13">
        <v>1</v>
      </c>
      <c r="G20" s="13">
        <v>105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138</v>
      </c>
      <c r="D21" s="13">
        <v>27</v>
      </c>
      <c r="E21" s="13">
        <v>26</v>
      </c>
      <c r="F21" s="13">
        <v>1</v>
      </c>
      <c r="G21" s="13">
        <v>111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3314</v>
      </c>
      <c r="D22" s="12">
        <v>1641</v>
      </c>
      <c r="E22" s="12">
        <v>1443</v>
      </c>
      <c r="F22" s="12">
        <v>198</v>
      </c>
      <c r="G22" s="12">
        <v>1673</v>
      </c>
    </row>
    <row r="23" spans="1:12" ht="12" customHeight="1" x14ac:dyDescent="0.2">
      <c r="A23" s="20" t="s">
        <v>46</v>
      </c>
      <c r="B23" s="2" t="s">
        <v>10</v>
      </c>
      <c r="C23" s="13">
        <v>78</v>
      </c>
      <c r="D23" s="13">
        <v>2</v>
      </c>
      <c r="E23" s="13">
        <v>1</v>
      </c>
      <c r="F23" s="13">
        <v>1</v>
      </c>
      <c r="G23" s="13">
        <v>76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332</v>
      </c>
      <c r="D24" s="13">
        <v>62</v>
      </c>
      <c r="E24" s="13">
        <v>36</v>
      </c>
      <c r="F24" s="13">
        <v>26</v>
      </c>
      <c r="G24" s="13">
        <v>270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325</v>
      </c>
      <c r="D25" s="13">
        <v>180</v>
      </c>
      <c r="E25" s="13">
        <v>136</v>
      </c>
      <c r="F25" s="13">
        <v>44</v>
      </c>
      <c r="G25" s="13">
        <v>145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377</v>
      </c>
      <c r="D26" s="13">
        <v>230</v>
      </c>
      <c r="E26" s="13">
        <v>196</v>
      </c>
      <c r="F26" s="13">
        <v>34</v>
      </c>
      <c r="G26" s="13">
        <v>147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384</v>
      </c>
      <c r="D27" s="13">
        <v>239</v>
      </c>
      <c r="E27" s="13">
        <v>212</v>
      </c>
      <c r="F27" s="13">
        <v>27</v>
      </c>
      <c r="G27" s="13">
        <v>145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299</v>
      </c>
      <c r="D28" s="13">
        <v>198</v>
      </c>
      <c r="E28" s="13">
        <v>174</v>
      </c>
      <c r="F28" s="13">
        <v>24</v>
      </c>
      <c r="G28" s="13">
        <v>101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289</v>
      </c>
      <c r="D29" s="13">
        <v>218</v>
      </c>
      <c r="E29" s="13">
        <v>203</v>
      </c>
      <c r="F29" s="13">
        <v>15</v>
      </c>
      <c r="G29" s="13">
        <v>71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290</v>
      </c>
      <c r="D30" s="13">
        <v>197</v>
      </c>
      <c r="E30" s="13">
        <v>185</v>
      </c>
      <c r="F30" s="13">
        <v>12</v>
      </c>
      <c r="G30" s="13">
        <v>93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201</v>
      </c>
      <c r="D31" s="13">
        <v>111</v>
      </c>
      <c r="E31" s="13">
        <v>103</v>
      </c>
      <c r="F31" s="13">
        <v>8</v>
      </c>
      <c r="G31" s="13">
        <v>90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196</v>
      </c>
      <c r="D32" s="13">
        <v>94</v>
      </c>
      <c r="E32" s="13">
        <v>90</v>
      </c>
      <c r="F32" s="13">
        <v>4</v>
      </c>
      <c r="G32" s="13">
        <v>102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173</v>
      </c>
      <c r="D33" s="13">
        <v>59</v>
      </c>
      <c r="E33" s="13">
        <v>58</v>
      </c>
      <c r="F33" s="13">
        <v>1</v>
      </c>
      <c r="G33" s="13">
        <v>114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144</v>
      </c>
      <c r="D34" s="13">
        <v>17</v>
      </c>
      <c r="E34" s="13">
        <v>17</v>
      </c>
      <c r="F34" s="13" t="s">
        <v>59</v>
      </c>
      <c r="G34" s="13">
        <v>127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94</v>
      </c>
      <c r="D35" s="13">
        <v>16</v>
      </c>
      <c r="E35" s="13">
        <v>16</v>
      </c>
      <c r="F35" s="13" t="s">
        <v>59</v>
      </c>
      <c r="G35" s="13">
        <v>78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59</v>
      </c>
      <c r="D36" s="13">
        <v>10</v>
      </c>
      <c r="E36" s="13">
        <v>9</v>
      </c>
      <c r="F36" s="13">
        <v>1</v>
      </c>
      <c r="G36" s="13">
        <v>49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73</v>
      </c>
      <c r="D37" s="13">
        <v>8</v>
      </c>
      <c r="E37" s="13">
        <v>7</v>
      </c>
      <c r="F37" s="13">
        <v>1</v>
      </c>
      <c r="G37" s="13">
        <v>65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3456</v>
      </c>
      <c r="D38" s="12">
        <v>2514</v>
      </c>
      <c r="E38" s="12">
        <v>2400</v>
      </c>
      <c r="F38" s="12">
        <v>114</v>
      </c>
      <c r="G38" s="12">
        <v>942</v>
      </c>
    </row>
    <row r="39" spans="1:12" ht="12" customHeight="1" x14ac:dyDescent="0.2">
      <c r="A39" s="20" t="s">
        <v>46</v>
      </c>
      <c r="B39" s="2" t="s">
        <v>10</v>
      </c>
      <c r="C39" s="13">
        <v>75</v>
      </c>
      <c r="D39" s="13">
        <v>9</v>
      </c>
      <c r="E39" s="13">
        <v>8</v>
      </c>
      <c r="F39" s="13">
        <v>1</v>
      </c>
      <c r="G39" s="13">
        <v>66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386</v>
      </c>
      <c r="D40" s="13">
        <v>133</v>
      </c>
      <c r="E40" s="13">
        <v>110</v>
      </c>
      <c r="F40" s="13">
        <v>23</v>
      </c>
      <c r="G40" s="13">
        <v>253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343</v>
      </c>
      <c r="D41" s="13">
        <v>272</v>
      </c>
      <c r="E41" s="13">
        <v>236</v>
      </c>
      <c r="F41" s="13">
        <v>36</v>
      </c>
      <c r="G41" s="13">
        <v>71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317</v>
      </c>
      <c r="D42" s="13">
        <v>264</v>
      </c>
      <c r="E42" s="13">
        <v>252</v>
      </c>
      <c r="F42" s="13">
        <v>12</v>
      </c>
      <c r="G42" s="13">
        <v>53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335</v>
      </c>
      <c r="D43" s="13">
        <v>299</v>
      </c>
      <c r="E43" s="13">
        <v>288</v>
      </c>
      <c r="F43" s="13">
        <v>11</v>
      </c>
      <c r="G43" s="13">
        <v>36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339</v>
      </c>
      <c r="D44" s="13">
        <v>309</v>
      </c>
      <c r="E44" s="13">
        <v>298</v>
      </c>
      <c r="F44" s="13">
        <v>11</v>
      </c>
      <c r="G44" s="13">
        <v>30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301</v>
      </c>
      <c r="D45" s="13">
        <v>273</v>
      </c>
      <c r="E45" s="13">
        <v>272</v>
      </c>
      <c r="F45" s="13">
        <v>1</v>
      </c>
      <c r="G45" s="13">
        <v>28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299</v>
      </c>
      <c r="D46" s="13">
        <v>267</v>
      </c>
      <c r="E46" s="13">
        <v>259</v>
      </c>
      <c r="F46" s="13">
        <v>8</v>
      </c>
      <c r="G46" s="13">
        <v>32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229</v>
      </c>
      <c r="D47" s="13">
        <v>193</v>
      </c>
      <c r="E47" s="13">
        <v>192</v>
      </c>
      <c r="F47" s="13">
        <v>1</v>
      </c>
      <c r="G47" s="13">
        <v>36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207</v>
      </c>
      <c r="D48" s="13">
        <v>170</v>
      </c>
      <c r="E48" s="13">
        <v>165</v>
      </c>
      <c r="F48" s="13">
        <v>5</v>
      </c>
      <c r="G48" s="13">
        <v>37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175</v>
      </c>
      <c r="D49" s="13">
        <v>147</v>
      </c>
      <c r="E49" s="13">
        <v>142</v>
      </c>
      <c r="F49" s="13">
        <v>5</v>
      </c>
      <c r="G49" s="13">
        <v>28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172</v>
      </c>
      <c r="D50" s="13">
        <v>91</v>
      </c>
      <c r="E50" s="13">
        <v>91</v>
      </c>
      <c r="F50" s="13" t="s">
        <v>59</v>
      </c>
      <c r="G50" s="13">
        <v>81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142</v>
      </c>
      <c r="D51" s="13">
        <v>53</v>
      </c>
      <c r="E51" s="13">
        <v>53</v>
      </c>
      <c r="F51" s="13" t="s">
        <v>59</v>
      </c>
      <c r="G51" s="13">
        <v>89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71</v>
      </c>
      <c r="D52" s="13">
        <v>15</v>
      </c>
      <c r="E52" s="13">
        <v>15</v>
      </c>
      <c r="F52" s="13" t="s">
        <v>59</v>
      </c>
      <c r="G52" s="13">
        <v>56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65</v>
      </c>
      <c r="D53" s="14">
        <v>19</v>
      </c>
      <c r="E53" s="14">
        <v>19</v>
      </c>
      <c r="F53" s="14" t="s">
        <v>59</v>
      </c>
      <c r="G53" s="14">
        <v>46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3" width="19.6640625" customWidth="1"/>
    <col min="4" max="5" width="18.33203125" customWidth="1"/>
    <col min="6" max="6" width="18.1640625" customWidth="1"/>
    <col min="7" max="7" width="19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34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19953</v>
      </c>
      <c r="D6" s="12">
        <v>10880</v>
      </c>
      <c r="E6" s="12">
        <v>9887</v>
      </c>
      <c r="F6" s="12">
        <v>993</v>
      </c>
      <c r="G6" s="12">
        <v>9073</v>
      </c>
    </row>
    <row r="7" spans="1:12" ht="12" customHeight="1" x14ac:dyDescent="0.2">
      <c r="A7" s="20" t="s">
        <v>46</v>
      </c>
      <c r="B7" s="2" t="s">
        <v>10</v>
      </c>
      <c r="C7" s="13">
        <v>373</v>
      </c>
      <c r="D7" s="13">
        <v>13</v>
      </c>
      <c r="E7" s="13">
        <v>10</v>
      </c>
      <c r="F7" s="13">
        <v>3</v>
      </c>
      <c r="G7" s="13">
        <v>360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2054</v>
      </c>
      <c r="D8" s="13">
        <v>456</v>
      </c>
      <c r="E8" s="13">
        <v>343</v>
      </c>
      <c r="F8" s="13">
        <v>113</v>
      </c>
      <c r="G8" s="13">
        <v>1598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1967</v>
      </c>
      <c r="D9" s="13">
        <v>1183</v>
      </c>
      <c r="E9" s="13">
        <v>965</v>
      </c>
      <c r="F9" s="13">
        <v>218</v>
      </c>
      <c r="G9" s="13">
        <v>784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2034</v>
      </c>
      <c r="D10" s="13">
        <v>1502</v>
      </c>
      <c r="E10" s="13">
        <v>1298</v>
      </c>
      <c r="F10" s="13">
        <v>204</v>
      </c>
      <c r="G10" s="13">
        <v>532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1800</v>
      </c>
      <c r="D11" s="13">
        <v>1360</v>
      </c>
      <c r="E11" s="13">
        <v>1240</v>
      </c>
      <c r="F11" s="13">
        <v>120</v>
      </c>
      <c r="G11" s="13">
        <v>440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1604</v>
      </c>
      <c r="D12" s="13">
        <v>1209</v>
      </c>
      <c r="E12" s="13">
        <v>1123</v>
      </c>
      <c r="F12" s="13">
        <v>86</v>
      </c>
      <c r="G12" s="13">
        <v>395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1627</v>
      </c>
      <c r="D13" s="13">
        <v>1211</v>
      </c>
      <c r="E13" s="13">
        <v>1134</v>
      </c>
      <c r="F13" s="13">
        <v>77</v>
      </c>
      <c r="G13" s="13">
        <v>416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1530</v>
      </c>
      <c r="D14" s="13">
        <v>1126</v>
      </c>
      <c r="E14" s="13">
        <v>1069</v>
      </c>
      <c r="F14" s="13">
        <v>57</v>
      </c>
      <c r="G14" s="13">
        <v>404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1290</v>
      </c>
      <c r="D15" s="13">
        <v>852</v>
      </c>
      <c r="E15" s="13">
        <v>821</v>
      </c>
      <c r="F15" s="13">
        <v>31</v>
      </c>
      <c r="G15" s="13">
        <v>438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1354</v>
      </c>
      <c r="D16" s="13">
        <v>815</v>
      </c>
      <c r="E16" s="13">
        <v>784</v>
      </c>
      <c r="F16" s="13">
        <v>31</v>
      </c>
      <c r="G16" s="13">
        <v>539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1215</v>
      </c>
      <c r="D17" s="13">
        <v>514</v>
      </c>
      <c r="E17" s="13">
        <v>490</v>
      </c>
      <c r="F17" s="13">
        <v>24</v>
      </c>
      <c r="G17" s="13">
        <v>701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1056</v>
      </c>
      <c r="D18" s="13">
        <v>296</v>
      </c>
      <c r="E18" s="13">
        <v>288</v>
      </c>
      <c r="F18" s="13">
        <v>8</v>
      </c>
      <c r="G18" s="13">
        <v>760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826</v>
      </c>
      <c r="D19" s="13">
        <v>189</v>
      </c>
      <c r="E19" s="13">
        <v>181</v>
      </c>
      <c r="F19" s="13">
        <v>8</v>
      </c>
      <c r="G19" s="13">
        <v>637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567</v>
      </c>
      <c r="D20" s="13">
        <v>87</v>
      </c>
      <c r="E20" s="13">
        <v>79</v>
      </c>
      <c r="F20" s="13">
        <v>8</v>
      </c>
      <c r="G20" s="13">
        <v>480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656</v>
      </c>
      <c r="D21" s="13">
        <v>67</v>
      </c>
      <c r="E21" s="13">
        <v>62</v>
      </c>
      <c r="F21" s="13">
        <v>5</v>
      </c>
      <c r="G21" s="13">
        <v>589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10190</v>
      </c>
      <c r="D22" s="12">
        <v>4263</v>
      </c>
      <c r="E22" s="12">
        <v>3692</v>
      </c>
      <c r="F22" s="12">
        <v>571</v>
      </c>
      <c r="G22" s="12">
        <v>5927</v>
      </c>
    </row>
    <row r="23" spans="1:12" ht="12" customHeight="1" x14ac:dyDescent="0.2">
      <c r="A23" s="20" t="s">
        <v>46</v>
      </c>
      <c r="B23" s="2" t="s">
        <v>10</v>
      </c>
      <c r="C23" s="13">
        <v>187</v>
      </c>
      <c r="D23" s="13">
        <v>3</v>
      </c>
      <c r="E23" s="13">
        <v>2</v>
      </c>
      <c r="F23" s="13">
        <v>1</v>
      </c>
      <c r="G23" s="13">
        <v>184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992</v>
      </c>
      <c r="D24" s="13">
        <v>144</v>
      </c>
      <c r="E24" s="13">
        <v>98</v>
      </c>
      <c r="F24" s="13">
        <v>46</v>
      </c>
      <c r="G24" s="13">
        <v>848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991</v>
      </c>
      <c r="D25" s="13">
        <v>464</v>
      </c>
      <c r="E25" s="13">
        <v>338</v>
      </c>
      <c r="F25" s="13">
        <v>126</v>
      </c>
      <c r="G25" s="13">
        <v>527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1052</v>
      </c>
      <c r="D26" s="13">
        <v>635</v>
      </c>
      <c r="E26" s="13">
        <v>502</v>
      </c>
      <c r="F26" s="13">
        <v>133</v>
      </c>
      <c r="G26" s="13">
        <v>417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887</v>
      </c>
      <c r="D27" s="13">
        <v>559</v>
      </c>
      <c r="E27" s="13">
        <v>484</v>
      </c>
      <c r="F27" s="13">
        <v>75</v>
      </c>
      <c r="G27" s="13">
        <v>328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811</v>
      </c>
      <c r="D28" s="13">
        <v>518</v>
      </c>
      <c r="E28" s="13">
        <v>461</v>
      </c>
      <c r="F28" s="13">
        <v>57</v>
      </c>
      <c r="G28" s="13">
        <v>293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834</v>
      </c>
      <c r="D29" s="13">
        <v>521</v>
      </c>
      <c r="E29" s="13">
        <v>477</v>
      </c>
      <c r="F29" s="13">
        <v>44</v>
      </c>
      <c r="G29" s="13">
        <v>313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785</v>
      </c>
      <c r="D30" s="13">
        <v>473</v>
      </c>
      <c r="E30" s="13">
        <v>441</v>
      </c>
      <c r="F30" s="13">
        <v>32</v>
      </c>
      <c r="G30" s="13">
        <v>312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686</v>
      </c>
      <c r="D31" s="13">
        <v>368</v>
      </c>
      <c r="E31" s="13">
        <v>346</v>
      </c>
      <c r="F31" s="13">
        <v>22</v>
      </c>
      <c r="G31" s="13">
        <v>318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676</v>
      </c>
      <c r="D32" s="13">
        <v>280</v>
      </c>
      <c r="E32" s="13">
        <v>267</v>
      </c>
      <c r="F32" s="13">
        <v>13</v>
      </c>
      <c r="G32" s="13">
        <v>396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626</v>
      </c>
      <c r="D33" s="13">
        <v>132</v>
      </c>
      <c r="E33" s="13">
        <v>124</v>
      </c>
      <c r="F33" s="13">
        <v>8</v>
      </c>
      <c r="G33" s="13">
        <v>494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531</v>
      </c>
      <c r="D34" s="13">
        <v>72</v>
      </c>
      <c r="E34" s="13">
        <v>71</v>
      </c>
      <c r="F34" s="13">
        <v>1</v>
      </c>
      <c r="G34" s="13">
        <v>459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423</v>
      </c>
      <c r="D35" s="13">
        <v>50</v>
      </c>
      <c r="E35" s="13">
        <v>47</v>
      </c>
      <c r="F35" s="13">
        <v>3</v>
      </c>
      <c r="G35" s="13">
        <v>373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321</v>
      </c>
      <c r="D36" s="13">
        <v>20</v>
      </c>
      <c r="E36" s="13">
        <v>15</v>
      </c>
      <c r="F36" s="13">
        <v>5</v>
      </c>
      <c r="G36" s="13">
        <v>301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388</v>
      </c>
      <c r="D37" s="13">
        <v>24</v>
      </c>
      <c r="E37" s="13">
        <v>19</v>
      </c>
      <c r="F37" s="13">
        <v>5</v>
      </c>
      <c r="G37" s="13">
        <v>364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9763</v>
      </c>
      <c r="D38" s="12">
        <v>6617</v>
      </c>
      <c r="E38" s="12">
        <v>6195</v>
      </c>
      <c r="F38" s="12">
        <v>422</v>
      </c>
      <c r="G38" s="12">
        <v>3146</v>
      </c>
    </row>
    <row r="39" spans="1:12" ht="12" customHeight="1" x14ac:dyDescent="0.2">
      <c r="A39" s="20" t="s">
        <v>46</v>
      </c>
      <c r="B39" s="2" t="s">
        <v>10</v>
      </c>
      <c r="C39" s="13">
        <v>186</v>
      </c>
      <c r="D39" s="13">
        <v>10</v>
      </c>
      <c r="E39" s="13">
        <v>8</v>
      </c>
      <c r="F39" s="13">
        <v>2</v>
      </c>
      <c r="G39" s="13">
        <v>176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1062</v>
      </c>
      <c r="D40" s="13">
        <v>312</v>
      </c>
      <c r="E40" s="13">
        <v>245</v>
      </c>
      <c r="F40" s="13">
        <v>67</v>
      </c>
      <c r="G40" s="13">
        <v>750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976</v>
      </c>
      <c r="D41" s="13">
        <v>719</v>
      </c>
      <c r="E41" s="13">
        <v>627</v>
      </c>
      <c r="F41" s="13">
        <v>92</v>
      </c>
      <c r="G41" s="13">
        <v>257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982</v>
      </c>
      <c r="D42" s="13">
        <v>867</v>
      </c>
      <c r="E42" s="13">
        <v>796</v>
      </c>
      <c r="F42" s="13">
        <v>71</v>
      </c>
      <c r="G42" s="13">
        <v>115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913</v>
      </c>
      <c r="D43" s="13">
        <v>801</v>
      </c>
      <c r="E43" s="13">
        <v>756</v>
      </c>
      <c r="F43" s="13">
        <v>45</v>
      </c>
      <c r="G43" s="13">
        <v>112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793</v>
      </c>
      <c r="D44" s="13">
        <v>691</v>
      </c>
      <c r="E44" s="13">
        <v>662</v>
      </c>
      <c r="F44" s="13">
        <v>29</v>
      </c>
      <c r="G44" s="13">
        <v>102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793</v>
      </c>
      <c r="D45" s="13">
        <v>690</v>
      </c>
      <c r="E45" s="13">
        <v>657</v>
      </c>
      <c r="F45" s="13">
        <v>33</v>
      </c>
      <c r="G45" s="13">
        <v>103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745</v>
      </c>
      <c r="D46" s="13">
        <v>653</v>
      </c>
      <c r="E46" s="13">
        <v>628</v>
      </c>
      <c r="F46" s="13">
        <v>25</v>
      </c>
      <c r="G46" s="13">
        <v>92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604</v>
      </c>
      <c r="D47" s="13">
        <v>484</v>
      </c>
      <c r="E47" s="13">
        <v>475</v>
      </c>
      <c r="F47" s="13">
        <v>9</v>
      </c>
      <c r="G47" s="13">
        <v>120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678</v>
      </c>
      <c r="D48" s="13">
        <v>535</v>
      </c>
      <c r="E48" s="13">
        <v>517</v>
      </c>
      <c r="F48" s="13">
        <v>18</v>
      </c>
      <c r="G48" s="13">
        <v>143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589</v>
      </c>
      <c r="D49" s="13">
        <v>382</v>
      </c>
      <c r="E49" s="13">
        <v>366</v>
      </c>
      <c r="F49" s="13">
        <v>16</v>
      </c>
      <c r="G49" s="13">
        <v>207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525</v>
      </c>
      <c r="D50" s="13">
        <v>224</v>
      </c>
      <c r="E50" s="13">
        <v>217</v>
      </c>
      <c r="F50" s="13">
        <v>7</v>
      </c>
      <c r="G50" s="13">
        <v>301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403</v>
      </c>
      <c r="D51" s="13">
        <v>139</v>
      </c>
      <c r="E51" s="13">
        <v>134</v>
      </c>
      <c r="F51" s="13">
        <v>5</v>
      </c>
      <c r="G51" s="13">
        <v>264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246</v>
      </c>
      <c r="D52" s="13">
        <v>67</v>
      </c>
      <c r="E52" s="13">
        <v>64</v>
      </c>
      <c r="F52" s="13">
        <v>3</v>
      </c>
      <c r="G52" s="13">
        <v>179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268</v>
      </c>
      <c r="D53" s="14">
        <v>43</v>
      </c>
      <c r="E53" s="14">
        <v>43</v>
      </c>
      <c r="F53" s="14" t="s">
        <v>59</v>
      </c>
      <c r="G53" s="14">
        <v>225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6" width="19.6640625" customWidth="1"/>
    <col min="7" max="7" width="18.1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35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9281</v>
      </c>
      <c r="D6" s="12">
        <v>5246</v>
      </c>
      <c r="E6" s="12">
        <v>4744</v>
      </c>
      <c r="F6" s="12">
        <v>502</v>
      </c>
      <c r="G6" s="12">
        <v>4035</v>
      </c>
    </row>
    <row r="7" spans="1:12" ht="12" customHeight="1" x14ac:dyDescent="0.2">
      <c r="A7" s="20" t="s">
        <v>46</v>
      </c>
      <c r="B7" s="2" t="s">
        <v>10</v>
      </c>
      <c r="C7" s="13">
        <v>219</v>
      </c>
      <c r="D7" s="13">
        <v>16</v>
      </c>
      <c r="E7" s="13">
        <v>9</v>
      </c>
      <c r="F7" s="13">
        <v>7</v>
      </c>
      <c r="G7" s="13">
        <v>203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1200</v>
      </c>
      <c r="D8" s="13">
        <v>309</v>
      </c>
      <c r="E8" s="13">
        <v>236</v>
      </c>
      <c r="F8" s="13">
        <v>73</v>
      </c>
      <c r="G8" s="13">
        <v>891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1177</v>
      </c>
      <c r="D9" s="13">
        <v>697</v>
      </c>
      <c r="E9" s="13">
        <v>568</v>
      </c>
      <c r="F9" s="13">
        <v>129</v>
      </c>
      <c r="G9" s="13">
        <v>480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1084</v>
      </c>
      <c r="D10" s="13">
        <v>735</v>
      </c>
      <c r="E10" s="13">
        <v>645</v>
      </c>
      <c r="F10" s="13">
        <v>90</v>
      </c>
      <c r="G10" s="13">
        <v>349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927</v>
      </c>
      <c r="D11" s="13">
        <v>682</v>
      </c>
      <c r="E11" s="13">
        <v>626</v>
      </c>
      <c r="F11" s="13">
        <v>56</v>
      </c>
      <c r="G11" s="13">
        <v>245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790</v>
      </c>
      <c r="D12" s="13">
        <v>582</v>
      </c>
      <c r="E12" s="13">
        <v>548</v>
      </c>
      <c r="F12" s="13">
        <v>34</v>
      </c>
      <c r="G12" s="13">
        <v>208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875</v>
      </c>
      <c r="D13" s="13">
        <v>671</v>
      </c>
      <c r="E13" s="13">
        <v>631</v>
      </c>
      <c r="F13" s="13">
        <v>40</v>
      </c>
      <c r="G13" s="13">
        <v>204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668</v>
      </c>
      <c r="D14" s="13">
        <v>482</v>
      </c>
      <c r="E14" s="13">
        <v>459</v>
      </c>
      <c r="F14" s="13">
        <v>23</v>
      </c>
      <c r="G14" s="13">
        <v>186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588</v>
      </c>
      <c r="D15" s="13">
        <v>394</v>
      </c>
      <c r="E15" s="13">
        <v>376</v>
      </c>
      <c r="F15" s="13">
        <v>18</v>
      </c>
      <c r="G15" s="13">
        <v>194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430</v>
      </c>
      <c r="D16" s="13">
        <v>276</v>
      </c>
      <c r="E16" s="13">
        <v>262</v>
      </c>
      <c r="F16" s="13">
        <v>14</v>
      </c>
      <c r="G16" s="13">
        <v>154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370</v>
      </c>
      <c r="D17" s="13">
        <v>209</v>
      </c>
      <c r="E17" s="13">
        <v>203</v>
      </c>
      <c r="F17" s="13">
        <v>6</v>
      </c>
      <c r="G17" s="13">
        <v>161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347</v>
      </c>
      <c r="D18" s="13">
        <v>102</v>
      </c>
      <c r="E18" s="13">
        <v>95</v>
      </c>
      <c r="F18" s="13">
        <v>7</v>
      </c>
      <c r="G18" s="13">
        <v>245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278</v>
      </c>
      <c r="D19" s="13">
        <v>50</v>
      </c>
      <c r="E19" s="13">
        <v>46</v>
      </c>
      <c r="F19" s="13">
        <v>4</v>
      </c>
      <c r="G19" s="13">
        <v>228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171</v>
      </c>
      <c r="D20" s="13">
        <v>25</v>
      </c>
      <c r="E20" s="13">
        <v>25</v>
      </c>
      <c r="F20" s="13" t="s">
        <v>59</v>
      </c>
      <c r="G20" s="13">
        <v>146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157</v>
      </c>
      <c r="D21" s="13">
        <v>16</v>
      </c>
      <c r="E21" s="13">
        <v>15</v>
      </c>
      <c r="F21" s="13">
        <v>1</v>
      </c>
      <c r="G21" s="13">
        <v>141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4692</v>
      </c>
      <c r="D22" s="12">
        <v>1990</v>
      </c>
      <c r="E22" s="12">
        <v>1654</v>
      </c>
      <c r="F22" s="12">
        <v>336</v>
      </c>
      <c r="G22" s="12">
        <v>2702</v>
      </c>
    </row>
    <row r="23" spans="1:12" ht="12" customHeight="1" x14ac:dyDescent="0.2">
      <c r="A23" s="20" t="s">
        <v>46</v>
      </c>
      <c r="B23" s="2" t="s">
        <v>10</v>
      </c>
      <c r="C23" s="13">
        <v>115</v>
      </c>
      <c r="D23" s="13">
        <v>9</v>
      </c>
      <c r="E23" s="13">
        <v>4</v>
      </c>
      <c r="F23" s="13">
        <v>5</v>
      </c>
      <c r="G23" s="13">
        <v>106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598</v>
      </c>
      <c r="D24" s="13">
        <v>122</v>
      </c>
      <c r="E24" s="13">
        <v>76</v>
      </c>
      <c r="F24" s="13">
        <v>46</v>
      </c>
      <c r="G24" s="13">
        <v>476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605</v>
      </c>
      <c r="D25" s="13">
        <v>247</v>
      </c>
      <c r="E25" s="13">
        <v>173</v>
      </c>
      <c r="F25" s="13">
        <v>74</v>
      </c>
      <c r="G25" s="13">
        <v>358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559</v>
      </c>
      <c r="D26" s="13">
        <v>291</v>
      </c>
      <c r="E26" s="13">
        <v>223</v>
      </c>
      <c r="F26" s="13">
        <v>68</v>
      </c>
      <c r="G26" s="13">
        <v>268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459</v>
      </c>
      <c r="D27" s="13">
        <v>270</v>
      </c>
      <c r="E27" s="13">
        <v>225</v>
      </c>
      <c r="F27" s="13">
        <v>45</v>
      </c>
      <c r="G27" s="13">
        <v>189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400</v>
      </c>
      <c r="D28" s="13">
        <v>227</v>
      </c>
      <c r="E28" s="13">
        <v>201</v>
      </c>
      <c r="F28" s="13">
        <v>26</v>
      </c>
      <c r="G28" s="13">
        <v>173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440</v>
      </c>
      <c r="D29" s="13">
        <v>285</v>
      </c>
      <c r="E29" s="13">
        <v>258</v>
      </c>
      <c r="F29" s="13">
        <v>27</v>
      </c>
      <c r="G29" s="13">
        <v>155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333</v>
      </c>
      <c r="D30" s="13">
        <v>186</v>
      </c>
      <c r="E30" s="13">
        <v>168</v>
      </c>
      <c r="F30" s="13">
        <v>18</v>
      </c>
      <c r="G30" s="13">
        <v>147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295</v>
      </c>
      <c r="D31" s="13">
        <v>145</v>
      </c>
      <c r="E31" s="13">
        <v>132</v>
      </c>
      <c r="F31" s="13">
        <v>13</v>
      </c>
      <c r="G31" s="13">
        <v>150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208</v>
      </c>
      <c r="D32" s="13">
        <v>95</v>
      </c>
      <c r="E32" s="13">
        <v>87</v>
      </c>
      <c r="F32" s="13">
        <v>8</v>
      </c>
      <c r="G32" s="13">
        <v>113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184</v>
      </c>
      <c r="D33" s="13">
        <v>53</v>
      </c>
      <c r="E33" s="13">
        <v>51</v>
      </c>
      <c r="F33" s="13">
        <v>2</v>
      </c>
      <c r="G33" s="13">
        <v>131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177</v>
      </c>
      <c r="D34" s="13">
        <v>31</v>
      </c>
      <c r="E34" s="13">
        <v>28</v>
      </c>
      <c r="F34" s="13">
        <v>3</v>
      </c>
      <c r="G34" s="13">
        <v>146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132</v>
      </c>
      <c r="D35" s="13">
        <v>12</v>
      </c>
      <c r="E35" s="13">
        <v>12</v>
      </c>
      <c r="F35" s="13" t="s">
        <v>59</v>
      </c>
      <c r="G35" s="13">
        <v>120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89</v>
      </c>
      <c r="D36" s="13">
        <v>9</v>
      </c>
      <c r="E36" s="13">
        <v>9</v>
      </c>
      <c r="F36" s="13" t="s">
        <v>59</v>
      </c>
      <c r="G36" s="13">
        <v>80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98</v>
      </c>
      <c r="D37" s="13">
        <v>8</v>
      </c>
      <c r="E37" s="13">
        <v>7</v>
      </c>
      <c r="F37" s="13">
        <v>1</v>
      </c>
      <c r="G37" s="13">
        <v>90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4589</v>
      </c>
      <c r="D38" s="12">
        <v>3256</v>
      </c>
      <c r="E38" s="12">
        <v>3090</v>
      </c>
      <c r="F38" s="12">
        <v>166</v>
      </c>
      <c r="G38" s="12">
        <v>1333</v>
      </c>
    </row>
    <row r="39" spans="1:12" ht="12" customHeight="1" x14ac:dyDescent="0.2">
      <c r="A39" s="20" t="s">
        <v>46</v>
      </c>
      <c r="B39" s="2" t="s">
        <v>10</v>
      </c>
      <c r="C39" s="13">
        <v>104</v>
      </c>
      <c r="D39" s="13">
        <v>7</v>
      </c>
      <c r="E39" s="13">
        <v>5</v>
      </c>
      <c r="F39" s="13">
        <v>2</v>
      </c>
      <c r="G39" s="13">
        <v>97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602</v>
      </c>
      <c r="D40" s="13">
        <v>187</v>
      </c>
      <c r="E40" s="13">
        <v>160</v>
      </c>
      <c r="F40" s="13">
        <v>27</v>
      </c>
      <c r="G40" s="13">
        <v>415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572</v>
      </c>
      <c r="D41" s="13">
        <v>450</v>
      </c>
      <c r="E41" s="13">
        <v>395</v>
      </c>
      <c r="F41" s="13">
        <v>55</v>
      </c>
      <c r="G41" s="13">
        <v>122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525</v>
      </c>
      <c r="D42" s="13">
        <v>444</v>
      </c>
      <c r="E42" s="13">
        <v>422</v>
      </c>
      <c r="F42" s="13">
        <v>22</v>
      </c>
      <c r="G42" s="13">
        <v>81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468</v>
      </c>
      <c r="D43" s="13">
        <v>412</v>
      </c>
      <c r="E43" s="13">
        <v>401</v>
      </c>
      <c r="F43" s="13">
        <v>11</v>
      </c>
      <c r="G43" s="13">
        <v>56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390</v>
      </c>
      <c r="D44" s="13">
        <v>355</v>
      </c>
      <c r="E44" s="13">
        <v>347</v>
      </c>
      <c r="F44" s="13">
        <v>8</v>
      </c>
      <c r="G44" s="13">
        <v>35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435</v>
      </c>
      <c r="D45" s="13">
        <v>386</v>
      </c>
      <c r="E45" s="13">
        <v>373</v>
      </c>
      <c r="F45" s="13">
        <v>13</v>
      </c>
      <c r="G45" s="13">
        <v>49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335</v>
      </c>
      <c r="D46" s="13">
        <v>296</v>
      </c>
      <c r="E46" s="13">
        <v>291</v>
      </c>
      <c r="F46" s="13">
        <v>5</v>
      </c>
      <c r="G46" s="13">
        <v>39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293</v>
      </c>
      <c r="D47" s="13">
        <v>249</v>
      </c>
      <c r="E47" s="13">
        <v>244</v>
      </c>
      <c r="F47" s="13">
        <v>5</v>
      </c>
      <c r="G47" s="13">
        <v>44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222</v>
      </c>
      <c r="D48" s="13">
        <v>181</v>
      </c>
      <c r="E48" s="13">
        <v>175</v>
      </c>
      <c r="F48" s="13">
        <v>6</v>
      </c>
      <c r="G48" s="13">
        <v>41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186</v>
      </c>
      <c r="D49" s="13">
        <v>156</v>
      </c>
      <c r="E49" s="13">
        <v>152</v>
      </c>
      <c r="F49" s="13">
        <v>4</v>
      </c>
      <c r="G49" s="13">
        <v>30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170</v>
      </c>
      <c r="D50" s="13">
        <v>71</v>
      </c>
      <c r="E50" s="13">
        <v>67</v>
      </c>
      <c r="F50" s="13">
        <v>4</v>
      </c>
      <c r="G50" s="13">
        <v>99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146</v>
      </c>
      <c r="D51" s="13">
        <v>38</v>
      </c>
      <c r="E51" s="13">
        <v>34</v>
      </c>
      <c r="F51" s="13">
        <v>4</v>
      </c>
      <c r="G51" s="13">
        <v>108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82</v>
      </c>
      <c r="D52" s="13">
        <v>16</v>
      </c>
      <c r="E52" s="13">
        <v>16</v>
      </c>
      <c r="F52" s="13" t="s">
        <v>59</v>
      </c>
      <c r="G52" s="13">
        <v>66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59</v>
      </c>
      <c r="D53" s="14">
        <v>8</v>
      </c>
      <c r="E53" s="14">
        <v>8</v>
      </c>
      <c r="F53" s="14" t="s">
        <v>59</v>
      </c>
      <c r="G53" s="14">
        <v>51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4" width="19.6640625" customWidth="1"/>
    <col min="5" max="5" width="18.33203125" customWidth="1"/>
    <col min="6" max="6" width="18.5" customWidth="1"/>
    <col min="7" max="7" width="18.1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36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53695</v>
      </c>
      <c r="D6" s="12">
        <v>32097</v>
      </c>
      <c r="E6" s="12">
        <v>28900</v>
      </c>
      <c r="F6" s="12">
        <v>3197</v>
      </c>
      <c r="G6" s="12">
        <v>21598</v>
      </c>
    </row>
    <row r="7" spans="1:12" ht="12" customHeight="1" x14ac:dyDescent="0.2">
      <c r="A7" s="20" t="s">
        <v>46</v>
      </c>
      <c r="B7" s="2" t="s">
        <v>10</v>
      </c>
      <c r="C7" s="13">
        <v>1396</v>
      </c>
      <c r="D7" s="13">
        <v>94</v>
      </c>
      <c r="E7" s="13">
        <v>76</v>
      </c>
      <c r="F7" s="13">
        <v>18</v>
      </c>
      <c r="G7" s="13">
        <v>1302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7022</v>
      </c>
      <c r="D8" s="13">
        <v>1996</v>
      </c>
      <c r="E8" s="13">
        <v>1543</v>
      </c>
      <c r="F8" s="13">
        <v>453</v>
      </c>
      <c r="G8" s="13">
        <v>5026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6230</v>
      </c>
      <c r="D9" s="13">
        <v>4146</v>
      </c>
      <c r="E9" s="13">
        <v>3415</v>
      </c>
      <c r="F9" s="13">
        <v>731</v>
      </c>
      <c r="G9" s="13">
        <v>2084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5595</v>
      </c>
      <c r="D10" s="13">
        <v>4129</v>
      </c>
      <c r="E10" s="13">
        <v>3671</v>
      </c>
      <c r="F10" s="13">
        <v>458</v>
      </c>
      <c r="G10" s="13">
        <v>1466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5076</v>
      </c>
      <c r="D11" s="13">
        <v>3870</v>
      </c>
      <c r="E11" s="13">
        <v>3571</v>
      </c>
      <c r="F11" s="13">
        <v>299</v>
      </c>
      <c r="G11" s="13">
        <v>1206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5045</v>
      </c>
      <c r="D12" s="13">
        <v>3881</v>
      </c>
      <c r="E12" s="13">
        <v>3571</v>
      </c>
      <c r="F12" s="13">
        <v>310</v>
      </c>
      <c r="G12" s="13">
        <v>1164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5165</v>
      </c>
      <c r="D13" s="13">
        <v>4062</v>
      </c>
      <c r="E13" s="13">
        <v>3782</v>
      </c>
      <c r="F13" s="13">
        <v>280</v>
      </c>
      <c r="G13" s="13">
        <v>1103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4475</v>
      </c>
      <c r="D14" s="13">
        <v>3488</v>
      </c>
      <c r="E14" s="13">
        <v>3248</v>
      </c>
      <c r="F14" s="13">
        <v>240</v>
      </c>
      <c r="G14" s="13">
        <v>987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3356</v>
      </c>
      <c r="D15" s="13">
        <v>2450</v>
      </c>
      <c r="E15" s="13">
        <v>2282</v>
      </c>
      <c r="F15" s="13">
        <v>168</v>
      </c>
      <c r="G15" s="13">
        <v>906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2666</v>
      </c>
      <c r="D16" s="13">
        <v>1755</v>
      </c>
      <c r="E16" s="13">
        <v>1653</v>
      </c>
      <c r="F16" s="13">
        <v>102</v>
      </c>
      <c r="G16" s="13">
        <v>911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2286</v>
      </c>
      <c r="D17" s="13">
        <v>1145</v>
      </c>
      <c r="E17" s="13">
        <v>1071</v>
      </c>
      <c r="F17" s="13">
        <v>74</v>
      </c>
      <c r="G17" s="13">
        <v>1141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1851</v>
      </c>
      <c r="D18" s="13">
        <v>548</v>
      </c>
      <c r="E18" s="13">
        <v>513</v>
      </c>
      <c r="F18" s="13">
        <v>35</v>
      </c>
      <c r="G18" s="13">
        <v>1303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1562</v>
      </c>
      <c r="D19" s="13">
        <v>285</v>
      </c>
      <c r="E19" s="13">
        <v>271</v>
      </c>
      <c r="F19" s="13">
        <v>14</v>
      </c>
      <c r="G19" s="13">
        <v>1277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1004</v>
      </c>
      <c r="D20" s="13">
        <v>152</v>
      </c>
      <c r="E20" s="13">
        <v>145</v>
      </c>
      <c r="F20" s="13">
        <v>7</v>
      </c>
      <c r="G20" s="13">
        <v>852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966</v>
      </c>
      <c r="D21" s="13">
        <v>96</v>
      </c>
      <c r="E21" s="13">
        <v>88</v>
      </c>
      <c r="F21" s="13">
        <v>8</v>
      </c>
      <c r="G21" s="13">
        <v>870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27569</v>
      </c>
      <c r="D22" s="12">
        <v>12957</v>
      </c>
      <c r="E22" s="12">
        <v>10874</v>
      </c>
      <c r="F22" s="12">
        <v>2083</v>
      </c>
      <c r="G22" s="12">
        <v>14612</v>
      </c>
    </row>
    <row r="23" spans="1:12" ht="12" customHeight="1" x14ac:dyDescent="0.2">
      <c r="A23" s="20" t="s">
        <v>46</v>
      </c>
      <c r="B23" s="2" t="s">
        <v>10</v>
      </c>
      <c r="C23" s="13">
        <v>715</v>
      </c>
      <c r="D23" s="13">
        <v>31</v>
      </c>
      <c r="E23" s="13">
        <v>27</v>
      </c>
      <c r="F23" s="13">
        <v>4</v>
      </c>
      <c r="G23" s="13">
        <v>684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3426</v>
      </c>
      <c r="D24" s="13">
        <v>722</v>
      </c>
      <c r="E24" s="13">
        <v>468</v>
      </c>
      <c r="F24" s="13">
        <v>254</v>
      </c>
      <c r="G24" s="13">
        <v>2704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3167</v>
      </c>
      <c r="D25" s="13">
        <v>1680</v>
      </c>
      <c r="E25" s="13">
        <v>1212</v>
      </c>
      <c r="F25" s="13">
        <v>468</v>
      </c>
      <c r="G25" s="13">
        <v>1487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2859</v>
      </c>
      <c r="D26" s="13">
        <v>1659</v>
      </c>
      <c r="E26" s="13">
        <v>1332</v>
      </c>
      <c r="F26" s="13">
        <v>327</v>
      </c>
      <c r="G26" s="13">
        <v>1200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2597</v>
      </c>
      <c r="D27" s="13">
        <v>1587</v>
      </c>
      <c r="E27" s="13">
        <v>1368</v>
      </c>
      <c r="F27" s="13">
        <v>219</v>
      </c>
      <c r="G27" s="13">
        <v>1010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2650</v>
      </c>
      <c r="D28" s="13">
        <v>1691</v>
      </c>
      <c r="E28" s="13">
        <v>1457</v>
      </c>
      <c r="F28" s="13">
        <v>234</v>
      </c>
      <c r="G28" s="13">
        <v>959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2642</v>
      </c>
      <c r="D29" s="13">
        <v>1727</v>
      </c>
      <c r="E29" s="13">
        <v>1527</v>
      </c>
      <c r="F29" s="13">
        <v>200</v>
      </c>
      <c r="G29" s="13">
        <v>915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2317</v>
      </c>
      <c r="D30" s="13">
        <v>1524</v>
      </c>
      <c r="E30" s="13">
        <v>1350</v>
      </c>
      <c r="F30" s="13">
        <v>174</v>
      </c>
      <c r="G30" s="13">
        <v>793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1734</v>
      </c>
      <c r="D31" s="13">
        <v>1035</v>
      </c>
      <c r="E31" s="13">
        <v>927</v>
      </c>
      <c r="F31" s="13">
        <v>108</v>
      </c>
      <c r="G31" s="13">
        <v>699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1368</v>
      </c>
      <c r="D32" s="13">
        <v>667</v>
      </c>
      <c r="E32" s="13">
        <v>613</v>
      </c>
      <c r="F32" s="13">
        <v>54</v>
      </c>
      <c r="G32" s="13">
        <v>701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1173</v>
      </c>
      <c r="D33" s="13">
        <v>329</v>
      </c>
      <c r="E33" s="13">
        <v>308</v>
      </c>
      <c r="F33" s="13">
        <v>21</v>
      </c>
      <c r="G33" s="13">
        <v>844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971</v>
      </c>
      <c r="D34" s="13">
        <v>145</v>
      </c>
      <c r="E34" s="13">
        <v>137</v>
      </c>
      <c r="F34" s="13">
        <v>8</v>
      </c>
      <c r="G34" s="13">
        <v>826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801</v>
      </c>
      <c r="D35" s="13">
        <v>77</v>
      </c>
      <c r="E35" s="13">
        <v>74</v>
      </c>
      <c r="F35" s="13">
        <v>3</v>
      </c>
      <c r="G35" s="13">
        <v>724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555</v>
      </c>
      <c r="D36" s="13">
        <v>47</v>
      </c>
      <c r="E36" s="13">
        <v>44</v>
      </c>
      <c r="F36" s="13">
        <v>3</v>
      </c>
      <c r="G36" s="13">
        <v>508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594</v>
      </c>
      <c r="D37" s="13">
        <v>36</v>
      </c>
      <c r="E37" s="13">
        <v>30</v>
      </c>
      <c r="F37" s="13">
        <v>6</v>
      </c>
      <c r="G37" s="13">
        <v>558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26126</v>
      </c>
      <c r="D38" s="12">
        <v>19140</v>
      </c>
      <c r="E38" s="12">
        <v>18026</v>
      </c>
      <c r="F38" s="12">
        <v>1114</v>
      </c>
      <c r="G38" s="12">
        <v>6986</v>
      </c>
    </row>
    <row r="39" spans="1:12" ht="12" customHeight="1" x14ac:dyDescent="0.2">
      <c r="A39" s="20" t="s">
        <v>46</v>
      </c>
      <c r="B39" s="2" t="s">
        <v>10</v>
      </c>
      <c r="C39" s="13">
        <v>681</v>
      </c>
      <c r="D39" s="13">
        <v>63</v>
      </c>
      <c r="E39" s="13">
        <v>49</v>
      </c>
      <c r="F39" s="13">
        <v>14</v>
      </c>
      <c r="G39" s="13">
        <v>618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3596</v>
      </c>
      <c r="D40" s="13">
        <v>1274</v>
      </c>
      <c r="E40" s="13">
        <v>1075</v>
      </c>
      <c r="F40" s="13">
        <v>199</v>
      </c>
      <c r="G40" s="13">
        <v>2322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3063</v>
      </c>
      <c r="D41" s="13">
        <v>2466</v>
      </c>
      <c r="E41" s="13">
        <v>2203</v>
      </c>
      <c r="F41" s="13">
        <v>263</v>
      </c>
      <c r="G41" s="13">
        <v>597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2736</v>
      </c>
      <c r="D42" s="13">
        <v>2470</v>
      </c>
      <c r="E42" s="13">
        <v>2339</v>
      </c>
      <c r="F42" s="13">
        <v>131</v>
      </c>
      <c r="G42" s="13">
        <v>266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2479</v>
      </c>
      <c r="D43" s="13">
        <v>2283</v>
      </c>
      <c r="E43" s="13">
        <v>2203</v>
      </c>
      <c r="F43" s="13">
        <v>80</v>
      </c>
      <c r="G43" s="13">
        <v>196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2395</v>
      </c>
      <c r="D44" s="13">
        <v>2190</v>
      </c>
      <c r="E44" s="13">
        <v>2114</v>
      </c>
      <c r="F44" s="13">
        <v>76</v>
      </c>
      <c r="G44" s="13">
        <v>205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2523</v>
      </c>
      <c r="D45" s="13">
        <v>2335</v>
      </c>
      <c r="E45" s="13">
        <v>2255</v>
      </c>
      <c r="F45" s="13">
        <v>80</v>
      </c>
      <c r="G45" s="13">
        <v>188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2158</v>
      </c>
      <c r="D46" s="13">
        <v>1964</v>
      </c>
      <c r="E46" s="13">
        <v>1898</v>
      </c>
      <c r="F46" s="13">
        <v>66</v>
      </c>
      <c r="G46" s="13">
        <v>194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1622</v>
      </c>
      <c r="D47" s="13">
        <v>1415</v>
      </c>
      <c r="E47" s="13">
        <v>1355</v>
      </c>
      <c r="F47" s="13">
        <v>60</v>
      </c>
      <c r="G47" s="13">
        <v>207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1298</v>
      </c>
      <c r="D48" s="13">
        <v>1088</v>
      </c>
      <c r="E48" s="13">
        <v>1040</v>
      </c>
      <c r="F48" s="13">
        <v>48</v>
      </c>
      <c r="G48" s="13">
        <v>210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1113</v>
      </c>
      <c r="D49" s="13">
        <v>816</v>
      </c>
      <c r="E49" s="13">
        <v>763</v>
      </c>
      <c r="F49" s="13">
        <v>53</v>
      </c>
      <c r="G49" s="13">
        <v>297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880</v>
      </c>
      <c r="D50" s="13">
        <v>403</v>
      </c>
      <c r="E50" s="13">
        <v>376</v>
      </c>
      <c r="F50" s="13">
        <v>27</v>
      </c>
      <c r="G50" s="13">
        <v>477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761</v>
      </c>
      <c r="D51" s="13">
        <v>208</v>
      </c>
      <c r="E51" s="13">
        <v>197</v>
      </c>
      <c r="F51" s="13">
        <v>11</v>
      </c>
      <c r="G51" s="13">
        <v>553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449</v>
      </c>
      <c r="D52" s="13">
        <v>105</v>
      </c>
      <c r="E52" s="13">
        <v>101</v>
      </c>
      <c r="F52" s="13">
        <v>4</v>
      </c>
      <c r="G52" s="13">
        <v>344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372</v>
      </c>
      <c r="D53" s="14">
        <v>60</v>
      </c>
      <c r="E53" s="14">
        <v>58</v>
      </c>
      <c r="F53" s="14">
        <v>2</v>
      </c>
      <c r="G53" s="14">
        <v>312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6" width="19.6640625" customWidth="1"/>
    <col min="7" max="7" width="18.3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37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105388</v>
      </c>
      <c r="D6" s="12">
        <v>63823</v>
      </c>
      <c r="E6" s="12">
        <v>57288</v>
      </c>
      <c r="F6" s="12">
        <v>6535</v>
      </c>
      <c r="G6" s="12">
        <v>41565</v>
      </c>
    </row>
    <row r="7" spans="1:12" ht="12" customHeight="1" x14ac:dyDescent="0.2">
      <c r="A7" s="20" t="s">
        <v>46</v>
      </c>
      <c r="B7" s="2" t="s">
        <v>10</v>
      </c>
      <c r="C7" s="13">
        <v>2386</v>
      </c>
      <c r="D7" s="13">
        <v>125</v>
      </c>
      <c r="E7" s="13">
        <v>94</v>
      </c>
      <c r="F7" s="13">
        <v>31</v>
      </c>
      <c r="G7" s="13">
        <v>2261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11562</v>
      </c>
      <c r="D8" s="13">
        <v>2812</v>
      </c>
      <c r="E8" s="13">
        <v>2062</v>
      </c>
      <c r="F8" s="13">
        <v>750</v>
      </c>
      <c r="G8" s="13">
        <v>8750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10756</v>
      </c>
      <c r="D9" s="13">
        <v>7287</v>
      </c>
      <c r="E9" s="13">
        <v>5749</v>
      </c>
      <c r="F9" s="13">
        <v>1538</v>
      </c>
      <c r="G9" s="13">
        <v>3469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10361</v>
      </c>
      <c r="D10" s="13">
        <v>8179</v>
      </c>
      <c r="E10" s="13">
        <v>7210</v>
      </c>
      <c r="F10" s="13">
        <v>969</v>
      </c>
      <c r="G10" s="13">
        <v>2182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10020</v>
      </c>
      <c r="D11" s="13">
        <v>8182</v>
      </c>
      <c r="E11" s="13">
        <v>7411</v>
      </c>
      <c r="F11" s="13">
        <v>771</v>
      </c>
      <c r="G11" s="13">
        <v>1838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9141</v>
      </c>
      <c r="D12" s="13">
        <v>7546</v>
      </c>
      <c r="E12" s="13">
        <v>6967</v>
      </c>
      <c r="F12" s="13">
        <v>579</v>
      </c>
      <c r="G12" s="13">
        <v>1595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9496</v>
      </c>
      <c r="D13" s="13">
        <v>7772</v>
      </c>
      <c r="E13" s="13">
        <v>7206</v>
      </c>
      <c r="F13" s="13">
        <v>566</v>
      </c>
      <c r="G13" s="13">
        <v>1724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8459</v>
      </c>
      <c r="D14" s="13">
        <v>6807</v>
      </c>
      <c r="E14" s="13">
        <v>6384</v>
      </c>
      <c r="F14" s="13">
        <v>423</v>
      </c>
      <c r="G14" s="13">
        <v>1652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7162</v>
      </c>
      <c r="D15" s="13">
        <v>5521</v>
      </c>
      <c r="E15" s="13">
        <v>5132</v>
      </c>
      <c r="F15" s="13">
        <v>389</v>
      </c>
      <c r="G15" s="13">
        <v>1641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6204</v>
      </c>
      <c r="D16" s="13">
        <v>4229</v>
      </c>
      <c r="E16" s="13">
        <v>4010</v>
      </c>
      <c r="F16" s="13">
        <v>219</v>
      </c>
      <c r="G16" s="13">
        <v>1975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5491</v>
      </c>
      <c r="D17" s="13">
        <v>2771</v>
      </c>
      <c r="E17" s="13">
        <v>2614</v>
      </c>
      <c r="F17" s="13">
        <v>157</v>
      </c>
      <c r="G17" s="13">
        <v>2720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4792</v>
      </c>
      <c r="D18" s="13">
        <v>1379</v>
      </c>
      <c r="E18" s="13">
        <v>1306</v>
      </c>
      <c r="F18" s="13">
        <v>73</v>
      </c>
      <c r="G18" s="13">
        <v>3413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3976</v>
      </c>
      <c r="D19" s="13">
        <v>700</v>
      </c>
      <c r="E19" s="13">
        <v>670</v>
      </c>
      <c r="F19" s="13">
        <v>30</v>
      </c>
      <c r="G19" s="13">
        <v>3276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2791</v>
      </c>
      <c r="D20" s="13">
        <v>308</v>
      </c>
      <c r="E20" s="13">
        <v>285</v>
      </c>
      <c r="F20" s="13">
        <v>23</v>
      </c>
      <c r="G20" s="13">
        <v>2483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2791</v>
      </c>
      <c r="D21" s="13">
        <v>205</v>
      </c>
      <c r="E21" s="13">
        <v>188</v>
      </c>
      <c r="F21" s="13">
        <v>17</v>
      </c>
      <c r="G21" s="13">
        <v>2586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55153</v>
      </c>
      <c r="D22" s="12">
        <v>27951</v>
      </c>
      <c r="E22" s="12">
        <v>23924</v>
      </c>
      <c r="F22" s="12">
        <v>4027</v>
      </c>
      <c r="G22" s="12">
        <v>27202</v>
      </c>
    </row>
    <row r="23" spans="1:12" ht="12" customHeight="1" x14ac:dyDescent="0.2">
      <c r="A23" s="20" t="s">
        <v>46</v>
      </c>
      <c r="B23" s="2" t="s">
        <v>10</v>
      </c>
      <c r="C23" s="13">
        <v>1080</v>
      </c>
      <c r="D23" s="13">
        <v>52</v>
      </c>
      <c r="E23" s="13">
        <v>38</v>
      </c>
      <c r="F23" s="13">
        <v>14</v>
      </c>
      <c r="G23" s="13">
        <v>1028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5687</v>
      </c>
      <c r="D24" s="13">
        <v>1075</v>
      </c>
      <c r="E24" s="13">
        <v>710</v>
      </c>
      <c r="F24" s="13">
        <v>365</v>
      </c>
      <c r="G24" s="13">
        <v>4612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5362</v>
      </c>
      <c r="D25" s="13">
        <v>3136</v>
      </c>
      <c r="E25" s="13">
        <v>2236</v>
      </c>
      <c r="F25" s="13">
        <v>900</v>
      </c>
      <c r="G25" s="13">
        <v>2226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5295</v>
      </c>
      <c r="D26" s="13">
        <v>3618</v>
      </c>
      <c r="E26" s="13">
        <v>3008</v>
      </c>
      <c r="F26" s="13">
        <v>610</v>
      </c>
      <c r="G26" s="13">
        <v>1677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5071</v>
      </c>
      <c r="D27" s="13">
        <v>3586</v>
      </c>
      <c r="E27" s="13">
        <v>3050</v>
      </c>
      <c r="F27" s="13">
        <v>536</v>
      </c>
      <c r="G27" s="13">
        <v>1485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4635</v>
      </c>
      <c r="D28" s="13">
        <v>3384</v>
      </c>
      <c r="E28" s="13">
        <v>2964</v>
      </c>
      <c r="F28" s="13">
        <v>420</v>
      </c>
      <c r="G28" s="13">
        <v>1251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4878</v>
      </c>
      <c r="D29" s="13">
        <v>3537</v>
      </c>
      <c r="E29" s="13">
        <v>3141</v>
      </c>
      <c r="F29" s="13">
        <v>396</v>
      </c>
      <c r="G29" s="13">
        <v>1341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4415</v>
      </c>
      <c r="D30" s="13">
        <v>3131</v>
      </c>
      <c r="E30" s="13">
        <v>2842</v>
      </c>
      <c r="F30" s="13">
        <v>289</v>
      </c>
      <c r="G30" s="13">
        <v>1284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3839</v>
      </c>
      <c r="D31" s="13">
        <v>2609</v>
      </c>
      <c r="E31" s="13">
        <v>2368</v>
      </c>
      <c r="F31" s="13">
        <v>241</v>
      </c>
      <c r="G31" s="13">
        <v>1230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3300</v>
      </c>
      <c r="D32" s="13">
        <v>1858</v>
      </c>
      <c r="E32" s="13">
        <v>1742</v>
      </c>
      <c r="F32" s="13">
        <v>116</v>
      </c>
      <c r="G32" s="13">
        <v>1442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3033</v>
      </c>
      <c r="D33" s="13">
        <v>1017</v>
      </c>
      <c r="E33" s="13">
        <v>945</v>
      </c>
      <c r="F33" s="13">
        <v>72</v>
      </c>
      <c r="G33" s="13">
        <v>2016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2707</v>
      </c>
      <c r="D34" s="13">
        <v>471</v>
      </c>
      <c r="E34" s="13">
        <v>439</v>
      </c>
      <c r="F34" s="13">
        <v>32</v>
      </c>
      <c r="G34" s="13">
        <v>2236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2322</v>
      </c>
      <c r="D35" s="13">
        <v>270</v>
      </c>
      <c r="E35" s="13">
        <v>257</v>
      </c>
      <c r="F35" s="13">
        <v>13</v>
      </c>
      <c r="G35" s="13">
        <v>2052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1711</v>
      </c>
      <c r="D36" s="13">
        <v>118</v>
      </c>
      <c r="E36" s="13">
        <v>106</v>
      </c>
      <c r="F36" s="13">
        <v>12</v>
      </c>
      <c r="G36" s="13">
        <v>1593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1818</v>
      </c>
      <c r="D37" s="13">
        <v>89</v>
      </c>
      <c r="E37" s="13">
        <v>78</v>
      </c>
      <c r="F37" s="13">
        <v>11</v>
      </c>
      <c r="G37" s="13">
        <v>1729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50235</v>
      </c>
      <c r="D38" s="12">
        <v>35872</v>
      </c>
      <c r="E38" s="12">
        <v>33364</v>
      </c>
      <c r="F38" s="12">
        <v>2508</v>
      </c>
      <c r="G38" s="12">
        <v>14363</v>
      </c>
    </row>
    <row r="39" spans="1:12" ht="12" customHeight="1" x14ac:dyDescent="0.2">
      <c r="A39" s="20" t="s">
        <v>46</v>
      </c>
      <c r="B39" s="2" t="s">
        <v>10</v>
      </c>
      <c r="C39" s="13">
        <v>1306</v>
      </c>
      <c r="D39" s="13">
        <v>73</v>
      </c>
      <c r="E39" s="13">
        <v>56</v>
      </c>
      <c r="F39" s="13">
        <v>17</v>
      </c>
      <c r="G39" s="13">
        <v>1233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5875</v>
      </c>
      <c r="D40" s="13">
        <v>1737</v>
      </c>
      <c r="E40" s="13">
        <v>1352</v>
      </c>
      <c r="F40" s="13">
        <v>385</v>
      </c>
      <c r="G40" s="13">
        <v>4138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5394</v>
      </c>
      <c r="D41" s="13">
        <v>4151</v>
      </c>
      <c r="E41" s="13">
        <v>3513</v>
      </c>
      <c r="F41" s="13">
        <v>638</v>
      </c>
      <c r="G41" s="13">
        <v>1243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5066</v>
      </c>
      <c r="D42" s="13">
        <v>4561</v>
      </c>
      <c r="E42" s="13">
        <v>4202</v>
      </c>
      <c r="F42" s="13">
        <v>359</v>
      </c>
      <c r="G42" s="13">
        <v>505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4949</v>
      </c>
      <c r="D43" s="13">
        <v>4596</v>
      </c>
      <c r="E43" s="13">
        <v>4361</v>
      </c>
      <c r="F43" s="13">
        <v>235</v>
      </c>
      <c r="G43" s="13">
        <v>353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4506</v>
      </c>
      <c r="D44" s="13">
        <v>4162</v>
      </c>
      <c r="E44" s="13">
        <v>4003</v>
      </c>
      <c r="F44" s="13">
        <v>159</v>
      </c>
      <c r="G44" s="13">
        <v>344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4618</v>
      </c>
      <c r="D45" s="13">
        <v>4235</v>
      </c>
      <c r="E45" s="13">
        <v>4065</v>
      </c>
      <c r="F45" s="13">
        <v>170</v>
      </c>
      <c r="G45" s="13">
        <v>383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4044</v>
      </c>
      <c r="D46" s="13">
        <v>3676</v>
      </c>
      <c r="E46" s="13">
        <v>3542</v>
      </c>
      <c r="F46" s="13">
        <v>134</v>
      </c>
      <c r="G46" s="13">
        <v>368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3323</v>
      </c>
      <c r="D47" s="13">
        <v>2912</v>
      </c>
      <c r="E47" s="13">
        <v>2764</v>
      </c>
      <c r="F47" s="13">
        <v>148</v>
      </c>
      <c r="G47" s="13">
        <v>411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2904</v>
      </c>
      <c r="D48" s="13">
        <v>2371</v>
      </c>
      <c r="E48" s="13">
        <v>2268</v>
      </c>
      <c r="F48" s="13">
        <v>103</v>
      </c>
      <c r="G48" s="13">
        <v>533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2458</v>
      </c>
      <c r="D49" s="13">
        <v>1754</v>
      </c>
      <c r="E49" s="13">
        <v>1669</v>
      </c>
      <c r="F49" s="13">
        <v>85</v>
      </c>
      <c r="G49" s="13">
        <v>704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2085</v>
      </c>
      <c r="D50" s="13">
        <v>908</v>
      </c>
      <c r="E50" s="13">
        <v>867</v>
      </c>
      <c r="F50" s="13">
        <v>41</v>
      </c>
      <c r="G50" s="13">
        <v>1177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1654</v>
      </c>
      <c r="D51" s="13">
        <v>430</v>
      </c>
      <c r="E51" s="13">
        <v>413</v>
      </c>
      <c r="F51" s="13">
        <v>17</v>
      </c>
      <c r="G51" s="13">
        <v>1224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1080</v>
      </c>
      <c r="D52" s="13">
        <v>190</v>
      </c>
      <c r="E52" s="13">
        <v>179</v>
      </c>
      <c r="F52" s="13">
        <v>11</v>
      </c>
      <c r="G52" s="13">
        <v>890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973</v>
      </c>
      <c r="D53" s="14">
        <v>116</v>
      </c>
      <c r="E53" s="14">
        <v>110</v>
      </c>
      <c r="F53" s="14">
        <v>6</v>
      </c>
      <c r="G53" s="14">
        <v>857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7" width="19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38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79654</v>
      </c>
      <c r="D6" s="12">
        <v>48919</v>
      </c>
      <c r="E6" s="12">
        <v>44347</v>
      </c>
      <c r="F6" s="12">
        <v>4572</v>
      </c>
      <c r="G6" s="12">
        <v>30735</v>
      </c>
    </row>
    <row r="7" spans="1:12" ht="12" customHeight="1" x14ac:dyDescent="0.2">
      <c r="A7" s="20" t="s">
        <v>46</v>
      </c>
      <c r="B7" s="2" t="s">
        <v>10</v>
      </c>
      <c r="C7" s="13">
        <v>1579</v>
      </c>
      <c r="D7" s="13">
        <v>100</v>
      </c>
      <c r="E7" s="13">
        <v>80</v>
      </c>
      <c r="F7" s="13">
        <v>20</v>
      </c>
      <c r="G7" s="13">
        <v>1479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8022</v>
      </c>
      <c r="D8" s="13">
        <v>1783</v>
      </c>
      <c r="E8" s="13">
        <v>1309</v>
      </c>
      <c r="F8" s="13">
        <v>474</v>
      </c>
      <c r="G8" s="13">
        <v>6239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8051</v>
      </c>
      <c r="D9" s="13">
        <v>5122</v>
      </c>
      <c r="E9" s="13">
        <v>4086</v>
      </c>
      <c r="F9" s="13">
        <v>1036</v>
      </c>
      <c r="G9" s="13">
        <v>2929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7730</v>
      </c>
      <c r="D10" s="13">
        <v>6102</v>
      </c>
      <c r="E10" s="13">
        <v>5334</v>
      </c>
      <c r="F10" s="13">
        <v>768</v>
      </c>
      <c r="G10" s="13">
        <v>1628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7393</v>
      </c>
      <c r="D11" s="13">
        <v>6212</v>
      </c>
      <c r="E11" s="13">
        <v>5686</v>
      </c>
      <c r="F11" s="13">
        <v>526</v>
      </c>
      <c r="G11" s="13">
        <v>1181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6865</v>
      </c>
      <c r="D12" s="13">
        <v>5784</v>
      </c>
      <c r="E12" s="13">
        <v>5399</v>
      </c>
      <c r="F12" s="13">
        <v>385</v>
      </c>
      <c r="G12" s="13">
        <v>1081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7021</v>
      </c>
      <c r="D13" s="13">
        <v>5948</v>
      </c>
      <c r="E13" s="13">
        <v>5553</v>
      </c>
      <c r="F13" s="13">
        <v>395</v>
      </c>
      <c r="G13" s="13">
        <v>1073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6511</v>
      </c>
      <c r="D14" s="13">
        <v>5468</v>
      </c>
      <c r="E14" s="13">
        <v>5132</v>
      </c>
      <c r="F14" s="13">
        <v>336</v>
      </c>
      <c r="G14" s="13">
        <v>1043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5365</v>
      </c>
      <c r="D15" s="13">
        <v>4302</v>
      </c>
      <c r="E15" s="13">
        <v>4087</v>
      </c>
      <c r="F15" s="13">
        <v>215</v>
      </c>
      <c r="G15" s="13">
        <v>1063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4774</v>
      </c>
      <c r="D16" s="13">
        <v>3361</v>
      </c>
      <c r="E16" s="13">
        <v>3200</v>
      </c>
      <c r="F16" s="13">
        <v>161</v>
      </c>
      <c r="G16" s="13">
        <v>1413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4416</v>
      </c>
      <c r="D17" s="13">
        <v>2242</v>
      </c>
      <c r="E17" s="13">
        <v>2119</v>
      </c>
      <c r="F17" s="13">
        <v>123</v>
      </c>
      <c r="G17" s="13">
        <v>2174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4117</v>
      </c>
      <c r="D18" s="13">
        <v>1256</v>
      </c>
      <c r="E18" s="13">
        <v>1199</v>
      </c>
      <c r="F18" s="13">
        <v>57</v>
      </c>
      <c r="G18" s="13">
        <v>2861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3332</v>
      </c>
      <c r="D19" s="13">
        <v>662</v>
      </c>
      <c r="E19" s="13">
        <v>630</v>
      </c>
      <c r="F19" s="13">
        <v>32</v>
      </c>
      <c r="G19" s="13">
        <v>2670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2350</v>
      </c>
      <c r="D20" s="13">
        <v>355</v>
      </c>
      <c r="E20" s="13">
        <v>336</v>
      </c>
      <c r="F20" s="13">
        <v>19</v>
      </c>
      <c r="G20" s="13">
        <v>1995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2128</v>
      </c>
      <c r="D21" s="13">
        <v>222</v>
      </c>
      <c r="E21" s="13">
        <v>197</v>
      </c>
      <c r="F21" s="13">
        <v>25</v>
      </c>
      <c r="G21" s="13">
        <v>1906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42020</v>
      </c>
      <c r="D22" s="12">
        <v>22552</v>
      </c>
      <c r="E22" s="12">
        <v>19872</v>
      </c>
      <c r="F22" s="12">
        <v>2680</v>
      </c>
      <c r="G22" s="12">
        <v>19468</v>
      </c>
    </row>
    <row r="23" spans="1:12" ht="12" customHeight="1" x14ac:dyDescent="0.2">
      <c r="A23" s="20" t="s">
        <v>46</v>
      </c>
      <c r="B23" s="2" t="s">
        <v>10</v>
      </c>
      <c r="C23" s="13">
        <v>773</v>
      </c>
      <c r="D23" s="13">
        <v>48</v>
      </c>
      <c r="E23" s="13">
        <v>39</v>
      </c>
      <c r="F23" s="13">
        <v>9</v>
      </c>
      <c r="G23" s="13">
        <v>725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3988</v>
      </c>
      <c r="D24" s="13">
        <v>783</v>
      </c>
      <c r="E24" s="13">
        <v>534</v>
      </c>
      <c r="F24" s="13">
        <v>249</v>
      </c>
      <c r="G24" s="13">
        <v>3205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4019</v>
      </c>
      <c r="D25" s="13">
        <v>2267</v>
      </c>
      <c r="E25" s="13">
        <v>1715</v>
      </c>
      <c r="F25" s="13">
        <v>552</v>
      </c>
      <c r="G25" s="13">
        <v>1752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3893</v>
      </c>
      <c r="D26" s="13">
        <v>2804</v>
      </c>
      <c r="E26" s="13">
        <v>2336</v>
      </c>
      <c r="F26" s="13">
        <v>468</v>
      </c>
      <c r="G26" s="13">
        <v>1089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3736</v>
      </c>
      <c r="D27" s="13">
        <v>2844</v>
      </c>
      <c r="E27" s="13">
        <v>2490</v>
      </c>
      <c r="F27" s="13">
        <v>354</v>
      </c>
      <c r="G27" s="13">
        <v>892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3542</v>
      </c>
      <c r="D28" s="13">
        <v>2734</v>
      </c>
      <c r="E28" s="13">
        <v>2472</v>
      </c>
      <c r="F28" s="13">
        <v>262</v>
      </c>
      <c r="G28" s="13">
        <v>808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3655</v>
      </c>
      <c r="D29" s="13">
        <v>2864</v>
      </c>
      <c r="E29" s="13">
        <v>2592</v>
      </c>
      <c r="F29" s="13">
        <v>272</v>
      </c>
      <c r="G29" s="13">
        <v>791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3447</v>
      </c>
      <c r="D30" s="13">
        <v>2652</v>
      </c>
      <c r="E30" s="13">
        <v>2452</v>
      </c>
      <c r="F30" s="13">
        <v>200</v>
      </c>
      <c r="G30" s="13">
        <v>795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2881</v>
      </c>
      <c r="D31" s="13">
        <v>2131</v>
      </c>
      <c r="E31" s="13">
        <v>2011</v>
      </c>
      <c r="F31" s="13">
        <v>120</v>
      </c>
      <c r="G31" s="13">
        <v>750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2559</v>
      </c>
      <c r="D32" s="13">
        <v>1562</v>
      </c>
      <c r="E32" s="13">
        <v>1490</v>
      </c>
      <c r="F32" s="13">
        <v>72</v>
      </c>
      <c r="G32" s="13">
        <v>997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2524</v>
      </c>
      <c r="D33" s="13">
        <v>874</v>
      </c>
      <c r="E33" s="13">
        <v>815</v>
      </c>
      <c r="F33" s="13">
        <v>59</v>
      </c>
      <c r="G33" s="13">
        <v>1650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2348</v>
      </c>
      <c r="D34" s="13">
        <v>483</v>
      </c>
      <c r="E34" s="13">
        <v>457</v>
      </c>
      <c r="F34" s="13">
        <v>26</v>
      </c>
      <c r="G34" s="13">
        <v>1865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1937</v>
      </c>
      <c r="D35" s="13">
        <v>279</v>
      </c>
      <c r="E35" s="13">
        <v>262</v>
      </c>
      <c r="F35" s="13">
        <v>17</v>
      </c>
      <c r="G35" s="13">
        <v>1658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1347</v>
      </c>
      <c r="D36" s="13">
        <v>127</v>
      </c>
      <c r="E36" s="13">
        <v>118</v>
      </c>
      <c r="F36" s="13">
        <v>9</v>
      </c>
      <c r="G36" s="13">
        <v>1220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1371</v>
      </c>
      <c r="D37" s="13">
        <v>100</v>
      </c>
      <c r="E37" s="13">
        <v>89</v>
      </c>
      <c r="F37" s="13">
        <v>11</v>
      </c>
      <c r="G37" s="13">
        <v>1271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37634</v>
      </c>
      <c r="D38" s="12">
        <v>26367</v>
      </c>
      <c r="E38" s="12">
        <v>24475</v>
      </c>
      <c r="F38" s="12">
        <v>1892</v>
      </c>
      <c r="G38" s="12">
        <v>11267</v>
      </c>
    </row>
    <row r="39" spans="1:12" ht="12" customHeight="1" x14ac:dyDescent="0.2">
      <c r="A39" s="20" t="s">
        <v>46</v>
      </c>
      <c r="B39" s="2" t="s">
        <v>10</v>
      </c>
      <c r="C39" s="13">
        <v>806</v>
      </c>
      <c r="D39" s="13">
        <v>52</v>
      </c>
      <c r="E39" s="13">
        <v>41</v>
      </c>
      <c r="F39" s="13">
        <v>11</v>
      </c>
      <c r="G39" s="13">
        <v>754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4034</v>
      </c>
      <c r="D40" s="13">
        <v>1000</v>
      </c>
      <c r="E40" s="13">
        <v>775</v>
      </c>
      <c r="F40" s="13">
        <v>225</v>
      </c>
      <c r="G40" s="13">
        <v>3034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4032</v>
      </c>
      <c r="D41" s="13">
        <v>2855</v>
      </c>
      <c r="E41" s="13">
        <v>2371</v>
      </c>
      <c r="F41" s="13">
        <v>484</v>
      </c>
      <c r="G41" s="13">
        <v>1177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3837</v>
      </c>
      <c r="D42" s="13">
        <v>3298</v>
      </c>
      <c r="E42" s="13">
        <v>2998</v>
      </c>
      <c r="F42" s="13">
        <v>300</v>
      </c>
      <c r="G42" s="13">
        <v>539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3657</v>
      </c>
      <c r="D43" s="13">
        <v>3368</v>
      </c>
      <c r="E43" s="13">
        <v>3196</v>
      </c>
      <c r="F43" s="13">
        <v>172</v>
      </c>
      <c r="G43" s="13">
        <v>289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3323</v>
      </c>
      <c r="D44" s="13">
        <v>3050</v>
      </c>
      <c r="E44" s="13">
        <v>2927</v>
      </c>
      <c r="F44" s="13">
        <v>123</v>
      </c>
      <c r="G44" s="13">
        <v>273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3366</v>
      </c>
      <c r="D45" s="13">
        <v>3084</v>
      </c>
      <c r="E45" s="13">
        <v>2961</v>
      </c>
      <c r="F45" s="13">
        <v>123</v>
      </c>
      <c r="G45" s="13">
        <v>282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3064</v>
      </c>
      <c r="D46" s="13">
        <v>2816</v>
      </c>
      <c r="E46" s="13">
        <v>2680</v>
      </c>
      <c r="F46" s="13">
        <v>136</v>
      </c>
      <c r="G46" s="13">
        <v>248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2484</v>
      </c>
      <c r="D47" s="13">
        <v>2171</v>
      </c>
      <c r="E47" s="13">
        <v>2076</v>
      </c>
      <c r="F47" s="13">
        <v>95</v>
      </c>
      <c r="G47" s="13">
        <v>313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2215</v>
      </c>
      <c r="D48" s="13">
        <v>1799</v>
      </c>
      <c r="E48" s="13">
        <v>1710</v>
      </c>
      <c r="F48" s="13">
        <v>89</v>
      </c>
      <c r="G48" s="13">
        <v>416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1892</v>
      </c>
      <c r="D49" s="13">
        <v>1368</v>
      </c>
      <c r="E49" s="13">
        <v>1304</v>
      </c>
      <c r="F49" s="13">
        <v>64</v>
      </c>
      <c r="G49" s="13">
        <v>524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1769</v>
      </c>
      <c r="D50" s="13">
        <v>773</v>
      </c>
      <c r="E50" s="13">
        <v>742</v>
      </c>
      <c r="F50" s="13">
        <v>31</v>
      </c>
      <c r="G50" s="13">
        <v>996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1395</v>
      </c>
      <c r="D51" s="13">
        <v>383</v>
      </c>
      <c r="E51" s="13">
        <v>368</v>
      </c>
      <c r="F51" s="13">
        <v>15</v>
      </c>
      <c r="G51" s="13">
        <v>1012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1003</v>
      </c>
      <c r="D52" s="13">
        <v>228</v>
      </c>
      <c r="E52" s="13">
        <v>218</v>
      </c>
      <c r="F52" s="13">
        <v>10</v>
      </c>
      <c r="G52" s="13">
        <v>775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757</v>
      </c>
      <c r="D53" s="14">
        <v>122</v>
      </c>
      <c r="E53" s="14">
        <v>108</v>
      </c>
      <c r="F53" s="14">
        <v>14</v>
      </c>
      <c r="G53" s="14">
        <v>635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6" width="19.6640625" customWidth="1"/>
    <col min="7" max="7" width="20.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39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11000</v>
      </c>
      <c r="D6" s="12">
        <v>6099</v>
      </c>
      <c r="E6" s="12">
        <v>5487</v>
      </c>
      <c r="F6" s="12">
        <v>612</v>
      </c>
      <c r="G6" s="12">
        <v>4901</v>
      </c>
    </row>
    <row r="7" spans="1:12" ht="12" customHeight="1" x14ac:dyDescent="0.2">
      <c r="A7" s="20" t="s">
        <v>46</v>
      </c>
      <c r="B7" s="2" t="s">
        <v>10</v>
      </c>
      <c r="C7" s="13">
        <v>308</v>
      </c>
      <c r="D7" s="13">
        <v>19</v>
      </c>
      <c r="E7" s="13">
        <v>15</v>
      </c>
      <c r="F7" s="13">
        <v>4</v>
      </c>
      <c r="G7" s="13">
        <v>289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1375</v>
      </c>
      <c r="D8" s="13">
        <v>337</v>
      </c>
      <c r="E8" s="13">
        <v>275</v>
      </c>
      <c r="F8" s="13">
        <v>62</v>
      </c>
      <c r="G8" s="13">
        <v>1038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1304</v>
      </c>
      <c r="D9" s="13">
        <v>780</v>
      </c>
      <c r="E9" s="13">
        <v>628</v>
      </c>
      <c r="F9" s="13">
        <v>152</v>
      </c>
      <c r="G9" s="13">
        <v>524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1196</v>
      </c>
      <c r="D10" s="13">
        <v>856</v>
      </c>
      <c r="E10" s="13">
        <v>768</v>
      </c>
      <c r="F10" s="13">
        <v>88</v>
      </c>
      <c r="G10" s="13">
        <v>340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1122</v>
      </c>
      <c r="D11" s="13">
        <v>840</v>
      </c>
      <c r="E11" s="13">
        <v>749</v>
      </c>
      <c r="F11" s="13">
        <v>91</v>
      </c>
      <c r="G11" s="13">
        <v>282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986</v>
      </c>
      <c r="D12" s="13">
        <v>727</v>
      </c>
      <c r="E12" s="13">
        <v>657</v>
      </c>
      <c r="F12" s="13">
        <v>70</v>
      </c>
      <c r="G12" s="13">
        <v>259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967</v>
      </c>
      <c r="D13" s="13">
        <v>733</v>
      </c>
      <c r="E13" s="13">
        <v>690</v>
      </c>
      <c r="F13" s="13">
        <v>43</v>
      </c>
      <c r="G13" s="13">
        <v>234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790</v>
      </c>
      <c r="D14" s="13">
        <v>586</v>
      </c>
      <c r="E14" s="13">
        <v>546</v>
      </c>
      <c r="F14" s="13">
        <v>40</v>
      </c>
      <c r="G14" s="13">
        <v>204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613</v>
      </c>
      <c r="D15" s="13">
        <v>391</v>
      </c>
      <c r="E15" s="13">
        <v>366</v>
      </c>
      <c r="F15" s="13">
        <v>25</v>
      </c>
      <c r="G15" s="13">
        <v>222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554</v>
      </c>
      <c r="D16" s="13">
        <v>333</v>
      </c>
      <c r="E16" s="13">
        <v>316</v>
      </c>
      <c r="F16" s="13">
        <v>17</v>
      </c>
      <c r="G16" s="13">
        <v>221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517</v>
      </c>
      <c r="D17" s="13">
        <v>247</v>
      </c>
      <c r="E17" s="13">
        <v>238</v>
      </c>
      <c r="F17" s="13">
        <v>9</v>
      </c>
      <c r="G17" s="13">
        <v>270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448</v>
      </c>
      <c r="D18" s="13">
        <v>134</v>
      </c>
      <c r="E18" s="13">
        <v>130</v>
      </c>
      <c r="F18" s="13">
        <v>4</v>
      </c>
      <c r="G18" s="13">
        <v>314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368</v>
      </c>
      <c r="D19" s="13">
        <v>69</v>
      </c>
      <c r="E19" s="13">
        <v>65</v>
      </c>
      <c r="F19" s="13">
        <v>4</v>
      </c>
      <c r="G19" s="13">
        <v>299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217</v>
      </c>
      <c r="D20" s="13">
        <v>21</v>
      </c>
      <c r="E20" s="13">
        <v>20</v>
      </c>
      <c r="F20" s="13">
        <v>1</v>
      </c>
      <c r="G20" s="13">
        <v>196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235</v>
      </c>
      <c r="D21" s="13">
        <v>26</v>
      </c>
      <c r="E21" s="13">
        <v>24</v>
      </c>
      <c r="F21" s="13">
        <v>2</v>
      </c>
      <c r="G21" s="13">
        <v>209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5554</v>
      </c>
      <c r="D22" s="12">
        <v>2278</v>
      </c>
      <c r="E22" s="12">
        <v>1889</v>
      </c>
      <c r="F22" s="12">
        <v>389</v>
      </c>
      <c r="G22" s="12">
        <v>3276</v>
      </c>
    </row>
    <row r="23" spans="1:12" ht="12" customHeight="1" x14ac:dyDescent="0.2">
      <c r="A23" s="20" t="s">
        <v>46</v>
      </c>
      <c r="B23" s="2" t="s">
        <v>10</v>
      </c>
      <c r="C23" s="13">
        <v>165</v>
      </c>
      <c r="D23" s="13">
        <v>10</v>
      </c>
      <c r="E23" s="13">
        <v>6</v>
      </c>
      <c r="F23" s="13">
        <v>4</v>
      </c>
      <c r="G23" s="13">
        <v>155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665</v>
      </c>
      <c r="D24" s="13">
        <v>109</v>
      </c>
      <c r="E24" s="13">
        <v>72</v>
      </c>
      <c r="F24" s="13">
        <v>37</v>
      </c>
      <c r="G24" s="13">
        <v>556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660</v>
      </c>
      <c r="D25" s="13">
        <v>289</v>
      </c>
      <c r="E25" s="13">
        <v>194</v>
      </c>
      <c r="F25" s="13">
        <v>95</v>
      </c>
      <c r="G25" s="13">
        <v>371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604</v>
      </c>
      <c r="D26" s="13">
        <v>323</v>
      </c>
      <c r="E26" s="13">
        <v>270</v>
      </c>
      <c r="F26" s="13">
        <v>53</v>
      </c>
      <c r="G26" s="13">
        <v>281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558</v>
      </c>
      <c r="D27" s="13">
        <v>329</v>
      </c>
      <c r="E27" s="13">
        <v>266</v>
      </c>
      <c r="F27" s="13">
        <v>63</v>
      </c>
      <c r="G27" s="13">
        <v>229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519</v>
      </c>
      <c r="D28" s="13">
        <v>302</v>
      </c>
      <c r="E28" s="13">
        <v>251</v>
      </c>
      <c r="F28" s="13">
        <v>51</v>
      </c>
      <c r="G28" s="13">
        <v>217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458</v>
      </c>
      <c r="D29" s="13">
        <v>268</v>
      </c>
      <c r="E29" s="13">
        <v>239</v>
      </c>
      <c r="F29" s="13">
        <v>29</v>
      </c>
      <c r="G29" s="13">
        <v>190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393</v>
      </c>
      <c r="D30" s="13">
        <v>230</v>
      </c>
      <c r="E30" s="13">
        <v>202</v>
      </c>
      <c r="F30" s="13">
        <v>28</v>
      </c>
      <c r="G30" s="13">
        <v>163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353</v>
      </c>
      <c r="D31" s="13">
        <v>184</v>
      </c>
      <c r="E31" s="13">
        <v>166</v>
      </c>
      <c r="F31" s="13">
        <v>18</v>
      </c>
      <c r="G31" s="13">
        <v>169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259</v>
      </c>
      <c r="D32" s="13">
        <v>110</v>
      </c>
      <c r="E32" s="13">
        <v>104</v>
      </c>
      <c r="F32" s="13">
        <v>6</v>
      </c>
      <c r="G32" s="13">
        <v>149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262</v>
      </c>
      <c r="D33" s="13">
        <v>64</v>
      </c>
      <c r="E33" s="13">
        <v>62</v>
      </c>
      <c r="F33" s="13">
        <v>2</v>
      </c>
      <c r="G33" s="13">
        <v>198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218</v>
      </c>
      <c r="D34" s="13">
        <v>32</v>
      </c>
      <c r="E34" s="13">
        <v>32</v>
      </c>
      <c r="F34" s="13" t="s">
        <v>59</v>
      </c>
      <c r="G34" s="13">
        <v>186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190</v>
      </c>
      <c r="D35" s="13">
        <v>14</v>
      </c>
      <c r="E35" s="13">
        <v>12</v>
      </c>
      <c r="F35" s="13">
        <v>2</v>
      </c>
      <c r="G35" s="13">
        <v>176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118</v>
      </c>
      <c r="D36" s="13">
        <v>5</v>
      </c>
      <c r="E36" s="13">
        <v>5</v>
      </c>
      <c r="F36" s="13" t="s">
        <v>59</v>
      </c>
      <c r="G36" s="13">
        <v>113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132</v>
      </c>
      <c r="D37" s="13">
        <v>9</v>
      </c>
      <c r="E37" s="13">
        <v>8</v>
      </c>
      <c r="F37" s="13">
        <v>1</v>
      </c>
      <c r="G37" s="13">
        <v>123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5446</v>
      </c>
      <c r="D38" s="12">
        <v>3821</v>
      </c>
      <c r="E38" s="12">
        <v>3598</v>
      </c>
      <c r="F38" s="12">
        <v>223</v>
      </c>
      <c r="G38" s="12">
        <v>1625</v>
      </c>
    </row>
    <row r="39" spans="1:12" ht="12" customHeight="1" x14ac:dyDescent="0.2">
      <c r="A39" s="20" t="s">
        <v>46</v>
      </c>
      <c r="B39" s="2" t="s">
        <v>10</v>
      </c>
      <c r="C39" s="13">
        <v>143</v>
      </c>
      <c r="D39" s="13">
        <v>9</v>
      </c>
      <c r="E39" s="13">
        <v>9</v>
      </c>
      <c r="F39" s="13" t="s">
        <v>59</v>
      </c>
      <c r="G39" s="13">
        <v>134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710</v>
      </c>
      <c r="D40" s="13">
        <v>228</v>
      </c>
      <c r="E40" s="13">
        <v>203</v>
      </c>
      <c r="F40" s="13">
        <v>25</v>
      </c>
      <c r="G40" s="13">
        <v>482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644</v>
      </c>
      <c r="D41" s="13">
        <v>491</v>
      </c>
      <c r="E41" s="13">
        <v>434</v>
      </c>
      <c r="F41" s="13">
        <v>57</v>
      </c>
      <c r="G41" s="13">
        <v>153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592</v>
      </c>
      <c r="D42" s="13">
        <v>533</v>
      </c>
      <c r="E42" s="13">
        <v>498</v>
      </c>
      <c r="F42" s="13">
        <v>35</v>
      </c>
      <c r="G42" s="13">
        <v>59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564</v>
      </c>
      <c r="D43" s="13">
        <v>511</v>
      </c>
      <c r="E43" s="13">
        <v>483</v>
      </c>
      <c r="F43" s="13">
        <v>28</v>
      </c>
      <c r="G43" s="13">
        <v>53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467</v>
      </c>
      <c r="D44" s="13">
        <v>425</v>
      </c>
      <c r="E44" s="13">
        <v>406</v>
      </c>
      <c r="F44" s="13">
        <v>19</v>
      </c>
      <c r="G44" s="13">
        <v>42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509</v>
      </c>
      <c r="D45" s="13">
        <v>465</v>
      </c>
      <c r="E45" s="13">
        <v>451</v>
      </c>
      <c r="F45" s="13">
        <v>14</v>
      </c>
      <c r="G45" s="13">
        <v>44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397</v>
      </c>
      <c r="D46" s="13">
        <v>356</v>
      </c>
      <c r="E46" s="13">
        <v>344</v>
      </c>
      <c r="F46" s="13">
        <v>12</v>
      </c>
      <c r="G46" s="13">
        <v>41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260</v>
      </c>
      <c r="D47" s="13">
        <v>207</v>
      </c>
      <c r="E47" s="13">
        <v>200</v>
      </c>
      <c r="F47" s="13">
        <v>7</v>
      </c>
      <c r="G47" s="13">
        <v>53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295</v>
      </c>
      <c r="D48" s="13">
        <v>223</v>
      </c>
      <c r="E48" s="13">
        <v>212</v>
      </c>
      <c r="F48" s="13">
        <v>11</v>
      </c>
      <c r="G48" s="13">
        <v>72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255</v>
      </c>
      <c r="D49" s="13">
        <v>183</v>
      </c>
      <c r="E49" s="13">
        <v>176</v>
      </c>
      <c r="F49" s="13">
        <v>7</v>
      </c>
      <c r="G49" s="13">
        <v>72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230</v>
      </c>
      <c r="D50" s="13">
        <v>102</v>
      </c>
      <c r="E50" s="13">
        <v>98</v>
      </c>
      <c r="F50" s="13">
        <v>4</v>
      </c>
      <c r="G50" s="13">
        <v>128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178</v>
      </c>
      <c r="D51" s="13">
        <v>55</v>
      </c>
      <c r="E51" s="13">
        <v>53</v>
      </c>
      <c r="F51" s="13">
        <v>2</v>
      </c>
      <c r="G51" s="13">
        <v>123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99</v>
      </c>
      <c r="D52" s="13">
        <v>16</v>
      </c>
      <c r="E52" s="13">
        <v>15</v>
      </c>
      <c r="F52" s="13">
        <v>1</v>
      </c>
      <c r="G52" s="13">
        <v>83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103</v>
      </c>
      <c r="D53" s="14">
        <v>17</v>
      </c>
      <c r="E53" s="14">
        <v>16</v>
      </c>
      <c r="F53" s="14">
        <v>1</v>
      </c>
      <c r="G53" s="14">
        <v>86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4" width="19.6640625" customWidth="1"/>
    <col min="5" max="5" width="20.33203125" customWidth="1"/>
    <col min="6" max="6" width="19.6640625" customWidth="1"/>
    <col min="7" max="7" width="20.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40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48202</v>
      </c>
      <c r="D6" s="12">
        <v>29791</v>
      </c>
      <c r="E6" s="12">
        <v>26913</v>
      </c>
      <c r="F6" s="12">
        <v>2878</v>
      </c>
      <c r="G6" s="12">
        <v>18411</v>
      </c>
    </row>
    <row r="7" spans="1:12" ht="12" customHeight="1" x14ac:dyDescent="0.2">
      <c r="A7" s="20" t="s">
        <v>46</v>
      </c>
      <c r="B7" s="2" t="s">
        <v>10</v>
      </c>
      <c r="C7" s="13">
        <v>1051</v>
      </c>
      <c r="D7" s="13">
        <v>72</v>
      </c>
      <c r="E7" s="13">
        <v>64</v>
      </c>
      <c r="F7" s="13">
        <v>8</v>
      </c>
      <c r="G7" s="13">
        <v>979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5073</v>
      </c>
      <c r="D8" s="13">
        <v>1150</v>
      </c>
      <c r="E8" s="13">
        <v>864</v>
      </c>
      <c r="F8" s="13">
        <v>286</v>
      </c>
      <c r="G8" s="13">
        <v>3923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4636</v>
      </c>
      <c r="D9" s="13">
        <v>3079</v>
      </c>
      <c r="E9" s="13">
        <v>2478</v>
      </c>
      <c r="F9" s="13">
        <v>601</v>
      </c>
      <c r="G9" s="13">
        <v>1557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4464</v>
      </c>
      <c r="D10" s="13">
        <v>3476</v>
      </c>
      <c r="E10" s="13">
        <v>3068</v>
      </c>
      <c r="F10" s="13">
        <v>408</v>
      </c>
      <c r="G10" s="13">
        <v>988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4320</v>
      </c>
      <c r="D11" s="13">
        <v>3562</v>
      </c>
      <c r="E11" s="13">
        <v>3271</v>
      </c>
      <c r="F11" s="13">
        <v>291</v>
      </c>
      <c r="G11" s="13">
        <v>758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4307</v>
      </c>
      <c r="D12" s="13">
        <v>3621</v>
      </c>
      <c r="E12" s="13">
        <v>3371</v>
      </c>
      <c r="F12" s="13">
        <v>250</v>
      </c>
      <c r="G12" s="13">
        <v>686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4566</v>
      </c>
      <c r="D13" s="13">
        <v>3821</v>
      </c>
      <c r="E13" s="13">
        <v>3527</v>
      </c>
      <c r="F13" s="13">
        <v>294</v>
      </c>
      <c r="G13" s="13">
        <v>745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4112</v>
      </c>
      <c r="D14" s="13">
        <v>3392</v>
      </c>
      <c r="E14" s="13">
        <v>3179</v>
      </c>
      <c r="F14" s="13">
        <v>213</v>
      </c>
      <c r="G14" s="13">
        <v>720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3392</v>
      </c>
      <c r="D15" s="13">
        <v>2706</v>
      </c>
      <c r="E15" s="13">
        <v>2532</v>
      </c>
      <c r="F15" s="13">
        <v>174</v>
      </c>
      <c r="G15" s="13">
        <v>686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2771</v>
      </c>
      <c r="D16" s="13">
        <v>1983</v>
      </c>
      <c r="E16" s="13">
        <v>1860</v>
      </c>
      <c r="F16" s="13">
        <v>123</v>
      </c>
      <c r="G16" s="13">
        <v>788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2563</v>
      </c>
      <c r="D17" s="13">
        <v>1385</v>
      </c>
      <c r="E17" s="13">
        <v>1295</v>
      </c>
      <c r="F17" s="13">
        <v>90</v>
      </c>
      <c r="G17" s="13">
        <v>1178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2252</v>
      </c>
      <c r="D18" s="13">
        <v>754</v>
      </c>
      <c r="E18" s="13">
        <v>692</v>
      </c>
      <c r="F18" s="13">
        <v>62</v>
      </c>
      <c r="G18" s="13">
        <v>1498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1851</v>
      </c>
      <c r="D19" s="13">
        <v>392</v>
      </c>
      <c r="E19" s="13">
        <v>362</v>
      </c>
      <c r="F19" s="13">
        <v>30</v>
      </c>
      <c r="G19" s="13">
        <v>1459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1427</v>
      </c>
      <c r="D20" s="13">
        <v>226</v>
      </c>
      <c r="E20" s="13">
        <v>202</v>
      </c>
      <c r="F20" s="13">
        <v>24</v>
      </c>
      <c r="G20" s="13">
        <v>1201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1417</v>
      </c>
      <c r="D21" s="13">
        <v>172</v>
      </c>
      <c r="E21" s="13">
        <v>148</v>
      </c>
      <c r="F21" s="13">
        <v>24</v>
      </c>
      <c r="G21" s="13">
        <v>1245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25210</v>
      </c>
      <c r="D22" s="12">
        <v>13245</v>
      </c>
      <c r="E22" s="12">
        <v>11522</v>
      </c>
      <c r="F22" s="12">
        <v>1723</v>
      </c>
      <c r="G22" s="12">
        <v>11965</v>
      </c>
    </row>
    <row r="23" spans="1:12" ht="12" customHeight="1" x14ac:dyDescent="0.2">
      <c r="A23" s="20" t="s">
        <v>46</v>
      </c>
      <c r="B23" s="2" t="s">
        <v>10</v>
      </c>
      <c r="C23" s="13">
        <v>543</v>
      </c>
      <c r="D23" s="13">
        <v>26</v>
      </c>
      <c r="E23" s="13">
        <v>23</v>
      </c>
      <c r="F23" s="13">
        <v>3</v>
      </c>
      <c r="G23" s="13">
        <v>517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2466</v>
      </c>
      <c r="D24" s="13">
        <v>450</v>
      </c>
      <c r="E24" s="13">
        <v>302</v>
      </c>
      <c r="F24" s="13">
        <v>148</v>
      </c>
      <c r="G24" s="13">
        <v>2016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2311</v>
      </c>
      <c r="D25" s="13">
        <v>1344</v>
      </c>
      <c r="E25" s="13">
        <v>976</v>
      </c>
      <c r="F25" s="13">
        <v>368</v>
      </c>
      <c r="G25" s="13">
        <v>967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2298</v>
      </c>
      <c r="D26" s="13">
        <v>1541</v>
      </c>
      <c r="E26" s="13">
        <v>1301</v>
      </c>
      <c r="F26" s="13">
        <v>240</v>
      </c>
      <c r="G26" s="13">
        <v>757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2169</v>
      </c>
      <c r="D27" s="13">
        <v>1584</v>
      </c>
      <c r="E27" s="13">
        <v>1411</v>
      </c>
      <c r="F27" s="13">
        <v>173</v>
      </c>
      <c r="G27" s="13">
        <v>585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2205</v>
      </c>
      <c r="D28" s="13">
        <v>1670</v>
      </c>
      <c r="E28" s="13">
        <v>1503</v>
      </c>
      <c r="F28" s="13">
        <v>167</v>
      </c>
      <c r="G28" s="13">
        <v>535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2355</v>
      </c>
      <c r="D29" s="13">
        <v>1773</v>
      </c>
      <c r="E29" s="13">
        <v>1577</v>
      </c>
      <c r="F29" s="13">
        <v>196</v>
      </c>
      <c r="G29" s="13">
        <v>582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2153</v>
      </c>
      <c r="D30" s="13">
        <v>1622</v>
      </c>
      <c r="E30" s="13">
        <v>1477</v>
      </c>
      <c r="F30" s="13">
        <v>145</v>
      </c>
      <c r="G30" s="13">
        <v>531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1757</v>
      </c>
      <c r="D31" s="13">
        <v>1249</v>
      </c>
      <c r="E31" s="13">
        <v>1136</v>
      </c>
      <c r="F31" s="13">
        <v>113</v>
      </c>
      <c r="G31" s="13">
        <v>508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1493</v>
      </c>
      <c r="D32" s="13">
        <v>893</v>
      </c>
      <c r="E32" s="13">
        <v>823</v>
      </c>
      <c r="F32" s="13">
        <v>70</v>
      </c>
      <c r="G32" s="13">
        <v>600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1382</v>
      </c>
      <c r="D33" s="13">
        <v>480</v>
      </c>
      <c r="E33" s="13">
        <v>445</v>
      </c>
      <c r="F33" s="13">
        <v>35</v>
      </c>
      <c r="G33" s="13">
        <v>902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1267</v>
      </c>
      <c r="D34" s="13">
        <v>292</v>
      </c>
      <c r="E34" s="13">
        <v>264</v>
      </c>
      <c r="F34" s="13">
        <v>28</v>
      </c>
      <c r="G34" s="13">
        <v>975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1046</v>
      </c>
      <c r="D35" s="13">
        <v>145</v>
      </c>
      <c r="E35" s="13">
        <v>135</v>
      </c>
      <c r="F35" s="13">
        <v>10</v>
      </c>
      <c r="G35" s="13">
        <v>901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837</v>
      </c>
      <c r="D36" s="13">
        <v>91</v>
      </c>
      <c r="E36" s="13">
        <v>80</v>
      </c>
      <c r="F36" s="13">
        <v>11</v>
      </c>
      <c r="G36" s="13">
        <v>746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928</v>
      </c>
      <c r="D37" s="13">
        <v>85</v>
      </c>
      <c r="E37" s="13">
        <v>69</v>
      </c>
      <c r="F37" s="13">
        <v>16</v>
      </c>
      <c r="G37" s="13">
        <v>843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22992</v>
      </c>
      <c r="D38" s="12">
        <v>16546</v>
      </c>
      <c r="E38" s="12">
        <v>15391</v>
      </c>
      <c r="F38" s="12">
        <v>1155</v>
      </c>
      <c r="G38" s="12">
        <v>6446</v>
      </c>
    </row>
    <row r="39" spans="1:12" ht="12" customHeight="1" x14ac:dyDescent="0.2">
      <c r="A39" s="20" t="s">
        <v>46</v>
      </c>
      <c r="B39" s="2" t="s">
        <v>10</v>
      </c>
      <c r="C39" s="13">
        <v>508</v>
      </c>
      <c r="D39" s="13">
        <v>46</v>
      </c>
      <c r="E39" s="13">
        <v>41</v>
      </c>
      <c r="F39" s="13">
        <v>5</v>
      </c>
      <c r="G39" s="13">
        <v>462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2607</v>
      </c>
      <c r="D40" s="13">
        <v>700</v>
      </c>
      <c r="E40" s="13">
        <v>562</v>
      </c>
      <c r="F40" s="13">
        <v>138</v>
      </c>
      <c r="G40" s="13">
        <v>1907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2325</v>
      </c>
      <c r="D41" s="13">
        <v>1735</v>
      </c>
      <c r="E41" s="13">
        <v>1502</v>
      </c>
      <c r="F41" s="13">
        <v>233</v>
      </c>
      <c r="G41" s="13">
        <v>590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2166</v>
      </c>
      <c r="D42" s="13">
        <v>1935</v>
      </c>
      <c r="E42" s="13">
        <v>1767</v>
      </c>
      <c r="F42" s="13">
        <v>168</v>
      </c>
      <c r="G42" s="13">
        <v>231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2151</v>
      </c>
      <c r="D43" s="13">
        <v>1978</v>
      </c>
      <c r="E43" s="13">
        <v>1860</v>
      </c>
      <c r="F43" s="13">
        <v>118</v>
      </c>
      <c r="G43" s="13">
        <v>173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2102</v>
      </c>
      <c r="D44" s="13">
        <v>1951</v>
      </c>
      <c r="E44" s="13">
        <v>1868</v>
      </c>
      <c r="F44" s="13">
        <v>83</v>
      </c>
      <c r="G44" s="13">
        <v>151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2211</v>
      </c>
      <c r="D45" s="13">
        <v>2048</v>
      </c>
      <c r="E45" s="13">
        <v>1950</v>
      </c>
      <c r="F45" s="13">
        <v>98</v>
      </c>
      <c r="G45" s="13">
        <v>163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1959</v>
      </c>
      <c r="D46" s="13">
        <v>1770</v>
      </c>
      <c r="E46" s="13">
        <v>1702</v>
      </c>
      <c r="F46" s="13">
        <v>68</v>
      </c>
      <c r="G46" s="13">
        <v>189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1635</v>
      </c>
      <c r="D47" s="13">
        <v>1457</v>
      </c>
      <c r="E47" s="13">
        <v>1396</v>
      </c>
      <c r="F47" s="13">
        <v>61</v>
      </c>
      <c r="G47" s="13">
        <v>178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1278</v>
      </c>
      <c r="D48" s="13">
        <v>1090</v>
      </c>
      <c r="E48" s="13">
        <v>1037</v>
      </c>
      <c r="F48" s="13">
        <v>53</v>
      </c>
      <c r="G48" s="13">
        <v>188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1181</v>
      </c>
      <c r="D49" s="13">
        <v>905</v>
      </c>
      <c r="E49" s="13">
        <v>850</v>
      </c>
      <c r="F49" s="13">
        <v>55</v>
      </c>
      <c r="G49" s="13">
        <v>276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985</v>
      </c>
      <c r="D50" s="13">
        <v>462</v>
      </c>
      <c r="E50" s="13">
        <v>428</v>
      </c>
      <c r="F50" s="13">
        <v>34</v>
      </c>
      <c r="G50" s="13">
        <v>523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805</v>
      </c>
      <c r="D51" s="13">
        <v>247</v>
      </c>
      <c r="E51" s="13">
        <v>227</v>
      </c>
      <c r="F51" s="13">
        <v>20</v>
      </c>
      <c r="G51" s="13">
        <v>558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590</v>
      </c>
      <c r="D52" s="13">
        <v>135</v>
      </c>
      <c r="E52" s="13">
        <v>122</v>
      </c>
      <c r="F52" s="13">
        <v>13</v>
      </c>
      <c r="G52" s="13">
        <v>455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489</v>
      </c>
      <c r="D53" s="14">
        <v>87</v>
      </c>
      <c r="E53" s="14">
        <v>79</v>
      </c>
      <c r="F53" s="14">
        <v>8</v>
      </c>
      <c r="G53" s="14">
        <v>402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7" width="19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41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19910</v>
      </c>
      <c r="D6" s="12">
        <v>11161</v>
      </c>
      <c r="E6" s="12">
        <v>10274</v>
      </c>
      <c r="F6" s="12">
        <v>887</v>
      </c>
      <c r="G6" s="12">
        <v>8749</v>
      </c>
    </row>
    <row r="7" spans="1:12" ht="12" customHeight="1" x14ac:dyDescent="0.2">
      <c r="A7" s="20" t="s">
        <v>46</v>
      </c>
      <c r="B7" s="2" t="s">
        <v>10</v>
      </c>
      <c r="C7" s="13">
        <v>562</v>
      </c>
      <c r="D7" s="13">
        <v>32</v>
      </c>
      <c r="E7" s="13">
        <v>21</v>
      </c>
      <c r="F7" s="13">
        <v>11</v>
      </c>
      <c r="G7" s="13">
        <v>530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2686</v>
      </c>
      <c r="D8" s="13">
        <v>708</v>
      </c>
      <c r="E8" s="13">
        <v>582</v>
      </c>
      <c r="F8" s="13">
        <v>126</v>
      </c>
      <c r="G8" s="13">
        <v>1978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2476</v>
      </c>
      <c r="D9" s="13">
        <v>1526</v>
      </c>
      <c r="E9" s="13">
        <v>1322</v>
      </c>
      <c r="F9" s="13">
        <v>204</v>
      </c>
      <c r="G9" s="13">
        <v>950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2306</v>
      </c>
      <c r="D10" s="13">
        <v>1644</v>
      </c>
      <c r="E10" s="13">
        <v>1495</v>
      </c>
      <c r="F10" s="13">
        <v>149</v>
      </c>
      <c r="G10" s="13">
        <v>662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1860</v>
      </c>
      <c r="D11" s="13">
        <v>1363</v>
      </c>
      <c r="E11" s="13">
        <v>1274</v>
      </c>
      <c r="F11" s="13">
        <v>89</v>
      </c>
      <c r="G11" s="13">
        <v>497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1681</v>
      </c>
      <c r="D12" s="13">
        <v>1194</v>
      </c>
      <c r="E12" s="13">
        <v>1110</v>
      </c>
      <c r="F12" s="13">
        <v>84</v>
      </c>
      <c r="G12" s="13">
        <v>487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1710</v>
      </c>
      <c r="D13" s="13">
        <v>1299</v>
      </c>
      <c r="E13" s="13">
        <v>1210</v>
      </c>
      <c r="F13" s="13">
        <v>89</v>
      </c>
      <c r="G13" s="13">
        <v>411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1475</v>
      </c>
      <c r="D14" s="13">
        <v>1049</v>
      </c>
      <c r="E14" s="13">
        <v>997</v>
      </c>
      <c r="F14" s="13">
        <v>52</v>
      </c>
      <c r="G14" s="13">
        <v>426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1106</v>
      </c>
      <c r="D15" s="13">
        <v>788</v>
      </c>
      <c r="E15" s="13">
        <v>755</v>
      </c>
      <c r="F15" s="13">
        <v>33</v>
      </c>
      <c r="G15" s="13">
        <v>318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1024</v>
      </c>
      <c r="D16" s="13">
        <v>650</v>
      </c>
      <c r="E16" s="13">
        <v>628</v>
      </c>
      <c r="F16" s="13">
        <v>22</v>
      </c>
      <c r="G16" s="13">
        <v>374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853</v>
      </c>
      <c r="D17" s="13">
        <v>414</v>
      </c>
      <c r="E17" s="13">
        <v>402</v>
      </c>
      <c r="F17" s="13">
        <v>12</v>
      </c>
      <c r="G17" s="13">
        <v>439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771</v>
      </c>
      <c r="D18" s="13">
        <v>246</v>
      </c>
      <c r="E18" s="13">
        <v>240</v>
      </c>
      <c r="F18" s="13">
        <v>6</v>
      </c>
      <c r="G18" s="13">
        <v>525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585</v>
      </c>
      <c r="D19" s="13">
        <v>127</v>
      </c>
      <c r="E19" s="13">
        <v>120</v>
      </c>
      <c r="F19" s="13">
        <v>7</v>
      </c>
      <c r="G19" s="13">
        <v>458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430</v>
      </c>
      <c r="D20" s="13">
        <v>74</v>
      </c>
      <c r="E20" s="13">
        <v>72</v>
      </c>
      <c r="F20" s="13">
        <v>2</v>
      </c>
      <c r="G20" s="13">
        <v>356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385</v>
      </c>
      <c r="D21" s="13">
        <v>47</v>
      </c>
      <c r="E21" s="13">
        <v>46</v>
      </c>
      <c r="F21" s="13">
        <v>1</v>
      </c>
      <c r="G21" s="13">
        <v>338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9803</v>
      </c>
      <c r="D22" s="12">
        <v>3979</v>
      </c>
      <c r="E22" s="12">
        <v>3399</v>
      </c>
      <c r="F22" s="12">
        <v>580</v>
      </c>
      <c r="G22" s="12">
        <v>5824</v>
      </c>
    </row>
    <row r="23" spans="1:12" ht="12" customHeight="1" x14ac:dyDescent="0.2">
      <c r="A23" s="20" t="s">
        <v>46</v>
      </c>
      <c r="B23" s="2" t="s">
        <v>10</v>
      </c>
      <c r="C23" s="13">
        <v>242</v>
      </c>
      <c r="D23" s="13">
        <v>9</v>
      </c>
      <c r="E23" s="13">
        <v>7</v>
      </c>
      <c r="F23" s="13">
        <v>2</v>
      </c>
      <c r="G23" s="13">
        <v>233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1281</v>
      </c>
      <c r="D24" s="13">
        <v>224</v>
      </c>
      <c r="E24" s="13">
        <v>161</v>
      </c>
      <c r="F24" s="13">
        <v>63</v>
      </c>
      <c r="G24" s="13">
        <v>1057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1241</v>
      </c>
      <c r="D25" s="13">
        <v>537</v>
      </c>
      <c r="E25" s="13">
        <v>400</v>
      </c>
      <c r="F25" s="13">
        <v>137</v>
      </c>
      <c r="G25" s="13">
        <v>704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1117</v>
      </c>
      <c r="D26" s="13">
        <v>586</v>
      </c>
      <c r="E26" s="13">
        <v>492</v>
      </c>
      <c r="F26" s="13">
        <v>94</v>
      </c>
      <c r="G26" s="13">
        <v>531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914</v>
      </c>
      <c r="D27" s="13">
        <v>498</v>
      </c>
      <c r="E27" s="13">
        <v>424</v>
      </c>
      <c r="F27" s="13">
        <v>74</v>
      </c>
      <c r="G27" s="13">
        <v>416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859</v>
      </c>
      <c r="D28" s="13">
        <v>448</v>
      </c>
      <c r="E28" s="13">
        <v>388</v>
      </c>
      <c r="F28" s="13">
        <v>60</v>
      </c>
      <c r="G28" s="13">
        <v>411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816</v>
      </c>
      <c r="D29" s="13">
        <v>485</v>
      </c>
      <c r="E29" s="13">
        <v>421</v>
      </c>
      <c r="F29" s="13">
        <v>64</v>
      </c>
      <c r="G29" s="13">
        <v>331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735</v>
      </c>
      <c r="D30" s="13">
        <v>400</v>
      </c>
      <c r="E30" s="13">
        <v>358</v>
      </c>
      <c r="F30" s="13">
        <v>42</v>
      </c>
      <c r="G30" s="13">
        <v>335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544</v>
      </c>
      <c r="D31" s="13">
        <v>299</v>
      </c>
      <c r="E31" s="13">
        <v>281</v>
      </c>
      <c r="F31" s="13">
        <v>18</v>
      </c>
      <c r="G31" s="13">
        <v>245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515</v>
      </c>
      <c r="D32" s="13">
        <v>244</v>
      </c>
      <c r="E32" s="13">
        <v>230</v>
      </c>
      <c r="F32" s="13">
        <v>14</v>
      </c>
      <c r="G32" s="13">
        <v>271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413</v>
      </c>
      <c r="D33" s="13">
        <v>105</v>
      </c>
      <c r="E33" s="13">
        <v>98</v>
      </c>
      <c r="F33" s="13">
        <v>7</v>
      </c>
      <c r="G33" s="13">
        <v>308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368</v>
      </c>
      <c r="D34" s="13">
        <v>66</v>
      </c>
      <c r="E34" s="13">
        <v>66</v>
      </c>
      <c r="F34" s="13" t="s">
        <v>59</v>
      </c>
      <c r="G34" s="13">
        <v>302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287</v>
      </c>
      <c r="D35" s="13">
        <v>35</v>
      </c>
      <c r="E35" s="13">
        <v>33</v>
      </c>
      <c r="F35" s="13">
        <v>2</v>
      </c>
      <c r="G35" s="13">
        <v>252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232</v>
      </c>
      <c r="D36" s="13">
        <v>22</v>
      </c>
      <c r="E36" s="13">
        <v>20</v>
      </c>
      <c r="F36" s="13">
        <v>2</v>
      </c>
      <c r="G36" s="13">
        <v>210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239</v>
      </c>
      <c r="D37" s="13">
        <v>21</v>
      </c>
      <c r="E37" s="13">
        <v>20</v>
      </c>
      <c r="F37" s="13">
        <v>1</v>
      </c>
      <c r="G37" s="13">
        <v>218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10107</v>
      </c>
      <c r="D38" s="12">
        <v>7182</v>
      </c>
      <c r="E38" s="12">
        <v>6875</v>
      </c>
      <c r="F38" s="12">
        <v>307</v>
      </c>
      <c r="G38" s="12">
        <v>2925</v>
      </c>
    </row>
    <row r="39" spans="1:12" ht="12" customHeight="1" x14ac:dyDescent="0.2">
      <c r="A39" s="20" t="s">
        <v>46</v>
      </c>
      <c r="B39" s="2" t="s">
        <v>10</v>
      </c>
      <c r="C39" s="13">
        <v>320</v>
      </c>
      <c r="D39" s="13">
        <v>23</v>
      </c>
      <c r="E39" s="13">
        <v>14</v>
      </c>
      <c r="F39" s="13">
        <v>9</v>
      </c>
      <c r="G39" s="13">
        <v>297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1405</v>
      </c>
      <c r="D40" s="13">
        <v>484</v>
      </c>
      <c r="E40" s="13">
        <v>421</v>
      </c>
      <c r="F40" s="13">
        <v>63</v>
      </c>
      <c r="G40" s="13">
        <v>921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1235</v>
      </c>
      <c r="D41" s="13">
        <v>989</v>
      </c>
      <c r="E41" s="13">
        <v>922</v>
      </c>
      <c r="F41" s="13">
        <v>67</v>
      </c>
      <c r="G41" s="13">
        <v>246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1189</v>
      </c>
      <c r="D42" s="13">
        <v>1058</v>
      </c>
      <c r="E42" s="13">
        <v>1003</v>
      </c>
      <c r="F42" s="13">
        <v>55</v>
      </c>
      <c r="G42" s="13">
        <v>131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946</v>
      </c>
      <c r="D43" s="13">
        <v>865</v>
      </c>
      <c r="E43" s="13">
        <v>850</v>
      </c>
      <c r="F43" s="13">
        <v>15</v>
      </c>
      <c r="G43" s="13">
        <v>81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822</v>
      </c>
      <c r="D44" s="13">
        <v>746</v>
      </c>
      <c r="E44" s="13">
        <v>722</v>
      </c>
      <c r="F44" s="13">
        <v>24</v>
      </c>
      <c r="G44" s="13">
        <v>76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894</v>
      </c>
      <c r="D45" s="13">
        <v>814</v>
      </c>
      <c r="E45" s="13">
        <v>789</v>
      </c>
      <c r="F45" s="13">
        <v>25</v>
      </c>
      <c r="G45" s="13">
        <v>80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740</v>
      </c>
      <c r="D46" s="13">
        <v>649</v>
      </c>
      <c r="E46" s="13">
        <v>639</v>
      </c>
      <c r="F46" s="13">
        <v>10</v>
      </c>
      <c r="G46" s="13">
        <v>91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562</v>
      </c>
      <c r="D47" s="13">
        <v>489</v>
      </c>
      <c r="E47" s="13">
        <v>474</v>
      </c>
      <c r="F47" s="13">
        <v>15</v>
      </c>
      <c r="G47" s="13">
        <v>73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509</v>
      </c>
      <c r="D48" s="13">
        <v>406</v>
      </c>
      <c r="E48" s="13">
        <v>398</v>
      </c>
      <c r="F48" s="13">
        <v>8</v>
      </c>
      <c r="G48" s="13">
        <v>103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440</v>
      </c>
      <c r="D49" s="13">
        <v>309</v>
      </c>
      <c r="E49" s="13">
        <v>304</v>
      </c>
      <c r="F49" s="13">
        <v>5</v>
      </c>
      <c r="G49" s="13">
        <v>131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403</v>
      </c>
      <c r="D50" s="13">
        <v>180</v>
      </c>
      <c r="E50" s="13">
        <v>174</v>
      </c>
      <c r="F50" s="13">
        <v>6</v>
      </c>
      <c r="G50" s="13">
        <v>223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298</v>
      </c>
      <c r="D51" s="13">
        <v>92</v>
      </c>
      <c r="E51" s="13">
        <v>87</v>
      </c>
      <c r="F51" s="13">
        <v>5</v>
      </c>
      <c r="G51" s="13">
        <v>206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198</v>
      </c>
      <c r="D52" s="13">
        <v>52</v>
      </c>
      <c r="E52" s="13">
        <v>52</v>
      </c>
      <c r="F52" s="13" t="s">
        <v>59</v>
      </c>
      <c r="G52" s="13">
        <v>146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146</v>
      </c>
      <c r="D53" s="14">
        <v>26</v>
      </c>
      <c r="E53" s="14">
        <v>26</v>
      </c>
      <c r="F53" s="14" t="s">
        <v>59</v>
      </c>
      <c r="G53" s="14">
        <v>120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6" width="19" customWidth="1"/>
    <col min="7" max="7" width="18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42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4872</v>
      </c>
      <c r="D6" s="12">
        <v>2900</v>
      </c>
      <c r="E6" s="12">
        <v>2678</v>
      </c>
      <c r="F6" s="12">
        <v>222</v>
      </c>
      <c r="G6" s="12">
        <v>1972</v>
      </c>
    </row>
    <row r="7" spans="1:12" ht="12" customHeight="1" x14ac:dyDescent="0.2">
      <c r="A7" s="20" t="s">
        <v>46</v>
      </c>
      <c r="B7" s="2" t="s">
        <v>10</v>
      </c>
      <c r="C7" s="13">
        <v>114</v>
      </c>
      <c r="D7" s="13">
        <v>7</v>
      </c>
      <c r="E7" s="13">
        <v>6</v>
      </c>
      <c r="F7" s="13">
        <v>1</v>
      </c>
      <c r="G7" s="13">
        <v>107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599</v>
      </c>
      <c r="D8" s="13">
        <v>157</v>
      </c>
      <c r="E8" s="13">
        <v>126</v>
      </c>
      <c r="F8" s="13">
        <v>31</v>
      </c>
      <c r="G8" s="13">
        <v>442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611</v>
      </c>
      <c r="D9" s="13">
        <v>397</v>
      </c>
      <c r="E9" s="13">
        <v>341</v>
      </c>
      <c r="F9" s="13">
        <v>56</v>
      </c>
      <c r="G9" s="13">
        <v>214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550</v>
      </c>
      <c r="D10" s="13">
        <v>397</v>
      </c>
      <c r="E10" s="13">
        <v>364</v>
      </c>
      <c r="F10" s="13">
        <v>33</v>
      </c>
      <c r="G10" s="13">
        <v>153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480</v>
      </c>
      <c r="D11" s="13">
        <v>364</v>
      </c>
      <c r="E11" s="13">
        <v>342</v>
      </c>
      <c r="F11" s="13">
        <v>22</v>
      </c>
      <c r="G11" s="13">
        <v>116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442</v>
      </c>
      <c r="D12" s="13">
        <v>340</v>
      </c>
      <c r="E12" s="13">
        <v>323</v>
      </c>
      <c r="F12" s="13">
        <v>17</v>
      </c>
      <c r="G12" s="13">
        <v>102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431</v>
      </c>
      <c r="D13" s="13">
        <v>343</v>
      </c>
      <c r="E13" s="13">
        <v>319</v>
      </c>
      <c r="F13" s="13">
        <v>24</v>
      </c>
      <c r="G13" s="13">
        <v>88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383</v>
      </c>
      <c r="D14" s="13">
        <v>298</v>
      </c>
      <c r="E14" s="13">
        <v>290</v>
      </c>
      <c r="F14" s="13">
        <v>8</v>
      </c>
      <c r="G14" s="13">
        <v>85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303</v>
      </c>
      <c r="D15" s="13">
        <v>218</v>
      </c>
      <c r="E15" s="13">
        <v>206</v>
      </c>
      <c r="F15" s="13">
        <v>12</v>
      </c>
      <c r="G15" s="13">
        <v>85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284</v>
      </c>
      <c r="D16" s="13">
        <v>182</v>
      </c>
      <c r="E16" s="13">
        <v>172</v>
      </c>
      <c r="F16" s="13">
        <v>10</v>
      </c>
      <c r="G16" s="13">
        <v>102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208</v>
      </c>
      <c r="D17" s="13">
        <v>98</v>
      </c>
      <c r="E17" s="13">
        <v>96</v>
      </c>
      <c r="F17" s="13">
        <v>2</v>
      </c>
      <c r="G17" s="13">
        <v>110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157</v>
      </c>
      <c r="D18" s="13">
        <v>48</v>
      </c>
      <c r="E18" s="13">
        <v>44</v>
      </c>
      <c r="F18" s="13">
        <v>4</v>
      </c>
      <c r="G18" s="13">
        <v>109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132</v>
      </c>
      <c r="D19" s="13">
        <v>30</v>
      </c>
      <c r="E19" s="13">
        <v>29</v>
      </c>
      <c r="F19" s="13">
        <v>1</v>
      </c>
      <c r="G19" s="13">
        <v>102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88</v>
      </c>
      <c r="D20" s="13">
        <v>13</v>
      </c>
      <c r="E20" s="13">
        <v>13</v>
      </c>
      <c r="F20" s="13" t="s">
        <v>59</v>
      </c>
      <c r="G20" s="13">
        <v>75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90</v>
      </c>
      <c r="D21" s="13">
        <v>8</v>
      </c>
      <c r="E21" s="13">
        <v>7</v>
      </c>
      <c r="F21" s="13">
        <v>1</v>
      </c>
      <c r="G21" s="13">
        <v>82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2391</v>
      </c>
      <c r="D22" s="12">
        <v>1100</v>
      </c>
      <c r="E22" s="12">
        <v>975</v>
      </c>
      <c r="F22" s="12">
        <v>125</v>
      </c>
      <c r="G22" s="12">
        <v>1291</v>
      </c>
    </row>
    <row r="23" spans="1:12" ht="12" customHeight="1" x14ac:dyDescent="0.2">
      <c r="A23" s="20" t="s">
        <v>46</v>
      </c>
      <c r="B23" s="2" t="s">
        <v>10</v>
      </c>
      <c r="C23" s="13">
        <v>59</v>
      </c>
      <c r="D23" s="13">
        <v>2</v>
      </c>
      <c r="E23" s="13">
        <v>2</v>
      </c>
      <c r="F23" s="13" t="s">
        <v>59</v>
      </c>
      <c r="G23" s="13">
        <v>57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279</v>
      </c>
      <c r="D24" s="13">
        <v>49</v>
      </c>
      <c r="E24" s="13">
        <v>35</v>
      </c>
      <c r="F24" s="13">
        <v>14</v>
      </c>
      <c r="G24" s="13">
        <v>230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300</v>
      </c>
      <c r="D25" s="13">
        <v>153</v>
      </c>
      <c r="E25" s="13">
        <v>123</v>
      </c>
      <c r="F25" s="13">
        <v>30</v>
      </c>
      <c r="G25" s="13">
        <v>147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270</v>
      </c>
      <c r="D26" s="13">
        <v>155</v>
      </c>
      <c r="E26" s="13">
        <v>142</v>
      </c>
      <c r="F26" s="13">
        <v>13</v>
      </c>
      <c r="G26" s="13">
        <v>115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252</v>
      </c>
      <c r="D27" s="13">
        <v>155</v>
      </c>
      <c r="E27" s="13">
        <v>137</v>
      </c>
      <c r="F27" s="13">
        <v>18</v>
      </c>
      <c r="G27" s="13">
        <v>97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215</v>
      </c>
      <c r="D28" s="13">
        <v>136</v>
      </c>
      <c r="E28" s="13">
        <v>122</v>
      </c>
      <c r="F28" s="13">
        <v>14</v>
      </c>
      <c r="G28" s="13">
        <v>79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197</v>
      </c>
      <c r="D29" s="13">
        <v>127</v>
      </c>
      <c r="E29" s="13">
        <v>113</v>
      </c>
      <c r="F29" s="13">
        <v>14</v>
      </c>
      <c r="G29" s="13">
        <v>70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186</v>
      </c>
      <c r="D30" s="13">
        <v>124</v>
      </c>
      <c r="E30" s="13">
        <v>120</v>
      </c>
      <c r="F30" s="13">
        <v>4</v>
      </c>
      <c r="G30" s="13">
        <v>62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150</v>
      </c>
      <c r="D31" s="13">
        <v>83</v>
      </c>
      <c r="E31" s="13">
        <v>74</v>
      </c>
      <c r="F31" s="13">
        <v>9</v>
      </c>
      <c r="G31" s="13">
        <v>67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147</v>
      </c>
      <c r="D32" s="13">
        <v>65</v>
      </c>
      <c r="E32" s="13">
        <v>58</v>
      </c>
      <c r="F32" s="13">
        <v>7</v>
      </c>
      <c r="G32" s="13">
        <v>82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107</v>
      </c>
      <c r="D33" s="13">
        <v>27</v>
      </c>
      <c r="E33" s="13">
        <v>26</v>
      </c>
      <c r="F33" s="13">
        <v>1</v>
      </c>
      <c r="G33" s="13">
        <v>80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66</v>
      </c>
      <c r="D34" s="13">
        <v>10</v>
      </c>
      <c r="E34" s="13">
        <v>10</v>
      </c>
      <c r="F34" s="13" t="s">
        <v>59</v>
      </c>
      <c r="G34" s="13">
        <v>56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65</v>
      </c>
      <c r="D35" s="13">
        <v>9</v>
      </c>
      <c r="E35" s="13">
        <v>9</v>
      </c>
      <c r="F35" s="13" t="s">
        <v>59</v>
      </c>
      <c r="G35" s="13">
        <v>56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48</v>
      </c>
      <c r="D36" s="13">
        <v>2</v>
      </c>
      <c r="E36" s="13">
        <v>2</v>
      </c>
      <c r="F36" s="13" t="s">
        <v>59</v>
      </c>
      <c r="G36" s="13">
        <v>46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50</v>
      </c>
      <c r="D37" s="13">
        <v>3</v>
      </c>
      <c r="E37" s="13">
        <v>2</v>
      </c>
      <c r="F37" s="13">
        <v>1</v>
      </c>
      <c r="G37" s="13">
        <v>47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2481</v>
      </c>
      <c r="D38" s="12">
        <v>1800</v>
      </c>
      <c r="E38" s="12">
        <v>1703</v>
      </c>
      <c r="F38" s="12">
        <v>97</v>
      </c>
      <c r="G38" s="12">
        <v>681</v>
      </c>
    </row>
    <row r="39" spans="1:12" ht="12" customHeight="1" x14ac:dyDescent="0.2">
      <c r="A39" s="20" t="s">
        <v>46</v>
      </c>
      <c r="B39" s="2" t="s">
        <v>10</v>
      </c>
      <c r="C39" s="13">
        <v>55</v>
      </c>
      <c r="D39" s="13">
        <v>5</v>
      </c>
      <c r="E39" s="13">
        <v>4</v>
      </c>
      <c r="F39" s="13">
        <v>1</v>
      </c>
      <c r="G39" s="13">
        <v>50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320</v>
      </c>
      <c r="D40" s="13">
        <v>108</v>
      </c>
      <c r="E40" s="13">
        <v>91</v>
      </c>
      <c r="F40" s="13">
        <v>17</v>
      </c>
      <c r="G40" s="13">
        <v>212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311</v>
      </c>
      <c r="D41" s="13">
        <v>244</v>
      </c>
      <c r="E41" s="13">
        <v>218</v>
      </c>
      <c r="F41" s="13">
        <v>26</v>
      </c>
      <c r="G41" s="13">
        <v>67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280</v>
      </c>
      <c r="D42" s="13">
        <v>242</v>
      </c>
      <c r="E42" s="13">
        <v>222</v>
      </c>
      <c r="F42" s="13">
        <v>20</v>
      </c>
      <c r="G42" s="13">
        <v>38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228</v>
      </c>
      <c r="D43" s="13">
        <v>209</v>
      </c>
      <c r="E43" s="13">
        <v>205</v>
      </c>
      <c r="F43" s="13">
        <v>4</v>
      </c>
      <c r="G43" s="13">
        <v>19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227</v>
      </c>
      <c r="D44" s="13">
        <v>204</v>
      </c>
      <c r="E44" s="13">
        <v>201</v>
      </c>
      <c r="F44" s="13">
        <v>3</v>
      </c>
      <c r="G44" s="13">
        <v>23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234</v>
      </c>
      <c r="D45" s="13">
        <v>216</v>
      </c>
      <c r="E45" s="13">
        <v>206</v>
      </c>
      <c r="F45" s="13">
        <v>10</v>
      </c>
      <c r="G45" s="13">
        <v>18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197</v>
      </c>
      <c r="D46" s="13">
        <v>174</v>
      </c>
      <c r="E46" s="13">
        <v>170</v>
      </c>
      <c r="F46" s="13">
        <v>4</v>
      </c>
      <c r="G46" s="13">
        <v>23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153</v>
      </c>
      <c r="D47" s="13">
        <v>135</v>
      </c>
      <c r="E47" s="13">
        <v>132</v>
      </c>
      <c r="F47" s="13">
        <v>3</v>
      </c>
      <c r="G47" s="13">
        <v>18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137</v>
      </c>
      <c r="D48" s="13">
        <v>117</v>
      </c>
      <c r="E48" s="13">
        <v>114</v>
      </c>
      <c r="F48" s="13">
        <v>3</v>
      </c>
      <c r="G48" s="13">
        <v>20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101</v>
      </c>
      <c r="D49" s="13">
        <v>71</v>
      </c>
      <c r="E49" s="13">
        <v>70</v>
      </c>
      <c r="F49" s="13">
        <v>1</v>
      </c>
      <c r="G49" s="13">
        <v>30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91</v>
      </c>
      <c r="D50" s="13">
        <v>38</v>
      </c>
      <c r="E50" s="13">
        <v>34</v>
      </c>
      <c r="F50" s="13">
        <v>4</v>
      </c>
      <c r="G50" s="13">
        <v>53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67</v>
      </c>
      <c r="D51" s="13">
        <v>21</v>
      </c>
      <c r="E51" s="13">
        <v>20</v>
      </c>
      <c r="F51" s="13">
        <v>1</v>
      </c>
      <c r="G51" s="13">
        <v>46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40</v>
      </c>
      <c r="D52" s="13">
        <v>11</v>
      </c>
      <c r="E52" s="13">
        <v>11</v>
      </c>
      <c r="F52" s="13" t="s">
        <v>59</v>
      </c>
      <c r="G52" s="13">
        <v>29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40</v>
      </c>
      <c r="D53" s="14">
        <v>5</v>
      </c>
      <c r="E53" s="14">
        <v>5</v>
      </c>
      <c r="F53" s="14" t="s">
        <v>59</v>
      </c>
      <c r="G53" s="14">
        <v>35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7" width="19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43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6554</v>
      </c>
      <c r="D6" s="12">
        <v>4009</v>
      </c>
      <c r="E6" s="12">
        <v>3810</v>
      </c>
      <c r="F6" s="12">
        <v>199</v>
      </c>
      <c r="G6" s="12">
        <v>2545</v>
      </c>
    </row>
    <row r="7" spans="1:12" ht="12" customHeight="1" x14ac:dyDescent="0.2">
      <c r="A7" s="20" t="s">
        <v>46</v>
      </c>
      <c r="B7" s="2" t="s">
        <v>10</v>
      </c>
      <c r="C7" s="13">
        <v>127</v>
      </c>
      <c r="D7" s="13">
        <v>13</v>
      </c>
      <c r="E7" s="13">
        <v>13</v>
      </c>
      <c r="F7" s="13" t="s">
        <v>59</v>
      </c>
      <c r="G7" s="13">
        <v>114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671</v>
      </c>
      <c r="D8" s="13">
        <v>204</v>
      </c>
      <c r="E8" s="13">
        <v>176</v>
      </c>
      <c r="F8" s="13">
        <v>28</v>
      </c>
      <c r="G8" s="13">
        <v>467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663</v>
      </c>
      <c r="D9" s="13">
        <v>407</v>
      </c>
      <c r="E9" s="13">
        <v>362</v>
      </c>
      <c r="F9" s="13">
        <v>45</v>
      </c>
      <c r="G9" s="13">
        <v>256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732</v>
      </c>
      <c r="D10" s="13">
        <v>564</v>
      </c>
      <c r="E10" s="13">
        <v>533</v>
      </c>
      <c r="F10" s="13">
        <v>31</v>
      </c>
      <c r="G10" s="13">
        <v>168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587</v>
      </c>
      <c r="D11" s="13">
        <v>485</v>
      </c>
      <c r="E11" s="13">
        <v>462</v>
      </c>
      <c r="F11" s="13">
        <v>23</v>
      </c>
      <c r="G11" s="13">
        <v>102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564</v>
      </c>
      <c r="D12" s="13">
        <v>467</v>
      </c>
      <c r="E12" s="13">
        <v>444</v>
      </c>
      <c r="F12" s="13">
        <v>23</v>
      </c>
      <c r="G12" s="13">
        <v>97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567</v>
      </c>
      <c r="D13" s="13">
        <v>475</v>
      </c>
      <c r="E13" s="13">
        <v>467</v>
      </c>
      <c r="F13" s="13">
        <v>8</v>
      </c>
      <c r="G13" s="13">
        <v>92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518</v>
      </c>
      <c r="D14" s="13">
        <v>401</v>
      </c>
      <c r="E14" s="13">
        <v>381</v>
      </c>
      <c r="F14" s="13">
        <v>20</v>
      </c>
      <c r="G14" s="13">
        <v>117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422</v>
      </c>
      <c r="D15" s="13">
        <v>326</v>
      </c>
      <c r="E15" s="13">
        <v>320</v>
      </c>
      <c r="F15" s="13">
        <v>6</v>
      </c>
      <c r="G15" s="13">
        <v>96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411</v>
      </c>
      <c r="D16" s="13">
        <v>273</v>
      </c>
      <c r="E16" s="13">
        <v>269</v>
      </c>
      <c r="F16" s="13">
        <v>4</v>
      </c>
      <c r="G16" s="13">
        <v>138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365</v>
      </c>
      <c r="D17" s="13">
        <v>179</v>
      </c>
      <c r="E17" s="13">
        <v>172</v>
      </c>
      <c r="F17" s="13">
        <v>7</v>
      </c>
      <c r="G17" s="13">
        <v>186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322</v>
      </c>
      <c r="D18" s="13">
        <v>112</v>
      </c>
      <c r="E18" s="13">
        <v>110</v>
      </c>
      <c r="F18" s="13">
        <v>2</v>
      </c>
      <c r="G18" s="13">
        <v>210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245</v>
      </c>
      <c r="D19" s="13">
        <v>58</v>
      </c>
      <c r="E19" s="13">
        <v>56</v>
      </c>
      <c r="F19" s="13">
        <v>2</v>
      </c>
      <c r="G19" s="13">
        <v>187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175</v>
      </c>
      <c r="D20" s="13">
        <v>28</v>
      </c>
      <c r="E20" s="13">
        <v>28</v>
      </c>
      <c r="F20" s="13" t="s">
        <v>59</v>
      </c>
      <c r="G20" s="13">
        <v>147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185</v>
      </c>
      <c r="D21" s="13">
        <v>17</v>
      </c>
      <c r="E21" s="13">
        <v>17</v>
      </c>
      <c r="F21" s="13" t="s">
        <v>59</v>
      </c>
      <c r="G21" s="13">
        <v>168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3334</v>
      </c>
      <c r="D22" s="12">
        <v>1769</v>
      </c>
      <c r="E22" s="12">
        <v>1634</v>
      </c>
      <c r="F22" s="12">
        <v>135</v>
      </c>
      <c r="G22" s="12">
        <v>1565</v>
      </c>
    </row>
    <row r="23" spans="1:12" ht="12" customHeight="1" x14ac:dyDescent="0.2">
      <c r="A23" s="20" t="s">
        <v>46</v>
      </c>
      <c r="B23" s="2" t="s">
        <v>10</v>
      </c>
      <c r="C23" s="13">
        <v>64</v>
      </c>
      <c r="D23" s="13">
        <v>7</v>
      </c>
      <c r="E23" s="13">
        <v>7</v>
      </c>
      <c r="F23" s="13" t="s">
        <v>59</v>
      </c>
      <c r="G23" s="13">
        <v>57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328</v>
      </c>
      <c r="D24" s="13">
        <v>73</v>
      </c>
      <c r="E24" s="13">
        <v>58</v>
      </c>
      <c r="F24" s="13">
        <v>15</v>
      </c>
      <c r="G24" s="13">
        <v>255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360</v>
      </c>
      <c r="D25" s="13">
        <v>189</v>
      </c>
      <c r="E25" s="13">
        <v>153</v>
      </c>
      <c r="F25" s="13">
        <v>36</v>
      </c>
      <c r="G25" s="13">
        <v>171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387</v>
      </c>
      <c r="D26" s="13">
        <v>273</v>
      </c>
      <c r="E26" s="13">
        <v>251</v>
      </c>
      <c r="F26" s="13">
        <v>22</v>
      </c>
      <c r="G26" s="13">
        <v>114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293</v>
      </c>
      <c r="D27" s="13">
        <v>218</v>
      </c>
      <c r="E27" s="13">
        <v>199</v>
      </c>
      <c r="F27" s="13">
        <v>19</v>
      </c>
      <c r="G27" s="13">
        <v>75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289</v>
      </c>
      <c r="D28" s="13">
        <v>220</v>
      </c>
      <c r="E28" s="13">
        <v>206</v>
      </c>
      <c r="F28" s="13">
        <v>14</v>
      </c>
      <c r="G28" s="13">
        <v>69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282</v>
      </c>
      <c r="D29" s="13">
        <v>222</v>
      </c>
      <c r="E29" s="13">
        <v>216</v>
      </c>
      <c r="F29" s="13">
        <v>6</v>
      </c>
      <c r="G29" s="13">
        <v>60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258</v>
      </c>
      <c r="D30" s="13">
        <v>179</v>
      </c>
      <c r="E30" s="13">
        <v>166</v>
      </c>
      <c r="F30" s="13">
        <v>13</v>
      </c>
      <c r="G30" s="13">
        <v>79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214</v>
      </c>
      <c r="D31" s="13">
        <v>160</v>
      </c>
      <c r="E31" s="13">
        <v>156</v>
      </c>
      <c r="F31" s="13">
        <v>4</v>
      </c>
      <c r="G31" s="13">
        <v>54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204</v>
      </c>
      <c r="D32" s="13">
        <v>106</v>
      </c>
      <c r="E32" s="13">
        <v>103</v>
      </c>
      <c r="F32" s="13">
        <v>3</v>
      </c>
      <c r="G32" s="13">
        <v>98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187</v>
      </c>
      <c r="D33" s="13">
        <v>58</v>
      </c>
      <c r="E33" s="13">
        <v>55</v>
      </c>
      <c r="F33" s="13">
        <v>3</v>
      </c>
      <c r="G33" s="13">
        <v>129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147</v>
      </c>
      <c r="D34" s="13">
        <v>32</v>
      </c>
      <c r="E34" s="13">
        <v>32</v>
      </c>
      <c r="F34" s="13" t="s">
        <v>59</v>
      </c>
      <c r="G34" s="13">
        <v>115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124</v>
      </c>
      <c r="D35" s="13">
        <v>20</v>
      </c>
      <c r="E35" s="13">
        <v>20</v>
      </c>
      <c r="F35" s="13" t="s">
        <v>59</v>
      </c>
      <c r="G35" s="13">
        <v>104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92</v>
      </c>
      <c r="D36" s="13">
        <v>8</v>
      </c>
      <c r="E36" s="13">
        <v>8</v>
      </c>
      <c r="F36" s="13" t="s">
        <v>59</v>
      </c>
      <c r="G36" s="13">
        <v>84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105</v>
      </c>
      <c r="D37" s="13">
        <v>4</v>
      </c>
      <c r="E37" s="13">
        <v>4</v>
      </c>
      <c r="F37" s="13" t="s">
        <v>59</v>
      </c>
      <c r="G37" s="13">
        <v>101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3220</v>
      </c>
      <c r="D38" s="12">
        <v>2240</v>
      </c>
      <c r="E38" s="12">
        <v>2176</v>
      </c>
      <c r="F38" s="12">
        <v>64</v>
      </c>
      <c r="G38" s="12">
        <v>980</v>
      </c>
    </row>
    <row r="39" spans="1:12" ht="12" customHeight="1" x14ac:dyDescent="0.2">
      <c r="A39" s="20" t="s">
        <v>46</v>
      </c>
      <c r="B39" s="2" t="s">
        <v>10</v>
      </c>
      <c r="C39" s="13">
        <v>63</v>
      </c>
      <c r="D39" s="13">
        <v>6</v>
      </c>
      <c r="E39" s="13">
        <v>6</v>
      </c>
      <c r="F39" s="13" t="s">
        <v>59</v>
      </c>
      <c r="G39" s="13">
        <v>57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343</v>
      </c>
      <c r="D40" s="13">
        <v>131</v>
      </c>
      <c r="E40" s="13">
        <v>118</v>
      </c>
      <c r="F40" s="13">
        <v>13</v>
      </c>
      <c r="G40" s="13">
        <v>212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303</v>
      </c>
      <c r="D41" s="13">
        <v>218</v>
      </c>
      <c r="E41" s="13">
        <v>209</v>
      </c>
      <c r="F41" s="13">
        <v>9</v>
      </c>
      <c r="G41" s="13">
        <v>85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345</v>
      </c>
      <c r="D42" s="13">
        <v>291</v>
      </c>
      <c r="E42" s="13">
        <v>282</v>
      </c>
      <c r="F42" s="13">
        <v>9</v>
      </c>
      <c r="G42" s="13">
        <v>54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294</v>
      </c>
      <c r="D43" s="13">
        <v>267</v>
      </c>
      <c r="E43" s="13">
        <v>263</v>
      </c>
      <c r="F43" s="13">
        <v>4</v>
      </c>
      <c r="G43" s="13">
        <v>27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275</v>
      </c>
      <c r="D44" s="13">
        <v>247</v>
      </c>
      <c r="E44" s="13">
        <v>238</v>
      </c>
      <c r="F44" s="13">
        <v>9</v>
      </c>
      <c r="G44" s="13">
        <v>28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285</v>
      </c>
      <c r="D45" s="13">
        <v>253</v>
      </c>
      <c r="E45" s="13">
        <v>251</v>
      </c>
      <c r="F45" s="13">
        <v>2</v>
      </c>
      <c r="G45" s="13">
        <v>32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260</v>
      </c>
      <c r="D46" s="13">
        <v>222</v>
      </c>
      <c r="E46" s="13">
        <v>215</v>
      </c>
      <c r="F46" s="13">
        <v>7</v>
      </c>
      <c r="G46" s="13">
        <v>38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208</v>
      </c>
      <c r="D47" s="13">
        <v>166</v>
      </c>
      <c r="E47" s="13">
        <v>164</v>
      </c>
      <c r="F47" s="13">
        <v>2</v>
      </c>
      <c r="G47" s="13">
        <v>42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207</v>
      </c>
      <c r="D48" s="13">
        <v>167</v>
      </c>
      <c r="E48" s="13">
        <v>166</v>
      </c>
      <c r="F48" s="13">
        <v>1</v>
      </c>
      <c r="G48" s="13">
        <v>40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178</v>
      </c>
      <c r="D49" s="13">
        <v>121</v>
      </c>
      <c r="E49" s="13">
        <v>117</v>
      </c>
      <c r="F49" s="13">
        <v>4</v>
      </c>
      <c r="G49" s="13">
        <v>57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175</v>
      </c>
      <c r="D50" s="13">
        <v>80</v>
      </c>
      <c r="E50" s="13">
        <v>78</v>
      </c>
      <c r="F50" s="13">
        <v>2</v>
      </c>
      <c r="G50" s="13">
        <v>95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121</v>
      </c>
      <c r="D51" s="13">
        <v>38</v>
      </c>
      <c r="E51" s="13">
        <v>36</v>
      </c>
      <c r="F51" s="13">
        <v>2</v>
      </c>
      <c r="G51" s="13">
        <v>83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83</v>
      </c>
      <c r="D52" s="13">
        <v>20</v>
      </c>
      <c r="E52" s="13">
        <v>20</v>
      </c>
      <c r="F52" s="13" t="s">
        <v>59</v>
      </c>
      <c r="G52" s="13">
        <v>63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80</v>
      </c>
      <c r="D53" s="14">
        <v>13</v>
      </c>
      <c r="E53" s="14">
        <v>13</v>
      </c>
      <c r="F53" s="14" t="s">
        <v>59</v>
      </c>
      <c r="G53" s="14">
        <v>67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6" width="19.6640625" customWidth="1"/>
    <col min="7" max="7" width="20.66406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44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15098</v>
      </c>
      <c r="D6" s="12">
        <v>7801</v>
      </c>
      <c r="E6" s="12">
        <v>7057</v>
      </c>
      <c r="F6" s="12">
        <v>744</v>
      </c>
      <c r="G6" s="12">
        <v>7297</v>
      </c>
    </row>
    <row r="7" spans="1:12" ht="12" customHeight="1" x14ac:dyDescent="0.2">
      <c r="A7" s="20" t="s">
        <v>46</v>
      </c>
      <c r="B7" s="2" t="s">
        <v>10</v>
      </c>
      <c r="C7" s="13">
        <v>405</v>
      </c>
      <c r="D7" s="13">
        <v>17</v>
      </c>
      <c r="E7" s="13">
        <v>16</v>
      </c>
      <c r="F7" s="13">
        <v>1</v>
      </c>
      <c r="G7" s="13">
        <v>388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2157</v>
      </c>
      <c r="D8" s="13">
        <v>460</v>
      </c>
      <c r="E8" s="13">
        <v>379</v>
      </c>
      <c r="F8" s="13">
        <v>81</v>
      </c>
      <c r="G8" s="13">
        <v>1697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1978</v>
      </c>
      <c r="D9" s="13">
        <v>1116</v>
      </c>
      <c r="E9" s="13">
        <v>937</v>
      </c>
      <c r="F9" s="13">
        <v>179</v>
      </c>
      <c r="G9" s="13">
        <v>862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1781</v>
      </c>
      <c r="D10" s="13">
        <v>1192</v>
      </c>
      <c r="E10" s="13">
        <v>1056</v>
      </c>
      <c r="F10" s="13">
        <v>136</v>
      </c>
      <c r="G10" s="13">
        <v>589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1373</v>
      </c>
      <c r="D11" s="13">
        <v>935</v>
      </c>
      <c r="E11" s="13">
        <v>858</v>
      </c>
      <c r="F11" s="13">
        <v>77</v>
      </c>
      <c r="G11" s="13">
        <v>438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1315</v>
      </c>
      <c r="D12" s="13">
        <v>917</v>
      </c>
      <c r="E12" s="13">
        <v>842</v>
      </c>
      <c r="F12" s="13">
        <v>75</v>
      </c>
      <c r="G12" s="13">
        <v>398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1209</v>
      </c>
      <c r="D13" s="13">
        <v>853</v>
      </c>
      <c r="E13" s="13">
        <v>802</v>
      </c>
      <c r="F13" s="13">
        <v>51</v>
      </c>
      <c r="G13" s="13">
        <v>356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1052</v>
      </c>
      <c r="D14" s="13">
        <v>732</v>
      </c>
      <c r="E14" s="13">
        <v>675</v>
      </c>
      <c r="F14" s="13">
        <v>57</v>
      </c>
      <c r="G14" s="13">
        <v>320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870</v>
      </c>
      <c r="D15" s="13">
        <v>570</v>
      </c>
      <c r="E15" s="13">
        <v>531</v>
      </c>
      <c r="F15" s="13">
        <v>39</v>
      </c>
      <c r="G15" s="13">
        <v>300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715</v>
      </c>
      <c r="D16" s="13">
        <v>425</v>
      </c>
      <c r="E16" s="13">
        <v>408</v>
      </c>
      <c r="F16" s="13">
        <v>17</v>
      </c>
      <c r="G16" s="13">
        <v>290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626</v>
      </c>
      <c r="D17" s="13">
        <v>277</v>
      </c>
      <c r="E17" s="13">
        <v>269</v>
      </c>
      <c r="F17" s="13">
        <v>8</v>
      </c>
      <c r="G17" s="13">
        <v>349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519</v>
      </c>
      <c r="D18" s="13">
        <v>149</v>
      </c>
      <c r="E18" s="13">
        <v>133</v>
      </c>
      <c r="F18" s="13">
        <v>16</v>
      </c>
      <c r="G18" s="13">
        <v>370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439</v>
      </c>
      <c r="D19" s="13">
        <v>80</v>
      </c>
      <c r="E19" s="13">
        <v>76</v>
      </c>
      <c r="F19" s="13">
        <v>4</v>
      </c>
      <c r="G19" s="13">
        <v>359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344</v>
      </c>
      <c r="D20" s="13">
        <v>50</v>
      </c>
      <c r="E20" s="13">
        <v>48</v>
      </c>
      <c r="F20" s="13">
        <v>2</v>
      </c>
      <c r="G20" s="13">
        <v>294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315</v>
      </c>
      <c r="D21" s="13">
        <v>28</v>
      </c>
      <c r="E21" s="13">
        <v>27</v>
      </c>
      <c r="F21" s="13">
        <v>1</v>
      </c>
      <c r="G21" s="13">
        <v>287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7503</v>
      </c>
      <c r="D22" s="12">
        <v>2584</v>
      </c>
      <c r="E22" s="12">
        <v>2175</v>
      </c>
      <c r="F22" s="12">
        <v>409</v>
      </c>
      <c r="G22" s="12">
        <v>4919</v>
      </c>
    </row>
    <row r="23" spans="1:12" ht="12" customHeight="1" x14ac:dyDescent="0.2">
      <c r="A23" s="20" t="s">
        <v>46</v>
      </c>
      <c r="B23" s="2" t="s">
        <v>10</v>
      </c>
      <c r="C23" s="13">
        <v>180</v>
      </c>
      <c r="D23" s="13">
        <v>7</v>
      </c>
      <c r="E23" s="13">
        <v>7</v>
      </c>
      <c r="F23" s="13" t="s">
        <v>59</v>
      </c>
      <c r="G23" s="13">
        <v>173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1075</v>
      </c>
      <c r="D24" s="13">
        <v>126</v>
      </c>
      <c r="E24" s="13">
        <v>102</v>
      </c>
      <c r="F24" s="13">
        <v>24</v>
      </c>
      <c r="G24" s="13">
        <v>949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970</v>
      </c>
      <c r="D25" s="13">
        <v>365</v>
      </c>
      <c r="E25" s="13">
        <v>255</v>
      </c>
      <c r="F25" s="13">
        <v>110</v>
      </c>
      <c r="G25" s="13">
        <v>605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876</v>
      </c>
      <c r="D26" s="13">
        <v>407</v>
      </c>
      <c r="E26" s="13">
        <v>327</v>
      </c>
      <c r="F26" s="13">
        <v>80</v>
      </c>
      <c r="G26" s="13">
        <v>469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696</v>
      </c>
      <c r="D27" s="13">
        <v>335</v>
      </c>
      <c r="E27" s="13">
        <v>281</v>
      </c>
      <c r="F27" s="13">
        <v>54</v>
      </c>
      <c r="G27" s="13">
        <v>361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658</v>
      </c>
      <c r="D28" s="13">
        <v>316</v>
      </c>
      <c r="E28" s="13">
        <v>273</v>
      </c>
      <c r="F28" s="13">
        <v>43</v>
      </c>
      <c r="G28" s="13">
        <v>342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594</v>
      </c>
      <c r="D29" s="13">
        <v>300</v>
      </c>
      <c r="E29" s="13">
        <v>268</v>
      </c>
      <c r="F29" s="13">
        <v>32</v>
      </c>
      <c r="G29" s="13">
        <v>294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498</v>
      </c>
      <c r="D30" s="13">
        <v>244</v>
      </c>
      <c r="E30" s="13">
        <v>216</v>
      </c>
      <c r="F30" s="13">
        <v>28</v>
      </c>
      <c r="G30" s="13">
        <v>254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461</v>
      </c>
      <c r="D31" s="13">
        <v>214</v>
      </c>
      <c r="E31" s="13">
        <v>189</v>
      </c>
      <c r="F31" s="13">
        <v>25</v>
      </c>
      <c r="G31" s="13">
        <v>247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336</v>
      </c>
      <c r="D32" s="13">
        <v>120</v>
      </c>
      <c r="E32" s="13">
        <v>117</v>
      </c>
      <c r="F32" s="13">
        <v>3</v>
      </c>
      <c r="G32" s="13">
        <v>216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311</v>
      </c>
      <c r="D33" s="13">
        <v>64</v>
      </c>
      <c r="E33" s="13">
        <v>61</v>
      </c>
      <c r="F33" s="13">
        <v>3</v>
      </c>
      <c r="G33" s="13">
        <v>247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252</v>
      </c>
      <c r="D34" s="13">
        <v>38</v>
      </c>
      <c r="E34" s="13">
        <v>34</v>
      </c>
      <c r="F34" s="13">
        <v>4</v>
      </c>
      <c r="G34" s="13">
        <v>214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218</v>
      </c>
      <c r="D35" s="13">
        <v>20</v>
      </c>
      <c r="E35" s="13">
        <v>20</v>
      </c>
      <c r="F35" s="13" t="s">
        <v>59</v>
      </c>
      <c r="G35" s="13">
        <v>198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197</v>
      </c>
      <c r="D36" s="13">
        <v>18</v>
      </c>
      <c r="E36" s="13">
        <v>16</v>
      </c>
      <c r="F36" s="13">
        <v>2</v>
      </c>
      <c r="G36" s="13">
        <v>179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181</v>
      </c>
      <c r="D37" s="13">
        <v>10</v>
      </c>
      <c r="E37" s="13">
        <v>9</v>
      </c>
      <c r="F37" s="13">
        <v>1</v>
      </c>
      <c r="G37" s="13">
        <v>171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7595</v>
      </c>
      <c r="D38" s="12">
        <v>5217</v>
      </c>
      <c r="E38" s="12">
        <v>4882</v>
      </c>
      <c r="F38" s="12">
        <v>335</v>
      </c>
      <c r="G38" s="12">
        <v>2378</v>
      </c>
    </row>
    <row r="39" spans="1:12" ht="12" customHeight="1" x14ac:dyDescent="0.2">
      <c r="A39" s="20" t="s">
        <v>46</v>
      </c>
      <c r="B39" s="2" t="s">
        <v>10</v>
      </c>
      <c r="C39" s="13">
        <v>225</v>
      </c>
      <c r="D39" s="13">
        <v>10</v>
      </c>
      <c r="E39" s="13">
        <v>9</v>
      </c>
      <c r="F39" s="13">
        <v>1</v>
      </c>
      <c r="G39" s="13">
        <v>215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1082</v>
      </c>
      <c r="D40" s="13">
        <v>334</v>
      </c>
      <c r="E40" s="13">
        <v>277</v>
      </c>
      <c r="F40" s="13">
        <v>57</v>
      </c>
      <c r="G40" s="13">
        <v>748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1008</v>
      </c>
      <c r="D41" s="13">
        <v>751</v>
      </c>
      <c r="E41" s="13">
        <v>682</v>
      </c>
      <c r="F41" s="13">
        <v>69</v>
      </c>
      <c r="G41" s="13">
        <v>257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905</v>
      </c>
      <c r="D42" s="13">
        <v>785</v>
      </c>
      <c r="E42" s="13">
        <v>729</v>
      </c>
      <c r="F42" s="13">
        <v>56</v>
      </c>
      <c r="G42" s="13">
        <v>120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677</v>
      </c>
      <c r="D43" s="13">
        <v>600</v>
      </c>
      <c r="E43" s="13">
        <v>577</v>
      </c>
      <c r="F43" s="13">
        <v>23</v>
      </c>
      <c r="G43" s="13">
        <v>77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657</v>
      </c>
      <c r="D44" s="13">
        <v>601</v>
      </c>
      <c r="E44" s="13">
        <v>569</v>
      </c>
      <c r="F44" s="13">
        <v>32</v>
      </c>
      <c r="G44" s="13">
        <v>56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615</v>
      </c>
      <c r="D45" s="13">
        <v>553</v>
      </c>
      <c r="E45" s="13">
        <v>534</v>
      </c>
      <c r="F45" s="13">
        <v>19</v>
      </c>
      <c r="G45" s="13">
        <v>62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554</v>
      </c>
      <c r="D46" s="13">
        <v>488</v>
      </c>
      <c r="E46" s="13">
        <v>459</v>
      </c>
      <c r="F46" s="13">
        <v>29</v>
      </c>
      <c r="G46" s="13">
        <v>66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409</v>
      </c>
      <c r="D47" s="13">
        <v>356</v>
      </c>
      <c r="E47" s="13">
        <v>342</v>
      </c>
      <c r="F47" s="13">
        <v>14</v>
      </c>
      <c r="G47" s="13">
        <v>53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379</v>
      </c>
      <c r="D48" s="13">
        <v>305</v>
      </c>
      <c r="E48" s="13">
        <v>291</v>
      </c>
      <c r="F48" s="13">
        <v>14</v>
      </c>
      <c r="G48" s="13">
        <v>74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315</v>
      </c>
      <c r="D49" s="13">
        <v>213</v>
      </c>
      <c r="E49" s="13">
        <v>208</v>
      </c>
      <c r="F49" s="13">
        <v>5</v>
      </c>
      <c r="G49" s="13">
        <v>102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267</v>
      </c>
      <c r="D50" s="13">
        <v>111</v>
      </c>
      <c r="E50" s="13">
        <v>99</v>
      </c>
      <c r="F50" s="13">
        <v>12</v>
      </c>
      <c r="G50" s="13">
        <v>156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221</v>
      </c>
      <c r="D51" s="13">
        <v>60</v>
      </c>
      <c r="E51" s="13">
        <v>56</v>
      </c>
      <c r="F51" s="13">
        <v>4</v>
      </c>
      <c r="G51" s="13">
        <v>161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147</v>
      </c>
      <c r="D52" s="13">
        <v>32</v>
      </c>
      <c r="E52" s="13">
        <v>32</v>
      </c>
      <c r="F52" s="13" t="s">
        <v>59</v>
      </c>
      <c r="G52" s="13">
        <v>115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134</v>
      </c>
      <c r="D53" s="14">
        <v>18</v>
      </c>
      <c r="E53" s="14">
        <v>18</v>
      </c>
      <c r="F53" s="14" t="s">
        <v>59</v>
      </c>
      <c r="G53" s="14">
        <v>116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65"/>
  <sheetViews>
    <sheetView showGridLines="0" zoomScaleNormal="100" workbookViewId="0">
      <selection sqref="A1:G1"/>
    </sheetView>
  </sheetViews>
  <sheetFormatPr baseColWidth="10" defaultRowHeight="11.25" x14ac:dyDescent="0.2"/>
  <cols>
    <col min="1" max="1" width="32" customWidth="1"/>
    <col min="2" max="2" width="31.6640625" customWidth="1"/>
    <col min="3" max="3" width="19.6640625" customWidth="1"/>
    <col min="4" max="4" width="18.83203125" customWidth="1"/>
    <col min="5" max="5" width="19" customWidth="1"/>
    <col min="6" max="6" width="18.5" customWidth="1"/>
    <col min="7" max="7" width="18.83203125" customWidth="1"/>
  </cols>
  <sheetData>
    <row r="1" spans="1:12" ht="13.9" customHeight="1" x14ac:dyDescent="0.2">
      <c r="A1" s="23" t="s">
        <v>0</v>
      </c>
      <c r="B1" s="23"/>
      <c r="C1" s="23"/>
      <c r="D1" s="23"/>
      <c r="E1" s="23"/>
      <c r="F1" s="23"/>
      <c r="G1" s="23"/>
    </row>
    <row r="2" spans="1:12" ht="28.15" customHeight="1" x14ac:dyDescent="0.2">
      <c r="A2" s="24" t="s">
        <v>45</v>
      </c>
      <c r="B2" s="24" t="s">
        <v>46</v>
      </c>
      <c r="C2" s="24" t="s">
        <v>46</v>
      </c>
      <c r="D2" s="24" t="s">
        <v>46</v>
      </c>
      <c r="E2" s="24" t="s">
        <v>46</v>
      </c>
      <c r="F2" s="24" t="s">
        <v>46</v>
      </c>
      <c r="G2" s="24" t="s">
        <v>46</v>
      </c>
      <c r="J2" t="s">
        <v>46</v>
      </c>
    </row>
    <row r="3" spans="1:12" ht="36.6" customHeight="1" x14ac:dyDescent="0.2">
      <c r="A3" s="25" t="s">
        <v>2</v>
      </c>
      <c r="B3" s="25" t="s">
        <v>46</v>
      </c>
      <c r="C3" s="25" t="s">
        <v>3</v>
      </c>
      <c r="D3" s="25" t="s">
        <v>4</v>
      </c>
      <c r="E3" s="25" t="s">
        <v>46</v>
      </c>
      <c r="F3" s="25" t="s">
        <v>46</v>
      </c>
      <c r="G3" s="25" t="s">
        <v>46</v>
      </c>
    </row>
    <row r="4" spans="1:12" ht="28.9" customHeight="1" x14ac:dyDescent="0.2">
      <c r="A4" s="25" t="s">
        <v>46</v>
      </c>
      <c r="B4" s="25" t="s">
        <v>46</v>
      </c>
      <c r="C4" s="25" t="s">
        <v>46</v>
      </c>
      <c r="D4" s="25" t="s">
        <v>5</v>
      </c>
      <c r="E4" s="25" t="s">
        <v>46</v>
      </c>
      <c r="F4" s="25" t="s">
        <v>46</v>
      </c>
      <c r="G4" s="25" t="s">
        <v>6</v>
      </c>
      <c r="H4" t="s">
        <v>46</v>
      </c>
      <c r="I4" t="s">
        <v>46</v>
      </c>
      <c r="J4" t="s">
        <v>46</v>
      </c>
      <c r="K4" t="s">
        <v>46</v>
      </c>
      <c r="L4" t="s">
        <v>46</v>
      </c>
    </row>
    <row r="5" spans="1:12" ht="16.899999999999999" customHeight="1" x14ac:dyDescent="0.2">
      <c r="A5" s="25" t="s">
        <v>46</v>
      </c>
      <c r="B5" s="25" t="s">
        <v>46</v>
      </c>
      <c r="C5" s="25" t="s">
        <v>46</v>
      </c>
      <c r="D5" s="3" t="s">
        <v>7</v>
      </c>
      <c r="E5" s="3" t="s">
        <v>8</v>
      </c>
      <c r="F5" s="3" t="s">
        <v>9</v>
      </c>
      <c r="G5" s="25" t="s">
        <v>46</v>
      </c>
      <c r="H5" t="s">
        <v>46</v>
      </c>
      <c r="I5" t="s">
        <v>46</v>
      </c>
      <c r="J5" t="s">
        <v>46</v>
      </c>
      <c r="K5" t="s">
        <v>46</v>
      </c>
      <c r="L5" t="s">
        <v>46</v>
      </c>
    </row>
    <row r="6" spans="1:12" ht="12" customHeight="1" x14ac:dyDescent="0.2">
      <c r="A6" s="19" t="s">
        <v>7</v>
      </c>
      <c r="B6" s="6" t="s">
        <v>46</v>
      </c>
      <c r="C6" s="12">
        <v>4985</v>
      </c>
      <c r="D6" s="12">
        <v>3070</v>
      </c>
      <c r="E6" s="12">
        <v>2850</v>
      </c>
      <c r="F6" s="12">
        <v>220</v>
      </c>
      <c r="G6" s="12">
        <v>1915</v>
      </c>
    </row>
    <row r="7" spans="1:12" ht="12" customHeight="1" x14ac:dyDescent="0.2">
      <c r="A7" s="20" t="s">
        <v>46</v>
      </c>
      <c r="B7" s="2" t="s">
        <v>10</v>
      </c>
      <c r="C7" s="13">
        <v>133</v>
      </c>
      <c r="D7" s="13">
        <v>3</v>
      </c>
      <c r="E7" s="13">
        <v>3</v>
      </c>
      <c r="F7" s="13" t="s">
        <v>59</v>
      </c>
      <c r="G7" s="13">
        <v>130</v>
      </c>
      <c r="H7" t="s">
        <v>46</v>
      </c>
      <c r="I7" t="s">
        <v>46</v>
      </c>
      <c r="K7" t="s">
        <v>46</v>
      </c>
      <c r="L7" t="s">
        <v>46</v>
      </c>
    </row>
    <row r="8" spans="1:12" ht="12" customHeight="1" x14ac:dyDescent="0.2">
      <c r="A8" s="20" t="s">
        <v>46</v>
      </c>
      <c r="B8" s="2" t="s">
        <v>11</v>
      </c>
      <c r="C8" s="13">
        <v>590</v>
      </c>
      <c r="D8" s="13">
        <v>144</v>
      </c>
      <c r="E8" s="13">
        <v>106</v>
      </c>
      <c r="F8" s="13">
        <v>38</v>
      </c>
      <c r="G8" s="13">
        <v>446</v>
      </c>
      <c r="H8" t="s">
        <v>46</v>
      </c>
      <c r="I8" t="s">
        <v>46</v>
      </c>
      <c r="K8" t="s">
        <v>46</v>
      </c>
      <c r="L8" t="s">
        <v>46</v>
      </c>
    </row>
    <row r="9" spans="1:12" ht="12" customHeight="1" x14ac:dyDescent="0.2">
      <c r="A9" s="20" t="s">
        <v>46</v>
      </c>
      <c r="B9" s="2" t="s">
        <v>12</v>
      </c>
      <c r="C9" s="13">
        <v>611</v>
      </c>
      <c r="D9" s="13">
        <v>419</v>
      </c>
      <c r="E9" s="13">
        <v>356</v>
      </c>
      <c r="F9" s="13">
        <v>63</v>
      </c>
      <c r="G9" s="13">
        <v>192</v>
      </c>
      <c r="H9" t="s">
        <v>46</v>
      </c>
      <c r="I9" t="s">
        <v>46</v>
      </c>
      <c r="K9" t="s">
        <v>46</v>
      </c>
      <c r="L9" t="s">
        <v>46</v>
      </c>
    </row>
    <row r="10" spans="1:12" ht="12" customHeight="1" x14ac:dyDescent="0.2">
      <c r="A10" s="20" t="s">
        <v>46</v>
      </c>
      <c r="B10" s="2" t="s">
        <v>13</v>
      </c>
      <c r="C10" s="13">
        <v>550</v>
      </c>
      <c r="D10" s="13">
        <v>424</v>
      </c>
      <c r="E10" s="13">
        <v>392</v>
      </c>
      <c r="F10" s="13">
        <v>32</v>
      </c>
      <c r="G10" s="13">
        <v>126</v>
      </c>
      <c r="H10" t="s">
        <v>46</v>
      </c>
      <c r="I10" t="s">
        <v>46</v>
      </c>
      <c r="K10" t="s">
        <v>46</v>
      </c>
      <c r="L10" t="s">
        <v>46</v>
      </c>
    </row>
    <row r="11" spans="1:12" ht="12" customHeight="1" x14ac:dyDescent="0.2">
      <c r="A11" s="20" t="s">
        <v>46</v>
      </c>
      <c r="B11" s="2" t="s">
        <v>14</v>
      </c>
      <c r="C11" s="13">
        <v>496</v>
      </c>
      <c r="D11" s="13">
        <v>398</v>
      </c>
      <c r="E11" s="13">
        <v>383</v>
      </c>
      <c r="F11" s="13">
        <v>15</v>
      </c>
      <c r="G11" s="13">
        <v>98</v>
      </c>
      <c r="H11" t="s">
        <v>46</v>
      </c>
      <c r="I11" t="s">
        <v>46</v>
      </c>
      <c r="K11" t="s">
        <v>46</v>
      </c>
      <c r="L11" t="s">
        <v>46</v>
      </c>
    </row>
    <row r="12" spans="1:12" ht="12" customHeight="1" x14ac:dyDescent="0.2">
      <c r="A12" s="20" t="s">
        <v>46</v>
      </c>
      <c r="B12" s="2" t="s">
        <v>15</v>
      </c>
      <c r="C12" s="13">
        <v>453</v>
      </c>
      <c r="D12" s="13">
        <v>364</v>
      </c>
      <c r="E12" s="13">
        <v>344</v>
      </c>
      <c r="F12" s="13">
        <v>20</v>
      </c>
      <c r="G12" s="13">
        <v>89</v>
      </c>
      <c r="H12" t="s">
        <v>46</v>
      </c>
      <c r="I12" t="s">
        <v>46</v>
      </c>
      <c r="K12" t="s">
        <v>46</v>
      </c>
      <c r="L12" t="s">
        <v>46</v>
      </c>
    </row>
    <row r="13" spans="1:12" ht="12" customHeight="1" x14ac:dyDescent="0.2">
      <c r="A13" s="20" t="s">
        <v>46</v>
      </c>
      <c r="B13" s="2" t="s">
        <v>16</v>
      </c>
      <c r="C13" s="13">
        <v>446</v>
      </c>
      <c r="D13" s="13">
        <v>356</v>
      </c>
      <c r="E13" s="13">
        <v>337</v>
      </c>
      <c r="F13" s="13">
        <v>19</v>
      </c>
      <c r="G13" s="13">
        <v>90</v>
      </c>
      <c r="H13" t="s">
        <v>46</v>
      </c>
      <c r="I13" t="s">
        <v>46</v>
      </c>
      <c r="K13" t="s">
        <v>46</v>
      </c>
      <c r="L13" t="s">
        <v>46</v>
      </c>
    </row>
    <row r="14" spans="1:12" ht="12" customHeight="1" x14ac:dyDescent="0.2">
      <c r="A14" s="20" t="s">
        <v>46</v>
      </c>
      <c r="B14" s="2" t="s">
        <v>17</v>
      </c>
      <c r="C14" s="13">
        <v>386</v>
      </c>
      <c r="D14" s="13">
        <v>302</v>
      </c>
      <c r="E14" s="13">
        <v>288</v>
      </c>
      <c r="F14" s="13">
        <v>14</v>
      </c>
      <c r="G14" s="13">
        <v>84</v>
      </c>
      <c r="H14" t="s">
        <v>46</v>
      </c>
      <c r="I14" t="s">
        <v>46</v>
      </c>
      <c r="K14" t="s">
        <v>46</v>
      </c>
      <c r="L14" t="s">
        <v>46</v>
      </c>
    </row>
    <row r="15" spans="1:12" ht="12" customHeight="1" x14ac:dyDescent="0.2">
      <c r="A15" s="20" t="s">
        <v>46</v>
      </c>
      <c r="B15" s="2" t="s">
        <v>18</v>
      </c>
      <c r="C15" s="13">
        <v>296</v>
      </c>
      <c r="D15" s="13">
        <v>223</v>
      </c>
      <c r="E15" s="13">
        <v>216</v>
      </c>
      <c r="F15" s="13">
        <v>7</v>
      </c>
      <c r="G15" s="13">
        <v>73</v>
      </c>
      <c r="H15" t="s">
        <v>46</v>
      </c>
      <c r="I15" t="s">
        <v>46</v>
      </c>
      <c r="K15" t="s">
        <v>46</v>
      </c>
      <c r="L15" t="s">
        <v>46</v>
      </c>
    </row>
    <row r="16" spans="1:12" ht="12" customHeight="1" x14ac:dyDescent="0.2">
      <c r="A16" s="20" t="s">
        <v>46</v>
      </c>
      <c r="B16" s="2" t="s">
        <v>19</v>
      </c>
      <c r="C16" s="13">
        <v>265</v>
      </c>
      <c r="D16" s="13">
        <v>184</v>
      </c>
      <c r="E16" s="13">
        <v>182</v>
      </c>
      <c r="F16" s="13">
        <v>2</v>
      </c>
      <c r="G16" s="13">
        <v>81</v>
      </c>
      <c r="H16" t="s">
        <v>46</v>
      </c>
      <c r="I16" t="s">
        <v>46</v>
      </c>
      <c r="K16" t="s">
        <v>46</v>
      </c>
      <c r="L16" t="s">
        <v>46</v>
      </c>
    </row>
    <row r="17" spans="1:12" ht="12" customHeight="1" x14ac:dyDescent="0.2">
      <c r="A17" s="20" t="s">
        <v>46</v>
      </c>
      <c r="B17" s="2" t="s">
        <v>20</v>
      </c>
      <c r="C17" s="13">
        <v>218</v>
      </c>
      <c r="D17" s="13">
        <v>117</v>
      </c>
      <c r="E17" s="13">
        <v>112</v>
      </c>
      <c r="F17" s="13">
        <v>5</v>
      </c>
      <c r="G17" s="13">
        <v>101</v>
      </c>
      <c r="H17" t="s">
        <v>46</v>
      </c>
      <c r="I17" t="s">
        <v>46</v>
      </c>
      <c r="K17" t="s">
        <v>46</v>
      </c>
      <c r="L17" t="s">
        <v>46</v>
      </c>
    </row>
    <row r="18" spans="1:12" ht="12" customHeight="1" x14ac:dyDescent="0.2">
      <c r="A18" s="20" t="s">
        <v>46</v>
      </c>
      <c r="B18" s="2" t="s">
        <v>21</v>
      </c>
      <c r="C18" s="13">
        <v>223</v>
      </c>
      <c r="D18" s="13">
        <v>83</v>
      </c>
      <c r="E18" s="13">
        <v>78</v>
      </c>
      <c r="F18" s="13">
        <v>5</v>
      </c>
      <c r="G18" s="13">
        <v>140</v>
      </c>
      <c r="H18" t="s">
        <v>46</v>
      </c>
      <c r="I18" t="s">
        <v>46</v>
      </c>
      <c r="K18" t="s">
        <v>46</v>
      </c>
      <c r="L18" t="s">
        <v>46</v>
      </c>
    </row>
    <row r="19" spans="1:12" ht="12" customHeight="1" x14ac:dyDescent="0.2">
      <c r="A19" s="20" t="s">
        <v>46</v>
      </c>
      <c r="B19" s="2" t="s">
        <v>22</v>
      </c>
      <c r="C19" s="13">
        <v>148</v>
      </c>
      <c r="D19" s="13">
        <v>32</v>
      </c>
      <c r="E19" s="13">
        <v>32</v>
      </c>
      <c r="F19" s="13" t="s">
        <v>59</v>
      </c>
      <c r="G19" s="13">
        <v>116</v>
      </c>
      <c r="H19" t="s">
        <v>46</v>
      </c>
      <c r="I19" t="s">
        <v>46</v>
      </c>
      <c r="K19" t="s">
        <v>46</v>
      </c>
      <c r="L19" t="s">
        <v>46</v>
      </c>
    </row>
    <row r="20" spans="1:12" ht="12" customHeight="1" x14ac:dyDescent="0.2">
      <c r="A20" s="20" t="s">
        <v>46</v>
      </c>
      <c r="B20" s="2" t="s">
        <v>23</v>
      </c>
      <c r="C20" s="13">
        <v>82</v>
      </c>
      <c r="D20" s="13">
        <v>10</v>
      </c>
      <c r="E20" s="13">
        <v>10</v>
      </c>
      <c r="F20" s="13" t="s">
        <v>59</v>
      </c>
      <c r="G20" s="13">
        <v>72</v>
      </c>
      <c r="H20" t="s">
        <v>46</v>
      </c>
      <c r="I20" t="s">
        <v>46</v>
      </c>
      <c r="K20" t="s">
        <v>46</v>
      </c>
      <c r="L20" t="s">
        <v>46</v>
      </c>
    </row>
    <row r="21" spans="1:12" ht="12" customHeight="1" x14ac:dyDescent="0.2">
      <c r="A21" s="20" t="s">
        <v>46</v>
      </c>
      <c r="B21" s="2" t="s">
        <v>24</v>
      </c>
      <c r="C21" s="13">
        <v>88</v>
      </c>
      <c r="D21" s="13">
        <v>11</v>
      </c>
      <c r="E21" s="13">
        <v>11</v>
      </c>
      <c r="F21" s="13" t="s">
        <v>59</v>
      </c>
      <c r="G21" s="13">
        <v>77</v>
      </c>
      <c r="H21" t="s">
        <v>46</v>
      </c>
      <c r="I21" t="s">
        <v>46</v>
      </c>
      <c r="K21" t="s">
        <v>46</v>
      </c>
      <c r="L21" t="s">
        <v>46</v>
      </c>
    </row>
    <row r="22" spans="1:12" ht="12" customHeight="1" x14ac:dyDescent="0.2">
      <c r="A22" s="21" t="s">
        <v>25</v>
      </c>
      <c r="B22" s="4" t="s">
        <v>46</v>
      </c>
      <c r="C22" s="12">
        <v>2516</v>
      </c>
      <c r="D22" s="12">
        <v>1278</v>
      </c>
      <c r="E22" s="12">
        <v>1144</v>
      </c>
      <c r="F22" s="12">
        <v>134</v>
      </c>
      <c r="G22" s="12">
        <v>1238</v>
      </c>
    </row>
    <row r="23" spans="1:12" ht="12" customHeight="1" x14ac:dyDescent="0.2">
      <c r="A23" s="20" t="s">
        <v>46</v>
      </c>
      <c r="B23" s="2" t="s">
        <v>10</v>
      </c>
      <c r="C23" s="13">
        <v>76</v>
      </c>
      <c r="D23" s="13">
        <v>2</v>
      </c>
      <c r="E23" s="13">
        <v>2</v>
      </c>
      <c r="F23" s="13" t="s">
        <v>59</v>
      </c>
      <c r="G23" s="13">
        <v>74</v>
      </c>
      <c r="H23" t="s">
        <v>46</v>
      </c>
      <c r="I23" t="s">
        <v>46</v>
      </c>
      <c r="K23" t="s">
        <v>46</v>
      </c>
      <c r="L23" t="s">
        <v>46</v>
      </c>
    </row>
    <row r="24" spans="1:12" ht="12" customHeight="1" x14ac:dyDescent="0.2">
      <c r="A24" s="20" t="s">
        <v>46</v>
      </c>
      <c r="B24" s="2" t="s">
        <v>11</v>
      </c>
      <c r="C24" s="13">
        <v>284</v>
      </c>
      <c r="D24" s="13">
        <v>57</v>
      </c>
      <c r="E24" s="13">
        <v>37</v>
      </c>
      <c r="F24" s="13">
        <v>20</v>
      </c>
      <c r="G24" s="13">
        <v>227</v>
      </c>
      <c r="H24" t="s">
        <v>46</v>
      </c>
      <c r="I24" t="s">
        <v>46</v>
      </c>
      <c r="K24" t="s">
        <v>46</v>
      </c>
      <c r="L24" t="s">
        <v>46</v>
      </c>
    </row>
    <row r="25" spans="1:12" ht="12" customHeight="1" x14ac:dyDescent="0.2">
      <c r="A25" s="20" t="s">
        <v>46</v>
      </c>
      <c r="B25" s="2" t="s">
        <v>12</v>
      </c>
      <c r="C25" s="13">
        <v>323</v>
      </c>
      <c r="D25" s="13">
        <v>177</v>
      </c>
      <c r="E25" s="13">
        <v>131</v>
      </c>
      <c r="F25" s="13">
        <v>46</v>
      </c>
      <c r="G25" s="13">
        <v>146</v>
      </c>
      <c r="H25" t="s">
        <v>46</v>
      </c>
      <c r="I25" t="s">
        <v>46</v>
      </c>
      <c r="K25" t="s">
        <v>46</v>
      </c>
      <c r="L25" t="s">
        <v>46</v>
      </c>
    </row>
    <row r="26" spans="1:12" ht="12" customHeight="1" x14ac:dyDescent="0.2">
      <c r="A26" s="20" t="s">
        <v>46</v>
      </c>
      <c r="B26" s="2" t="s">
        <v>13</v>
      </c>
      <c r="C26" s="13">
        <v>267</v>
      </c>
      <c r="D26" s="13">
        <v>174</v>
      </c>
      <c r="E26" s="13">
        <v>159</v>
      </c>
      <c r="F26" s="13">
        <v>15</v>
      </c>
      <c r="G26" s="13">
        <v>93</v>
      </c>
      <c r="H26" t="s">
        <v>46</v>
      </c>
      <c r="I26" t="s">
        <v>46</v>
      </c>
      <c r="K26" t="s">
        <v>46</v>
      </c>
      <c r="L26" t="s">
        <v>46</v>
      </c>
    </row>
    <row r="27" spans="1:12" ht="12" customHeight="1" x14ac:dyDescent="0.25">
      <c r="A27" s="20" t="s">
        <v>46</v>
      </c>
      <c r="B27" s="2" t="s">
        <v>14</v>
      </c>
      <c r="C27" s="13">
        <v>251</v>
      </c>
      <c r="D27" s="13">
        <v>171</v>
      </c>
      <c r="E27" s="13">
        <v>160</v>
      </c>
      <c r="F27" s="13">
        <v>11</v>
      </c>
      <c r="G27" s="13">
        <v>80</v>
      </c>
      <c r="H27" t="s">
        <v>46</v>
      </c>
      <c r="I27" t="s">
        <v>46</v>
      </c>
      <c r="K27" t="s">
        <v>46</v>
      </c>
      <c r="L27" t="s">
        <v>46</v>
      </c>
    </row>
    <row r="28" spans="1:12" ht="12" customHeight="1" x14ac:dyDescent="0.2">
      <c r="A28" s="20" t="s">
        <v>46</v>
      </c>
      <c r="B28" s="2" t="s">
        <v>15</v>
      </c>
      <c r="C28" s="13">
        <v>222</v>
      </c>
      <c r="D28" s="13">
        <v>160</v>
      </c>
      <c r="E28" s="13">
        <v>148</v>
      </c>
      <c r="F28" s="13">
        <v>12</v>
      </c>
      <c r="G28" s="13">
        <v>62</v>
      </c>
      <c r="H28" t="s">
        <v>46</v>
      </c>
      <c r="I28" t="s">
        <v>46</v>
      </c>
      <c r="K28" t="s">
        <v>46</v>
      </c>
      <c r="L28" t="s">
        <v>46</v>
      </c>
    </row>
    <row r="29" spans="1:12" ht="12" customHeight="1" x14ac:dyDescent="0.2">
      <c r="A29" s="20" t="s">
        <v>46</v>
      </c>
      <c r="B29" s="2" t="s">
        <v>16</v>
      </c>
      <c r="C29" s="13">
        <v>244</v>
      </c>
      <c r="D29" s="13">
        <v>171</v>
      </c>
      <c r="E29" s="13">
        <v>156</v>
      </c>
      <c r="F29" s="13">
        <v>15</v>
      </c>
      <c r="G29" s="13">
        <v>73</v>
      </c>
      <c r="H29" t="s">
        <v>46</v>
      </c>
      <c r="I29" t="s">
        <v>46</v>
      </c>
      <c r="K29" t="s">
        <v>46</v>
      </c>
      <c r="L29" t="s">
        <v>46</v>
      </c>
    </row>
    <row r="30" spans="1:12" ht="12" customHeight="1" x14ac:dyDescent="0.2">
      <c r="A30" s="20" t="s">
        <v>46</v>
      </c>
      <c r="B30" s="2" t="s">
        <v>17</v>
      </c>
      <c r="C30" s="13">
        <v>190</v>
      </c>
      <c r="D30" s="13">
        <v>120</v>
      </c>
      <c r="E30" s="13">
        <v>113</v>
      </c>
      <c r="F30" s="13">
        <v>7</v>
      </c>
      <c r="G30" s="13">
        <v>70</v>
      </c>
      <c r="H30" t="s">
        <v>46</v>
      </c>
      <c r="I30" t="s">
        <v>46</v>
      </c>
      <c r="K30" t="s">
        <v>46</v>
      </c>
      <c r="L30" t="s">
        <v>46</v>
      </c>
    </row>
    <row r="31" spans="1:12" ht="12" customHeight="1" x14ac:dyDescent="0.2">
      <c r="A31" s="20" t="s">
        <v>46</v>
      </c>
      <c r="B31" s="2" t="s">
        <v>18</v>
      </c>
      <c r="C31" s="13">
        <v>151</v>
      </c>
      <c r="D31" s="13">
        <v>104</v>
      </c>
      <c r="E31" s="13">
        <v>99</v>
      </c>
      <c r="F31" s="13">
        <v>5</v>
      </c>
      <c r="G31" s="13">
        <v>47</v>
      </c>
      <c r="H31" t="s">
        <v>46</v>
      </c>
      <c r="I31" t="s">
        <v>46</v>
      </c>
      <c r="K31" t="s">
        <v>46</v>
      </c>
      <c r="L31" t="s">
        <v>46</v>
      </c>
    </row>
    <row r="32" spans="1:12" ht="12" customHeight="1" x14ac:dyDescent="0.2">
      <c r="A32" s="20" t="s">
        <v>46</v>
      </c>
      <c r="B32" s="2" t="s">
        <v>19</v>
      </c>
      <c r="C32" s="13">
        <v>120</v>
      </c>
      <c r="D32" s="13">
        <v>69</v>
      </c>
      <c r="E32" s="13">
        <v>69</v>
      </c>
      <c r="F32" s="13" t="s">
        <v>59</v>
      </c>
      <c r="G32" s="13">
        <v>51</v>
      </c>
      <c r="H32" t="s">
        <v>46</v>
      </c>
      <c r="I32" t="s">
        <v>46</v>
      </c>
      <c r="K32" t="s">
        <v>46</v>
      </c>
      <c r="L32" t="s">
        <v>46</v>
      </c>
    </row>
    <row r="33" spans="1:12" ht="12" customHeight="1" x14ac:dyDescent="0.2">
      <c r="A33" s="20" t="s">
        <v>46</v>
      </c>
      <c r="B33" s="2" t="s">
        <v>20</v>
      </c>
      <c r="C33" s="13">
        <v>111</v>
      </c>
      <c r="D33" s="13">
        <v>37</v>
      </c>
      <c r="E33" s="13">
        <v>35</v>
      </c>
      <c r="F33" s="13">
        <v>2</v>
      </c>
      <c r="G33" s="13">
        <v>74</v>
      </c>
      <c r="H33" t="s">
        <v>46</v>
      </c>
      <c r="I33" t="s">
        <v>46</v>
      </c>
      <c r="K33" t="s">
        <v>46</v>
      </c>
      <c r="L33" t="s">
        <v>46</v>
      </c>
    </row>
    <row r="34" spans="1:12" ht="12" customHeight="1" x14ac:dyDescent="0.2">
      <c r="A34" s="20" t="s">
        <v>46</v>
      </c>
      <c r="B34" s="2" t="s">
        <v>21</v>
      </c>
      <c r="C34" s="13">
        <v>104</v>
      </c>
      <c r="D34" s="13">
        <v>20</v>
      </c>
      <c r="E34" s="13">
        <v>19</v>
      </c>
      <c r="F34" s="13">
        <v>1</v>
      </c>
      <c r="G34" s="13">
        <v>84</v>
      </c>
      <c r="H34" t="s">
        <v>46</v>
      </c>
      <c r="I34" t="s">
        <v>46</v>
      </c>
      <c r="K34" t="s">
        <v>46</v>
      </c>
      <c r="L34" t="s">
        <v>46</v>
      </c>
    </row>
    <row r="35" spans="1:12" ht="12" customHeight="1" x14ac:dyDescent="0.2">
      <c r="A35" s="20" t="s">
        <v>46</v>
      </c>
      <c r="B35" s="2" t="s">
        <v>22</v>
      </c>
      <c r="C35" s="13">
        <v>68</v>
      </c>
      <c r="D35" s="13">
        <v>5</v>
      </c>
      <c r="E35" s="13">
        <v>5</v>
      </c>
      <c r="F35" s="13" t="s">
        <v>59</v>
      </c>
      <c r="G35" s="13">
        <v>63</v>
      </c>
      <c r="H35" t="s">
        <v>46</v>
      </c>
      <c r="I35" t="s">
        <v>46</v>
      </c>
      <c r="K35" t="s">
        <v>46</v>
      </c>
      <c r="L35" t="s">
        <v>46</v>
      </c>
    </row>
    <row r="36" spans="1:12" ht="12" customHeight="1" x14ac:dyDescent="0.2">
      <c r="A36" s="20" t="s">
        <v>46</v>
      </c>
      <c r="B36" s="2" t="s">
        <v>23</v>
      </c>
      <c r="C36" s="13">
        <v>49</v>
      </c>
      <c r="D36" s="13">
        <v>3</v>
      </c>
      <c r="E36" s="13">
        <v>3</v>
      </c>
      <c r="F36" s="13" t="s">
        <v>59</v>
      </c>
      <c r="G36" s="13">
        <v>46</v>
      </c>
      <c r="H36" t="s">
        <v>46</v>
      </c>
      <c r="I36" t="s">
        <v>46</v>
      </c>
      <c r="K36" t="s">
        <v>46</v>
      </c>
      <c r="L36" t="s">
        <v>46</v>
      </c>
    </row>
    <row r="37" spans="1:12" ht="12" customHeight="1" x14ac:dyDescent="0.2">
      <c r="A37" s="20" t="s">
        <v>46</v>
      </c>
      <c r="B37" s="2" t="s">
        <v>24</v>
      </c>
      <c r="C37" s="13">
        <v>56</v>
      </c>
      <c r="D37" s="13">
        <v>8</v>
      </c>
      <c r="E37" s="13">
        <v>8</v>
      </c>
      <c r="F37" s="13" t="s">
        <v>59</v>
      </c>
      <c r="G37" s="13">
        <v>48</v>
      </c>
      <c r="H37" t="s">
        <v>46</v>
      </c>
      <c r="I37" t="s">
        <v>46</v>
      </c>
      <c r="K37" t="s">
        <v>46</v>
      </c>
      <c r="L37" t="s">
        <v>46</v>
      </c>
    </row>
    <row r="38" spans="1:12" ht="12" customHeight="1" x14ac:dyDescent="0.2">
      <c r="A38" s="21" t="s">
        <v>26</v>
      </c>
      <c r="B38" s="4" t="s">
        <v>46</v>
      </c>
      <c r="C38" s="12">
        <v>2469</v>
      </c>
      <c r="D38" s="12">
        <v>1792</v>
      </c>
      <c r="E38" s="12">
        <v>1706</v>
      </c>
      <c r="F38" s="12">
        <v>86</v>
      </c>
      <c r="G38" s="12">
        <v>677</v>
      </c>
    </row>
    <row r="39" spans="1:12" ht="12" customHeight="1" x14ac:dyDescent="0.2">
      <c r="A39" s="20" t="s">
        <v>46</v>
      </c>
      <c r="B39" s="2" t="s">
        <v>10</v>
      </c>
      <c r="C39" s="13">
        <v>57</v>
      </c>
      <c r="D39" s="13">
        <v>1</v>
      </c>
      <c r="E39" s="13">
        <v>1</v>
      </c>
      <c r="F39" s="13" t="s">
        <v>59</v>
      </c>
      <c r="G39" s="13">
        <v>56</v>
      </c>
      <c r="H39" t="s">
        <v>46</v>
      </c>
      <c r="I39" t="s">
        <v>46</v>
      </c>
      <c r="K39" t="s">
        <v>46</v>
      </c>
      <c r="L39" t="s">
        <v>46</v>
      </c>
    </row>
    <row r="40" spans="1:12" ht="12" customHeight="1" x14ac:dyDescent="0.2">
      <c r="A40" s="20" t="s">
        <v>46</v>
      </c>
      <c r="B40" s="2" t="s">
        <v>11</v>
      </c>
      <c r="C40" s="13">
        <v>306</v>
      </c>
      <c r="D40" s="13">
        <v>87</v>
      </c>
      <c r="E40" s="13">
        <v>69</v>
      </c>
      <c r="F40" s="13">
        <v>18</v>
      </c>
      <c r="G40" s="13">
        <v>219</v>
      </c>
      <c r="H40" t="s">
        <v>46</v>
      </c>
      <c r="I40" t="s">
        <v>46</v>
      </c>
      <c r="K40" t="s">
        <v>46</v>
      </c>
      <c r="L40" t="s">
        <v>46</v>
      </c>
    </row>
    <row r="41" spans="1:12" ht="12" customHeight="1" x14ac:dyDescent="0.2">
      <c r="A41" s="20" t="s">
        <v>46</v>
      </c>
      <c r="B41" s="2" t="s">
        <v>12</v>
      </c>
      <c r="C41" s="13">
        <v>288</v>
      </c>
      <c r="D41" s="13">
        <v>242</v>
      </c>
      <c r="E41" s="13">
        <v>225</v>
      </c>
      <c r="F41" s="13">
        <v>17</v>
      </c>
      <c r="G41" s="13">
        <v>46</v>
      </c>
      <c r="H41" t="s">
        <v>46</v>
      </c>
      <c r="I41" t="s">
        <v>46</v>
      </c>
      <c r="K41" t="s">
        <v>46</v>
      </c>
      <c r="L41" t="s">
        <v>46</v>
      </c>
    </row>
    <row r="42" spans="1:12" ht="12" customHeight="1" x14ac:dyDescent="0.2">
      <c r="A42" s="20" t="s">
        <v>46</v>
      </c>
      <c r="B42" s="2" t="s">
        <v>13</v>
      </c>
      <c r="C42" s="13">
        <v>283</v>
      </c>
      <c r="D42" s="13">
        <v>250</v>
      </c>
      <c r="E42" s="13">
        <v>233</v>
      </c>
      <c r="F42" s="13">
        <v>17</v>
      </c>
      <c r="G42" s="13">
        <v>33</v>
      </c>
      <c r="H42" t="s">
        <v>46</v>
      </c>
      <c r="I42" t="s">
        <v>46</v>
      </c>
      <c r="K42" t="s">
        <v>46</v>
      </c>
      <c r="L42" t="s">
        <v>46</v>
      </c>
    </row>
    <row r="43" spans="1:12" ht="12" customHeight="1" x14ac:dyDescent="0.2">
      <c r="A43" s="20" t="s">
        <v>46</v>
      </c>
      <c r="B43" s="2" t="s">
        <v>14</v>
      </c>
      <c r="C43" s="13">
        <v>245</v>
      </c>
      <c r="D43" s="13">
        <v>227</v>
      </c>
      <c r="E43" s="13">
        <v>223</v>
      </c>
      <c r="F43" s="13">
        <v>4</v>
      </c>
      <c r="G43" s="13">
        <v>18</v>
      </c>
      <c r="H43" t="s">
        <v>46</v>
      </c>
      <c r="I43" t="s">
        <v>46</v>
      </c>
      <c r="K43" t="s">
        <v>46</v>
      </c>
      <c r="L43" t="s">
        <v>46</v>
      </c>
    </row>
    <row r="44" spans="1:12" ht="12" customHeight="1" x14ac:dyDescent="0.2">
      <c r="A44" s="20" t="s">
        <v>46</v>
      </c>
      <c r="B44" s="2" t="s">
        <v>15</v>
      </c>
      <c r="C44" s="13">
        <v>231</v>
      </c>
      <c r="D44" s="13">
        <v>204</v>
      </c>
      <c r="E44" s="13">
        <v>196</v>
      </c>
      <c r="F44" s="13">
        <v>8</v>
      </c>
      <c r="G44" s="13">
        <v>27</v>
      </c>
      <c r="H44" t="s">
        <v>46</v>
      </c>
      <c r="I44" t="s">
        <v>46</v>
      </c>
      <c r="K44" t="s">
        <v>46</v>
      </c>
      <c r="L44" t="s">
        <v>46</v>
      </c>
    </row>
    <row r="45" spans="1:12" ht="12" customHeight="1" x14ac:dyDescent="0.2">
      <c r="A45" s="20" t="s">
        <v>46</v>
      </c>
      <c r="B45" s="2" t="s">
        <v>16</v>
      </c>
      <c r="C45" s="13">
        <v>202</v>
      </c>
      <c r="D45" s="13">
        <v>185</v>
      </c>
      <c r="E45" s="13">
        <v>181</v>
      </c>
      <c r="F45" s="13">
        <v>4</v>
      </c>
      <c r="G45" s="13">
        <v>17</v>
      </c>
      <c r="H45" t="s">
        <v>46</v>
      </c>
      <c r="I45" t="s">
        <v>46</v>
      </c>
      <c r="K45" t="s">
        <v>46</v>
      </c>
      <c r="L45" t="s">
        <v>46</v>
      </c>
    </row>
    <row r="46" spans="1:12" ht="12" customHeight="1" x14ac:dyDescent="0.2">
      <c r="A46" s="20" t="s">
        <v>46</v>
      </c>
      <c r="B46" s="2" t="s">
        <v>17</v>
      </c>
      <c r="C46" s="13">
        <v>196</v>
      </c>
      <c r="D46" s="13">
        <v>182</v>
      </c>
      <c r="E46" s="13">
        <v>175</v>
      </c>
      <c r="F46" s="13">
        <v>7</v>
      </c>
      <c r="G46" s="13">
        <v>14</v>
      </c>
      <c r="H46" t="s">
        <v>46</v>
      </c>
      <c r="I46" t="s">
        <v>46</v>
      </c>
      <c r="K46" t="s">
        <v>46</v>
      </c>
      <c r="L46" t="s">
        <v>46</v>
      </c>
    </row>
    <row r="47" spans="1:12" ht="12" customHeight="1" x14ac:dyDescent="0.2">
      <c r="A47" s="20" t="s">
        <v>46</v>
      </c>
      <c r="B47" s="2" t="s">
        <v>18</v>
      </c>
      <c r="C47" s="13">
        <v>145</v>
      </c>
      <c r="D47" s="13">
        <v>119</v>
      </c>
      <c r="E47" s="13">
        <v>117</v>
      </c>
      <c r="F47" s="13">
        <v>2</v>
      </c>
      <c r="G47" s="13">
        <v>26</v>
      </c>
      <c r="H47" t="s">
        <v>46</v>
      </c>
      <c r="I47" t="s">
        <v>46</v>
      </c>
      <c r="K47" t="s">
        <v>46</v>
      </c>
      <c r="L47" t="s">
        <v>46</v>
      </c>
    </row>
    <row r="48" spans="1:12" ht="12" customHeight="1" x14ac:dyDescent="0.2">
      <c r="A48" s="20" t="s">
        <v>46</v>
      </c>
      <c r="B48" s="2" t="s">
        <v>19</v>
      </c>
      <c r="C48" s="13">
        <v>145</v>
      </c>
      <c r="D48" s="13">
        <v>115</v>
      </c>
      <c r="E48" s="13">
        <v>113</v>
      </c>
      <c r="F48" s="13">
        <v>2</v>
      </c>
      <c r="G48" s="13">
        <v>30</v>
      </c>
      <c r="H48" t="s">
        <v>46</v>
      </c>
      <c r="I48" t="s">
        <v>46</v>
      </c>
      <c r="K48" t="s">
        <v>46</v>
      </c>
      <c r="L48" t="s">
        <v>46</v>
      </c>
    </row>
    <row r="49" spans="1:12" ht="12" customHeight="1" x14ac:dyDescent="0.2">
      <c r="A49" s="20" t="s">
        <v>46</v>
      </c>
      <c r="B49" s="2" t="s">
        <v>20</v>
      </c>
      <c r="C49" s="13">
        <v>107</v>
      </c>
      <c r="D49" s="13">
        <v>80</v>
      </c>
      <c r="E49" s="13">
        <v>77</v>
      </c>
      <c r="F49" s="13">
        <v>3</v>
      </c>
      <c r="G49" s="13">
        <v>27</v>
      </c>
      <c r="H49" t="s">
        <v>46</v>
      </c>
      <c r="I49" t="s">
        <v>46</v>
      </c>
      <c r="K49" t="s">
        <v>46</v>
      </c>
      <c r="L49" t="s">
        <v>46</v>
      </c>
    </row>
    <row r="50" spans="1:12" ht="12" customHeight="1" x14ac:dyDescent="0.2">
      <c r="A50" s="20" t="s">
        <v>46</v>
      </c>
      <c r="B50" s="2" t="s">
        <v>21</v>
      </c>
      <c r="C50" s="13">
        <v>119</v>
      </c>
      <c r="D50" s="13">
        <v>63</v>
      </c>
      <c r="E50" s="13">
        <v>59</v>
      </c>
      <c r="F50" s="13">
        <v>4</v>
      </c>
      <c r="G50" s="13">
        <v>56</v>
      </c>
      <c r="H50" t="s">
        <v>46</v>
      </c>
      <c r="I50" t="s">
        <v>46</v>
      </c>
      <c r="K50" t="s">
        <v>46</v>
      </c>
      <c r="L50" t="s">
        <v>46</v>
      </c>
    </row>
    <row r="51" spans="1:12" ht="12" customHeight="1" x14ac:dyDescent="0.2">
      <c r="A51" s="20" t="s">
        <v>46</v>
      </c>
      <c r="B51" s="2" t="s">
        <v>22</v>
      </c>
      <c r="C51" s="13">
        <v>80</v>
      </c>
      <c r="D51" s="13">
        <v>27</v>
      </c>
      <c r="E51" s="13">
        <v>27</v>
      </c>
      <c r="F51" s="13" t="s">
        <v>59</v>
      </c>
      <c r="G51" s="13">
        <v>53</v>
      </c>
      <c r="H51" t="s">
        <v>46</v>
      </c>
      <c r="I51" t="s">
        <v>46</v>
      </c>
      <c r="K51" t="s">
        <v>46</v>
      </c>
      <c r="L51" t="s">
        <v>46</v>
      </c>
    </row>
    <row r="52" spans="1:12" ht="12" customHeight="1" x14ac:dyDescent="0.2">
      <c r="A52" s="20" t="s">
        <v>46</v>
      </c>
      <c r="B52" s="2" t="s">
        <v>23</v>
      </c>
      <c r="C52" s="13">
        <v>33</v>
      </c>
      <c r="D52" s="13">
        <v>7</v>
      </c>
      <c r="E52" s="13">
        <v>7</v>
      </c>
      <c r="F52" s="13" t="s">
        <v>59</v>
      </c>
      <c r="G52" s="13">
        <v>26</v>
      </c>
      <c r="H52" t="s">
        <v>46</v>
      </c>
      <c r="I52" t="s">
        <v>46</v>
      </c>
      <c r="K52" t="s">
        <v>46</v>
      </c>
      <c r="L52" t="s">
        <v>46</v>
      </c>
    </row>
    <row r="53" spans="1:12" ht="12" customHeight="1" x14ac:dyDescent="0.2">
      <c r="A53" s="22" t="s">
        <v>46</v>
      </c>
      <c r="B53" s="5" t="s">
        <v>24</v>
      </c>
      <c r="C53" s="14">
        <v>32</v>
      </c>
      <c r="D53" s="14">
        <v>3</v>
      </c>
      <c r="E53" s="14">
        <v>3</v>
      </c>
      <c r="F53" s="14" t="s">
        <v>59</v>
      </c>
      <c r="G53" s="14">
        <v>29</v>
      </c>
      <c r="H53" t="s">
        <v>46</v>
      </c>
      <c r="I53" t="s">
        <v>46</v>
      </c>
      <c r="K53" t="s">
        <v>46</v>
      </c>
      <c r="L53" t="s">
        <v>46</v>
      </c>
    </row>
    <row r="54" spans="1:12" s="28" customFormat="1" ht="26.45" customHeight="1" x14ac:dyDescent="0.2">
      <c r="A54" s="18" t="s">
        <v>57</v>
      </c>
      <c r="B54" s="15" t="s">
        <v>46</v>
      </c>
      <c r="C54" s="16" t="s">
        <v>46</v>
      </c>
      <c r="D54" s="16" t="s">
        <v>46</v>
      </c>
      <c r="E54" s="16" t="s">
        <v>46</v>
      </c>
      <c r="F54" s="17" t="s">
        <v>46</v>
      </c>
      <c r="G54" s="17" t="s">
        <v>46</v>
      </c>
      <c r="J54" s="28" t="s">
        <v>46</v>
      </c>
    </row>
    <row r="55" spans="1:12" ht="12" customHeight="1" x14ac:dyDescent="0.2">
      <c r="A55" s="18" t="s">
        <v>58</v>
      </c>
      <c r="B55" s="15" t="s">
        <v>46</v>
      </c>
      <c r="C55" s="16" t="s">
        <v>46</v>
      </c>
      <c r="D55" s="16" t="s">
        <v>46</v>
      </c>
      <c r="E55" s="16" t="s">
        <v>46</v>
      </c>
      <c r="F55" s="17" t="s">
        <v>46</v>
      </c>
      <c r="G55" s="17" t="s">
        <v>46</v>
      </c>
      <c r="J55" t="s">
        <v>46</v>
      </c>
    </row>
    <row r="56" spans="1:12" ht="12" x14ac:dyDescent="0.2">
      <c r="A56" s="1" t="s">
        <v>46</v>
      </c>
      <c r="B56" s="1" t="s">
        <v>46</v>
      </c>
      <c r="C56" s="1" t="s">
        <v>46</v>
      </c>
      <c r="D56" s="1" t="s">
        <v>46</v>
      </c>
      <c r="E56" s="1" t="s">
        <v>46</v>
      </c>
      <c r="F56" s="1" t="s">
        <v>46</v>
      </c>
      <c r="G56" s="1" t="s">
        <v>46</v>
      </c>
      <c r="H56" t="s">
        <v>46</v>
      </c>
      <c r="I56" t="s">
        <v>46</v>
      </c>
      <c r="J56" t="s">
        <v>46</v>
      </c>
      <c r="K56" t="s">
        <v>46</v>
      </c>
      <c r="L56" t="s">
        <v>46</v>
      </c>
    </row>
    <row r="57" spans="1:12" ht="12" x14ac:dyDescent="0.2">
      <c r="A57" s="1"/>
      <c r="B57" s="1"/>
      <c r="C57" s="1"/>
      <c r="D57" s="1"/>
      <c r="E57" s="1"/>
      <c r="F57" s="1"/>
      <c r="G57" s="1"/>
    </row>
    <row r="58" spans="1:12" ht="12" x14ac:dyDescent="0.2">
      <c r="A58" s="1"/>
      <c r="B58" s="1"/>
      <c r="C58" s="1"/>
      <c r="D58" s="1"/>
      <c r="E58" s="1"/>
      <c r="F58" s="1"/>
      <c r="G58" s="1"/>
    </row>
    <row r="59" spans="1:12" ht="12" x14ac:dyDescent="0.2">
      <c r="A59" s="1"/>
      <c r="B59" s="1"/>
      <c r="C59" s="1"/>
      <c r="D59" s="1"/>
      <c r="E59" s="1"/>
      <c r="F59" s="1"/>
      <c r="G59" s="1"/>
    </row>
    <row r="60" spans="1:12" ht="12" x14ac:dyDescent="0.2">
      <c r="A60" s="1"/>
      <c r="B60" s="1"/>
      <c r="C60" s="1"/>
      <c r="D60" s="1"/>
      <c r="E60" s="1"/>
      <c r="F60" s="1"/>
      <c r="G60" s="1"/>
    </row>
    <row r="61" spans="1:12" ht="12" x14ac:dyDescent="0.2">
      <c r="A61" s="1"/>
      <c r="B61" s="1"/>
      <c r="C61" s="1"/>
      <c r="D61" s="1"/>
      <c r="E61" s="1"/>
      <c r="F61" s="1"/>
      <c r="G61" s="1"/>
    </row>
    <row r="62" spans="1:12" ht="12" x14ac:dyDescent="0.2">
      <c r="A62" s="1"/>
      <c r="B62" s="1"/>
      <c r="C62" s="1"/>
      <c r="D62" s="1"/>
      <c r="E62" s="1"/>
      <c r="F62" s="1"/>
      <c r="G62" s="1"/>
    </row>
    <row r="63" spans="1:12" ht="12" x14ac:dyDescent="0.2">
      <c r="A63" s="1"/>
      <c r="B63" s="1"/>
      <c r="C63" s="1"/>
      <c r="D63" s="1"/>
      <c r="E63" s="1"/>
      <c r="F63" s="1"/>
      <c r="G63" s="1"/>
    </row>
    <row r="64" spans="1:12" ht="12" x14ac:dyDescent="0.2">
      <c r="A64" s="1"/>
      <c r="B64" s="1"/>
      <c r="C64" s="1"/>
      <c r="D64" s="1"/>
      <c r="E64" s="1"/>
      <c r="F64" s="1"/>
      <c r="G64" s="1"/>
    </row>
    <row r="65" spans="1:7" ht="12" x14ac:dyDescent="0.2">
      <c r="A65" s="1"/>
      <c r="B65" s="1"/>
      <c r="C65" s="1"/>
      <c r="D65" s="1"/>
      <c r="E65" s="1"/>
      <c r="F65" s="1"/>
      <c r="G65" s="1"/>
    </row>
  </sheetData>
  <mergeCells count="12">
    <mergeCell ref="A1:G1"/>
    <mergeCell ref="A2:G2"/>
    <mergeCell ref="A3:B5"/>
    <mergeCell ref="C3:C5"/>
    <mergeCell ref="D3:G3"/>
    <mergeCell ref="D4:F4"/>
    <mergeCell ref="G4:G5"/>
    <mergeCell ref="A54:G54"/>
    <mergeCell ref="A55:G55"/>
    <mergeCell ref="A6:A21"/>
    <mergeCell ref="A22:A37"/>
    <mergeCell ref="A38:A53"/>
  </mergeCells>
  <pageMargins left="0.5" right="0.5" top="0.5" bottom="0.5" header="0" footer="0"/>
  <pageSetup paperSize="9" orientation="portrait" horizontalDpi="300" verticalDpi="300"/>
  <ignoredErrors>
    <ignoredError sqref="B7:B5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2.18</vt:lpstr>
      <vt:lpstr>Cuadro 2.18.1</vt:lpstr>
      <vt:lpstr>Cuadro 2.18.2</vt:lpstr>
      <vt:lpstr>Cuadro 2.18.3</vt:lpstr>
      <vt:lpstr>Cuadro 2.18.4</vt:lpstr>
      <vt:lpstr>Cuadro 2.18.5</vt:lpstr>
      <vt:lpstr>Cuadro 2.18.6</vt:lpstr>
      <vt:lpstr>Cuadro 2.18.7</vt:lpstr>
      <vt:lpstr>Cuadro 2.18.8</vt:lpstr>
      <vt:lpstr>Cuadro 2.18.9</vt:lpstr>
      <vt:lpstr>Cuadro 2.18.10</vt:lpstr>
      <vt:lpstr>Cuadro 2.18.11</vt:lpstr>
      <vt:lpstr>Cuadro 2.18.12</vt:lpstr>
      <vt:lpstr>Cuadro 2.18.13</vt:lpstr>
      <vt:lpstr>Cuadro 2.18.14</vt:lpstr>
      <vt:lpstr>Cuadro 2.18.15</vt:lpstr>
      <vt:lpstr>Cuadro 2.18.16</vt:lpstr>
      <vt:lpstr>Cuadro 2.18.17</vt:lpstr>
      <vt:lpstr>Cuadro 2.18.18</vt:lpstr>
      <vt:lpstr>Cuadro 2.18.19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2024-01-11T19:01:22Z</dcterms:created>
  <dcterms:modified xsi:type="dcterms:W3CDTF">2024-01-26T14:19:07Z</dcterms:modified>
</cp:coreProperties>
</file>