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 juan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4.18" sheetId="1" r:id="rId3"/>
    <sheet name="Cuadro 4.18.1" sheetId="2" r:id="rId4"/>
    <sheet name="Cuadro 4.18.2" sheetId="3" r:id="rId5"/>
    <sheet name="Cuadro 4.18.3" sheetId="4" r:id="rId6"/>
    <sheet name="Cuadro 4.18.4" sheetId="5" r:id="rId7"/>
    <sheet name="Cuadro 4.18.5" sheetId="6" r:id="rId8"/>
    <sheet name="Cuadro 4.18.6" sheetId="7" r:id="rId9"/>
    <sheet name="Cuadro 4.18.7" sheetId="8" r:id="rId10"/>
    <sheet name="Cuadro 4.18.8" sheetId="9" r:id="rId11"/>
    <sheet name="Cuadro 4.18.9" sheetId="10" r:id="rId12"/>
    <sheet name="Cuadro 4.18.10" sheetId="11" r:id="rId13"/>
    <sheet name="Cuadro 4.18.11" sheetId="12" r:id="rId14"/>
    <sheet name="Cuadro 4.18.12" sheetId="13" r:id="rId15"/>
    <sheet name="Cuadro 4.18.13" sheetId="14" r:id="rId16"/>
    <sheet name="Cuadro 4.18.14" sheetId="15" r:id="rId17"/>
    <sheet name="Cuadro 4.18.15" sheetId="16" r:id="rId18"/>
    <sheet name="Cuadro 4.18.16" sheetId="17" r:id="rId19"/>
    <sheet name="Cuadro 4.18.17" sheetId="18" r:id="rId20"/>
    <sheet name="Cuadro 4.18.18" sheetId="19" r:id="rId21"/>
    <sheet name="Cuadro 4.18.19" sheetId="2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<sst xmlns="http://schemas.openxmlformats.org/spreadsheetml/2006/main" count="8395" uniqueCount="62">
  <si>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</si>
  <si>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</si>
  <si>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</si>
  <si>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</si>
  <si>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</si>
  <si>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</si>
  <si>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</si>
  <si>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</si>
  <si>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</si>
  <si>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</si>
  <si>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</si>
  <si>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</si>
  <si>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</si>
  <si>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</si>
  <si>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</si>
  <si>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</si>
  <si>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</si>
  <si>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</si>
  <si>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</si>
  <si>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</si>
  <si>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</si>
  <si>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</si>
  <si>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</si>
  <si>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</si>
  <si>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</si>
  <si>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</si>
  <si>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</si>
  <si>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</si>
  <si>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</si>
  <si>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</si>
  <si>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</si>
  <si>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</si>
  <si>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</si>
  <si>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</si>
  <si>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</si>
  <si>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</si>
  <si>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</si>
  <si>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</si>
  <si>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</si>
  <si>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</si>
  <si>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</si>
  <si>
    <t>Cuadro 4.18. Provincia de San Juan. Población de 14 años y más ocupada como patrón(a) o empleador(a) y cuenta propia, por aporte jubilatorio, según sexo registrado al nacer y grupos quinquenales de edad. Año 2022  </t>
  </si>
  <si>
    <t>Cuadro 4.18.1. Provincia de San Juan, departamento Albardón. Población de 14 años y más ocupada como patrón(a) o empleador(a) y cuenta propia, por aporte jubilatorio, según sexo registrado al nacer y grupos quinquenales de edad. Año 2022  </t>
  </si>
  <si>
    <t>Cuadro 4.18.2. Provincia de San Juan, departamento Angaco. Población de 14 años y más ocupada como patrón(a) o empleador(a) y cuenta propia, por aporte jubilatorio, según sexo registrado al nacer y grupos quinquenales de edad. Año 2022  </t>
  </si>
  <si>
    <t>Cuadro 4.18.3. Provincia de San Juan, departamento Calingasta. Población de 14 años y más ocupada como patrón(a) o empleador(a) y cuenta propia, por aporte jubilatorio, según sexo registrado al nacer y grupos quinquenales de edad. Año 2022  </t>
  </si>
  <si>
    <t>Cuadro 4.18.4. Provincia de San Juan, departamento Capital. Población de 14 años y más ocupada como patrón(a) o empleador(a) y cuenta propia, por aporte jubilatorio, según sexo registrado al nacer y grupos quinquenales de edad. Año 2022  </t>
  </si>
  <si>
    <t>Cuadro 4.18.5. Provincia de San Juan, departamento Caucete. Población de 14 años y más ocupada como patrón(a) o empleador(a) y cuenta propia, por aporte jubilatorio, según sexo registrado al nacer y grupos quinquenales de edad. Año 2022  </t>
  </si>
  <si>
    <t>Cuadro 4.18.6. Provincia de San Juan, departamento Chimbas. Población de 14 años y más ocupada como patrón(a) o empleador(a) y cuenta propia, por aporte jubilatorio, según sexo registrado al nacer y grupos quinquenales de edad. Año 2022  </t>
  </si>
  <si>
    <t>Cuadro 4.18.7. Provincia de San Juan, departamento Iglesia. Población de 14 años y más ocupada como patrón(a) o empleador(a) y cuenta propia, por aporte jubilatorio, según sexo registrado al nacer y grupos quinquenales de edad. Año 2022  </t>
  </si>
  <si>
    <t>Cuadro 4.18.8. Provincia de San Juan, departamento Jáchal. Población de 14 años y más ocupada como patrón(a) o empleador(a) y cuenta propia, por aporte jubilatorio, según sexo registrado al nacer y grupos quinquenales de edad. Año 2022  </t>
  </si>
  <si>
    <t>Cuadro 4.18.9. Provincia de San Juan, departamento 9 de Julio. Población de 14 años y más ocupada como patrón(a) o empleador(a) y cuenta propia, por aporte jubilatorio, según sexo registrado al nacer y grupos quinquenales de edad. Año 2022  </t>
  </si>
  <si>
    <t>Cuadro 4.18.10. Provincia de San Juan, departamento Pocito. Población de 14 años y más ocupada como patrón(a) o empleador(a) y cuenta propia, por aporte jubilatorio, según sexo registrado al nacer y grupos quinquenales de edad. Año 2022  </t>
  </si>
  <si>
    <t>Cuadro 4.18.11. Provincia de San Juan, departamento Rawson. Población de 14 años y más ocupada como patrón(a) o empleador(a) y cuenta propia, por aporte jubilatorio, según sexo registrado al nacer y grupos quinquenales de edad. Año 2022  </t>
  </si>
  <si>
    <t>Cuadro 4.18.12. Provincia de San Juan, departamento Rivadavia. Población de 14 años y más ocupada como patrón(a) o empleador(a) y cuenta propia, por aporte jubilatorio, según sexo registrado al nacer y grupos quinquenales de edad. Año 2022  </t>
  </si>
  <si>
    <t>Cuadro 4.18.13. Provincia de San Juan, departamento San Martín. Población de 14 años y más ocupada como patrón(a) o empleador(a) y cuenta propia, por aporte jubilatorio, según sexo registrado al nacer y grupos quinquenales de edad. Año 2022  </t>
  </si>
  <si>
    <t>Cuadro 4.18.14. Provincia de San Juan, departamento Santa Lucía. Población de 14 años y más ocupada como patrón(a) o empleador(a) y cuenta propia, por aporte jubilatorio, según sexo registrado al nacer y grupos quinquenales de edad. Año 2022  </t>
  </si>
  <si>
    <t>Cuadro 4.18.15. Provincia de San Juan, departamento Sarmiento. Población de 14 años y más ocupada como patrón(a) o empleador(a) y cuenta propia, por aporte jubilatorio, según sexo registrado al nacer y grupos quinquenales de edad. Año 2022  </t>
  </si>
  <si>
    <t>Cuadro 4.18.16. Provincia de San Juan, departamento Ullum. Población de 14 años y más ocupada como patrón(a) o empleador(a) y cuenta propia, por aporte jubilatorio, según sexo registrado al nacer y grupos quinquenales de edad. Año 2022  </t>
  </si>
  <si>
    <t>Cuadro 4.18.17. Provincia de San Juan, departamento Valle Fértil. Población de 14 años y más ocupada como patrón(a) o empleador(a) y cuenta propia, por aporte jubilatorio, según sexo registrado al nacer y grupos quinquenales de edad. Año 2022  </t>
  </si>
  <si>
    <t>Cuadro 4.18.18. Provincia de San Juan, departamento 25 de Mayo. Población de 14 años y más ocupada como patrón(a) o empleador(a) y cuenta propia, por aporte jubilatorio, según sexo registrado al nacer y grupos quinquenales de edad. Año 2022  </t>
  </si>
  <si>
    <t>Cuadro 4.18.19. Provincia de San Juan, departamento Zonda.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</si>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</sst>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4" fillId="0" borderId="0" xfId="1" applyFont="1"/>
    <xf numFmtId="0" fontId="15" fillId="0" borderId="0" xfId="0" applyFont="1"/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/>
    </row>
    <row r="8" spans="11:11" ht="15" x14ac:dyDescent="0.2">
      <c r="K8" s="13" t="s">
        <v>40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1.832031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31" customFormat="1" ht="12.75" x14ac:dyDescent="0.2">
      <c r="A4" s="30" t="str">
        <f>HYPERLINK("#'Cuadro 4.18'!A3", "Cuadro 4.18. Provincia de San Juan. Población de 14 años y más ocupada como patrón(a) o empleador(a) y cuenta propia, por aporte jubilatorio, según sexo registrado al nacer y grupos quinquenales de edad. Año 2022  ")</f>
        <v>Cuadro 4.18. Provincia de San Juan. Población de 14 años y más ocupada como patrón(a) o empleador(a) y cuenta propia, por aporte jubilatorio, según sexo registrado al nacer y grupos quinquenales de edad. Año 2022  </v>
      </c>
    </row>
    <row r="5" spans="1:1" s="31" customFormat="1" ht="12.75" x14ac:dyDescent="0.2">
      <c r="A5" s="30" t="str">
        <f>HYPERLINK("#'Cuadro 4.18.1'!A3", "Cuadro 4.18.1. Provincia de San Juan, departamento Albardón. Población de 14 años y más ocupada como patrón(a) o empleador(a) y cuenta propia, por aporte jubilatorio, según sexo registrado al nacer y grupos quinquenales de edad. Año 2022  ")</f>
        <v>Cuadro 4.18.1. Provincia de San Juan, departamento Albardón. Población de 14 años y más ocupada como patrón(a) o empleador(a) y cuenta propia, por aporte jubilatorio, según sexo registrado al nacer y grupos quinquenales de edad. Año 2022  </v>
      </c>
    </row>
    <row r="6" spans="1:1" s="31" customFormat="1" ht="12.75" x14ac:dyDescent="0.2">
      <c r="A6" s="30" t="str">
        <f>HYPERLINK("#'Cuadro 4.18.2'!A3", "Cuadro 4.18.2. Provincia de San Juan, departamento Angaco. Población de 14 años y más ocupada como patrón(a) o empleador(a) y cuenta propia, por aporte jubilatorio, según sexo registrado al nacer y grupos quinquenales de edad. Año 2022  ")</f>
        <v>Cuadro 4.18.2. Provincia de San Juan, departamento Angaco. Población de 14 años y más ocupada como patrón(a) o empleador(a) y cuenta propia, por aporte jubilatorio, según sexo registrado al nacer y grupos quinquenales de edad. Año 2022  </v>
      </c>
    </row>
    <row r="7" spans="1:1" s="31" customFormat="1" ht="12.75" x14ac:dyDescent="0.2">
      <c r="A7" s="30" t="str">
        <f>HYPERLINK("#'Cuadro 4.18.3'!A3", "Cuadro 4.18.3. Provincia de San Juan, departamento Calingasta. Población de 14 años y más ocupada como patrón(a) o empleador(a) y cuenta propia, por aporte jubilatorio, según sexo registrado al nacer y grupos quinquenales de edad. Año 2022  ")</f>
        <v>Cuadro 4.18.3. Provincia de San Juan, departamento Calingasta. Población de 14 años y más ocupada como patrón(a) o empleador(a) y cuenta propia, por aporte jubilatorio, según sexo registrado al nacer y grupos quinquenales de edad. Año 2022  </v>
      </c>
    </row>
    <row r="8" spans="1:1" s="31" customFormat="1" ht="12.75" x14ac:dyDescent="0.2">
      <c r="A8" s="30" t="str">
        <f>HYPERLINK("#'Cuadro 4.18.4'!A3", "Cuadro 4.18.4. Provincia de San Juan, departamento Capital. Población de 14 años y más ocupada como patrón(a) o empleador(a) y cuenta propia, por aporte jubilatorio, según sexo registrado al nacer y grupos quinquenales de edad. Año 2022  ")</f>
        <v>Cuadro 4.18.4. Provincia de San Juan, departamento Capital. Población de 14 años y más ocupada como patrón(a) o empleador(a) y cuenta propia, por aporte jubilatorio, según sexo registrado al nacer y grupos quinquenales de edad. Año 2022  </v>
      </c>
    </row>
    <row r="9" spans="1:1" s="31" customFormat="1" ht="12.75" x14ac:dyDescent="0.2">
      <c r="A9" s="30" t="str">
        <f>HYPERLINK("#'Cuadro 4.18.5'!A3", "Cuadro 4.18.5. Provincia de San Juan, departamento Caucete. Población de 14 años y más ocupada como patrón(a) o empleador(a) y cuenta propia, por aporte jubilatorio, según sexo registrado al nacer y grupos quinquenales de edad. Año 2022  ")</f>
        <v>Cuadro 4.18.5. Provincia de San Juan, departamento Caucete. Población de 14 años y más ocupada como patrón(a) o empleador(a) y cuenta propia, por aporte jubilatorio, según sexo registrado al nacer y grupos quinquenales de edad. Año 2022  </v>
      </c>
    </row>
    <row r="10" spans="1:1" s="31" customFormat="1" ht="12.75" x14ac:dyDescent="0.2">
      <c r="A10" s="30" t="str">
        <f>HYPERLINK("#'Cuadro 4.18.6'!A3", "Cuadro 4.18.6. Provincia de San Juan, departamento Chimbas. Población de 14 años y más ocupada como patrón(a) o empleador(a) y cuenta propia, por aporte jubilatorio, según sexo registrado al nacer y grupos quinquenales de edad. Año 2022  ")</f>
        <v>Cuadro 4.18.6. Provincia de San Juan, departamento Chimbas. Población de 14 años y más ocupada como patrón(a) o empleador(a) y cuenta propia, por aporte jubilatorio, según sexo registrado al nacer y grupos quinquenales de edad. Año 2022  </v>
      </c>
    </row>
    <row r="11" spans="1:1" s="31" customFormat="1" ht="12.75" x14ac:dyDescent="0.2">
      <c r="A11" s="30" t="str">
        <f>HYPERLINK("#'Cuadro 4.18.7'!A3", "Cuadro 4.18.7. Provincia de San Juan, departamento Iglesia. Población de 14 años y más ocupada como patrón(a) o empleador(a) y cuenta propia, por aporte jubilatorio, según sexo registrado al nacer y grupos quinquenales de edad. Año 2022  ")</f>
        <v>Cuadro 4.18.7. Provincia de San Juan, departamento Iglesia. Población de 14 años y más ocupada como patrón(a) o empleador(a) y cuenta propia, por aporte jubilatorio, según sexo registrado al nacer y grupos quinquenales de edad. Año 2022  </v>
      </c>
    </row>
    <row r="12" spans="1:1" s="31" customFormat="1" ht="12.75" x14ac:dyDescent="0.2">
      <c r="A12" s="30" t="str">
        <f>HYPERLINK("#'Cuadro 4.18.8'!A3", "Cuadro 4.18.8. Provincia de San Juan, departamento Jáchal. Población de 14 años y más ocupada como patrón(a) o empleador(a) y cuenta propia, por aporte jubilatorio, según sexo registrado al nacer y grupos quinquenales de edad. Año 2022  ")</f>
        <v>Cuadro 4.18.8. Provincia de San Juan, departamento Jáchal. Población de 14 años y más ocupada como patrón(a) o empleador(a) y cuenta propia, por aporte jubilatorio, según sexo registrado al nacer y grupos quinquenales de edad. Año 2022  </v>
      </c>
    </row>
    <row r="13" spans="1:1" s="31" customFormat="1" ht="12.75" x14ac:dyDescent="0.2">
      <c r="A13" s="30" t="str">
        <f>HYPERLINK("#'Cuadro 4.18.9'!A3", "Cuadro 4.18.9. Provincia de San Juan, departamento 9 de Julio. Población de 14 años y más ocupada como patrón(a) o empleador(a) y cuenta propia, por aporte jubilatorio, según sexo registrado al nacer y grupos quinquenales de edad. Año 2022  ")</f>
        <v>Cuadro 4.18.9. Provincia de San Juan, departamento 9 de Julio. Población de 14 años y más ocupada como patrón(a) o empleador(a) y cuenta propia, por aporte jubilatorio, según sexo registrado al nacer y grupos quinquenales de edad. Año 2022  </v>
      </c>
    </row>
    <row r="14" spans="1:1" s="31" customFormat="1" ht="12.75" x14ac:dyDescent="0.2">
      <c r="A14" s="30" t="str">
        <f>HYPERLINK("#'Cuadro 4.18.10'!A3", "Cuadro 4.18.10. Provincia de San Juan, departamento Pocito. Población de 14 años y más ocupada como patrón(a) o empleador(a) y cuenta propia, por aporte jubilatorio, según sexo registrado al nacer y grupos quinquenales de edad. Año 2022  ")</f>
        <v>Cuadro 4.18.10. Provincia de San Juan, departamento Pocito. Población de 14 años y más ocupada como patrón(a) o empleador(a) y cuenta propia, por aporte jubilatorio, según sexo registrado al nacer y grupos quinquenales de edad. Año 2022  </v>
      </c>
    </row>
    <row r="15" spans="1:1" s="31" customFormat="1" ht="12.75" x14ac:dyDescent="0.2">
      <c r="A15" s="30" t="str">
        <f>HYPERLINK("#'Cuadro 4.18.11'!A3", "Cuadro 4.18.11. Provincia de San Juan, departamento Rawson. Población de 14 años y más ocupada como patrón(a) o empleador(a) y cuenta propia, por aporte jubilatorio, según sexo registrado al nacer y grupos quinquenales de edad. Año 2022  ")</f>
        <v>Cuadro 4.18.11. Provincia de San Juan, departamento Rawson. Población de 14 años y más ocupada como patrón(a) o empleador(a) y cuenta propia, por aporte jubilatorio, según sexo registrado al nacer y grupos quinquenales de edad. Año 2022  </v>
      </c>
    </row>
    <row r="16" spans="1:1" s="31" customFormat="1" ht="12.75" x14ac:dyDescent="0.2">
      <c r="A16" s="30" t="str">
        <f>HYPERLINK("#'Cuadro 4.18.12'!A3", "Cuadro 4.18.12. Provincia de San Juan, departamento Rivadavia. Población de 14 años y más ocupada como patrón(a) o empleador(a) y cuenta propia, por aporte jubilatorio, según sexo registrado al nacer y grupos quinquenales de edad. Año 2022  ")</f>
        <v>Cuadro 4.18.12. Provincia de San Juan, departamento Rivadavia. Población de 14 años y más ocupada como patrón(a) o empleador(a) y cuenta propia, por aporte jubilatorio, según sexo registrado al nacer y grupos quinquenales de edad. Año 2022  </v>
      </c>
    </row>
    <row r="17" spans="1:1" s="31" customFormat="1" ht="12.75" x14ac:dyDescent="0.2">
      <c r="A17" s="30" t="str">
        <f>HYPERLINK("#'Cuadro 4.18.13'!A3", "Cuadro 4.18.13. Provincia de San Juan, departamento San Martín. Población de 14 años y más ocupada como patrón(a) o empleador(a) y cuenta propia, por aporte jubilatorio, según sexo registrado al nacer y grupos quinquenales de edad. Año 2022  ")</f>
        <v>Cuadro 4.18.13. Provincia de San Juan, departamento San Martín. Población de 14 años y más ocupada como patrón(a) o empleador(a) y cuenta propia, por aporte jubilatorio, según sexo registrado al nacer y grupos quinquenales de edad. Año 2022  </v>
      </c>
    </row>
    <row r="18" spans="1:1" s="31" customFormat="1" ht="12.75" x14ac:dyDescent="0.2">
      <c r="A18" s="30" t="str">
        <f>HYPERLINK("#'Cuadro 4.18.14'!A3", "Cuadro 4.18.14. Provincia de San Juan, departamento Santa Lucía. Población de 14 años y más ocupada como patrón(a) o empleador(a) y cuenta propia, por aporte jubilatorio, según sexo registrado al nacer y grupos quinquenales de edad. Año 2022  ")</f>
        <v>Cuadro 4.18.14. Provincia de San Juan, departamento Santa Lucía. Población de 14 años y más ocupada como patrón(a) o empleador(a) y cuenta propia, por aporte jubilatorio, según sexo registrado al nacer y grupos quinquenales de edad. Año 2022  </v>
      </c>
    </row>
    <row r="19" spans="1:1" s="31" customFormat="1" ht="12.75" x14ac:dyDescent="0.2">
      <c r="A19" s="30" t="str">
        <f>HYPERLINK("#'Cuadro 4.18.15'!A3", "Cuadro 4.18.15. Provincia de San Juan, departamento Sarmiento. Población de 14 años y más ocupada como patrón(a) o empleador(a) y cuenta propia, por aporte jubilatorio, según sexo registrado al nacer y grupos quinquenales de edad. Año 2022  ")</f>
        <v>Cuadro 4.18.15. Provincia de San Juan, departamento Sarmiento. Población de 14 años y más ocupada como patrón(a) o empleador(a) y cuenta propia, por aporte jubilatorio, según sexo registrado al nacer y grupos quinquenales de edad. Año 2022  </v>
      </c>
    </row>
    <row r="20" spans="1:1" s="31" customFormat="1" ht="12.75" x14ac:dyDescent="0.2">
      <c r="A20" s="30" t="str">
        <f>HYPERLINK("#'Cuadro 4.18.16'!A3", "Cuadro 4.18.16. Provincia de San Juan, departamento Ullum. Población de 14 años y más ocupada como patrón(a) o empleador(a) y cuenta propia, por aporte jubilatorio, según sexo registrado al nacer y grupos quinquenales de edad. Año 2022  ")</f>
        <v>Cuadro 4.18.16. Provincia de San Juan, departamento Ullum. Población de 14 años y más ocupada como patrón(a) o empleador(a) y cuenta propia, por aporte jubilatorio, según sexo registrado al nacer y grupos quinquenales de edad. Año 2022  </v>
      </c>
    </row>
    <row r="21" spans="1:1" s="31" customFormat="1" ht="12.75" x14ac:dyDescent="0.2">
      <c r="A21" s="30" t="str">
        <f>HYPERLINK("#'Cuadro 4.18.17'!A3", "Cuadro 4.18.17. Provincia de San Juan, departamento Valle Fértil. Población de 14 años y más ocupada como patrón(a) o empleador(a) y cuenta propia, por aporte jubilatorio, según sexo registrado al nacer y grupos quinquenales de edad. Año 2022  ")</f>
        <v>Cuadro 4.18.17. Provincia de San Juan, departamento Valle Fértil. Población de 14 años y más ocupada como patrón(a) o empleador(a) y cuenta propia, por aporte jubilatorio, según sexo registrado al nacer y grupos quinquenales de edad. Año 2022  </v>
      </c>
    </row>
    <row r="22" spans="1:1" s="31" customFormat="1" ht="12.75" x14ac:dyDescent="0.2">
      <c r="A22" s="30" t="str">
        <f>HYPERLINK("#'Cuadro 4.18.18'!A3", "Cuadro 4.18.18. Provincia de San Juan, departamento 25 de Mayo. Población de 14 años y más ocupada como patrón(a) o empleador(a) y cuenta propia, por aporte jubilatorio, según sexo registrado al nacer y grupos quinquenales de edad. Año 2022  ")</f>
        <v>Cuadro 4.18.18. Provincia de San Juan, departamento 25 de Mayo. Población de 14 años y más ocupada como patrón(a) o empleador(a) y cuenta propia, por aporte jubilatorio, según sexo registrado al nacer y grupos quinquenales de edad. Año 2022  </v>
      </c>
    </row>
    <row r="23" spans="1:1" s="31" customFormat="1" ht="12.75" x14ac:dyDescent="0.2">
      <c r="A23" s="30" t="str">
        <f>HYPERLINK("#'Cuadro 4.18.19'!A3", "Cuadro 4.18.19. Provincia de San Juan, departamento Zonda. Población de 14 años y más ocupada como patrón(a) o empleador(a) y cuenta propia, por aporte jubilatorio, según sexo registrado al nacer y grupos quinquenales de edad. Año 2022  ")</f>
        <v>Cuadro 4.18.19. Provincia de San Juan, departamento Zonda. Población de 14 años y más ocupada como patrón(a) o empleador(a) y cuenta propia, por aporte jubilatorio, según sexo registrado al nacer y grupos quinquenales de edad. Año 2022  </v>
      </c>
    </row>
    <row r="24" spans="1:1" ht="12.75" x14ac:dyDescent="0.2">
      <c r="A24" s="11"/>
    </row>
    <row r="25" spans="1:1" s="16" customFormat="1" x14ac:dyDescent="0.2">
      <c r="A25" s="15" t="s">
        <v>29</v>
      </c>
    </row>
    <row r="26" spans="1:1" s="16" customFormat="1" x14ac:dyDescent="0.2">
      <c r="A26" s="15" t="s">
        <v>30</v>
      </c>
    </row>
    <row r="27" spans="1:1" s="16" customFormat="1" x14ac:dyDescent="0.2">
      <c r="A27" s="15" t="s">
        <v>31</v>
      </c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114185</v>
      </c>
      <c r="D6" s="3">
        <v>13439</v>
      </c>
      <c r="E6" s="3">
        <v>7920</v>
      </c>
      <c r="F6" s="3">
        <v>5225</v>
      </c>
      <c r="G6" s="3">
        <v>294</v>
      </c>
      <c r="H6" s="3">
        <v>100746</v>
      </c>
      <c r="I6" s="3">
        <v>19916</v>
      </c>
      <c r="J6" s="3">
        <v>78847</v>
      </c>
      <c r="K6" s="3">
        <v>1983</v>
      </c>
    </row>
    <row r="7" spans="1:31" ht="12" customHeight="1" x14ac:dyDescent="0.2">
      <c r="A7" s="26" t="s">
        <v>26</v>
      </c>
      <c r="B7" s="1" t="s">
        <v>9</v>
      </c>
      <c r="C7" s="9">
        <v>204</v>
      </c>
      <c r="D7" s="9">
        <v>15</v>
      </c>
      <c r="E7" s="9">
        <v>8</v>
      </c>
      <c r="F7" s="9">
        <v>7</v>
      </c>
      <c r="G7" s="9" t="s">
        <v>37</v>
      </c>
      <c r="H7" s="9">
        <v>189</v>
      </c>
      <c r="I7" s="9">
        <v>21</v>
      </c>
      <c r="J7" s="9">
        <v>163</v>
      </c>
      <c r="K7" s="9">
        <v>5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4356</v>
      </c>
      <c r="D8" s="9">
        <v>240</v>
      </c>
      <c r="E8" s="9">
        <v>39</v>
      </c>
      <c r="F8" s="9">
        <v>196</v>
      </c>
      <c r="G8" s="9">
        <v>5</v>
      </c>
      <c r="H8" s="9">
        <v>4116</v>
      </c>
      <c r="I8" s="9">
        <v>125</v>
      </c>
      <c r="J8" s="9">
        <v>3922</v>
      </c>
      <c r="K8" s="9">
        <v>69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10116</v>
      </c>
      <c r="D9" s="9">
        <v>972</v>
      </c>
      <c r="E9" s="9">
        <v>267</v>
      </c>
      <c r="F9" s="9">
        <v>680</v>
      </c>
      <c r="G9" s="9">
        <v>25</v>
      </c>
      <c r="H9" s="9">
        <v>9144</v>
      </c>
      <c r="I9" s="9">
        <v>543</v>
      </c>
      <c r="J9" s="9">
        <v>8425</v>
      </c>
      <c r="K9" s="9">
        <v>176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12292</v>
      </c>
      <c r="D10" s="9">
        <v>1591</v>
      </c>
      <c r="E10" s="9">
        <v>801</v>
      </c>
      <c r="F10" s="9">
        <v>756</v>
      </c>
      <c r="G10" s="9">
        <v>34</v>
      </c>
      <c r="H10" s="9">
        <v>10701</v>
      </c>
      <c r="I10" s="9">
        <v>1452</v>
      </c>
      <c r="J10" s="9">
        <v>9075</v>
      </c>
      <c r="K10" s="9">
        <v>174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13073</v>
      </c>
      <c r="D11" s="9">
        <v>1733</v>
      </c>
      <c r="E11" s="9">
        <v>1033</v>
      </c>
      <c r="F11" s="9">
        <v>670</v>
      </c>
      <c r="G11" s="9">
        <v>30</v>
      </c>
      <c r="H11" s="9">
        <v>11340</v>
      </c>
      <c r="I11" s="9">
        <v>2220</v>
      </c>
      <c r="J11" s="9">
        <v>8922</v>
      </c>
      <c r="K11" s="9">
        <v>198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12952</v>
      </c>
      <c r="D12" s="9">
        <v>1791</v>
      </c>
      <c r="E12" s="9">
        <v>1171</v>
      </c>
      <c r="F12" s="9">
        <v>586</v>
      </c>
      <c r="G12" s="9">
        <v>34</v>
      </c>
      <c r="H12" s="9">
        <v>11161</v>
      </c>
      <c r="I12" s="9">
        <v>2686</v>
      </c>
      <c r="J12" s="9">
        <v>8289</v>
      </c>
      <c r="K12" s="9">
        <v>186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13640</v>
      </c>
      <c r="D13" s="9">
        <v>1743</v>
      </c>
      <c r="E13" s="9">
        <v>1139</v>
      </c>
      <c r="F13" s="9">
        <v>567</v>
      </c>
      <c r="G13" s="9">
        <v>37</v>
      </c>
      <c r="H13" s="9">
        <v>11897</v>
      </c>
      <c r="I13" s="9">
        <v>3037</v>
      </c>
      <c r="J13" s="9">
        <v>8633</v>
      </c>
      <c r="K13" s="9">
        <v>227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12435</v>
      </c>
      <c r="D14" s="9">
        <v>1566</v>
      </c>
      <c r="E14" s="9">
        <v>1050</v>
      </c>
      <c r="F14" s="9">
        <v>476</v>
      </c>
      <c r="G14" s="9">
        <v>40</v>
      </c>
      <c r="H14" s="9">
        <v>10869</v>
      </c>
      <c r="I14" s="9">
        <v>2739</v>
      </c>
      <c r="J14" s="9">
        <v>7914</v>
      </c>
      <c r="K14" s="9">
        <v>216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10160</v>
      </c>
      <c r="D15" s="9">
        <v>1243</v>
      </c>
      <c r="E15" s="9">
        <v>864</v>
      </c>
      <c r="F15" s="9">
        <v>357</v>
      </c>
      <c r="G15" s="9">
        <v>22</v>
      </c>
      <c r="H15" s="9">
        <v>8917</v>
      </c>
      <c r="I15" s="9">
        <v>2340</v>
      </c>
      <c r="J15" s="9">
        <v>6407</v>
      </c>
      <c r="K15" s="9">
        <v>170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8382</v>
      </c>
      <c r="D16" s="9">
        <v>954</v>
      </c>
      <c r="E16" s="9">
        <v>640</v>
      </c>
      <c r="F16" s="9">
        <v>290</v>
      </c>
      <c r="G16" s="9">
        <v>24</v>
      </c>
      <c r="H16" s="9">
        <v>7428</v>
      </c>
      <c r="I16" s="9">
        <v>1856</v>
      </c>
      <c r="J16" s="9">
        <v>5454</v>
      </c>
      <c r="K16" s="9">
        <v>118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6836</v>
      </c>
      <c r="D17" s="9">
        <v>698</v>
      </c>
      <c r="E17" s="9">
        <v>452</v>
      </c>
      <c r="F17" s="9">
        <v>231</v>
      </c>
      <c r="G17" s="9">
        <v>15</v>
      </c>
      <c r="H17" s="9">
        <v>6138</v>
      </c>
      <c r="I17" s="9">
        <v>1464</v>
      </c>
      <c r="J17" s="9">
        <v>4559</v>
      </c>
      <c r="K17" s="9">
        <v>115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4756</v>
      </c>
      <c r="D18" s="9">
        <v>413</v>
      </c>
      <c r="E18" s="9">
        <v>225</v>
      </c>
      <c r="F18" s="9">
        <v>177</v>
      </c>
      <c r="G18" s="9">
        <v>11</v>
      </c>
      <c r="H18" s="9">
        <v>4343</v>
      </c>
      <c r="I18" s="9">
        <v>770</v>
      </c>
      <c r="J18" s="9">
        <v>3430</v>
      </c>
      <c r="K18" s="9">
        <v>143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2886</v>
      </c>
      <c r="D19" s="9">
        <v>257</v>
      </c>
      <c r="E19" s="9">
        <v>121</v>
      </c>
      <c r="F19" s="9">
        <v>127</v>
      </c>
      <c r="G19" s="9">
        <v>9</v>
      </c>
      <c r="H19" s="9">
        <v>2629</v>
      </c>
      <c r="I19" s="9">
        <v>362</v>
      </c>
      <c r="J19" s="9">
        <v>2159</v>
      </c>
      <c r="K19" s="9">
        <v>108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1344</v>
      </c>
      <c r="D20" s="9">
        <v>138</v>
      </c>
      <c r="E20" s="9">
        <v>66</v>
      </c>
      <c r="F20" s="9">
        <v>68</v>
      </c>
      <c r="G20" s="9">
        <v>4</v>
      </c>
      <c r="H20" s="9">
        <v>1206</v>
      </c>
      <c r="I20" s="9">
        <v>178</v>
      </c>
      <c r="J20" s="9">
        <v>974</v>
      </c>
      <c r="K20" s="9">
        <v>54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753</v>
      </c>
      <c r="D21" s="9">
        <v>85</v>
      </c>
      <c r="E21" s="9">
        <v>44</v>
      </c>
      <c r="F21" s="9">
        <v>37</v>
      </c>
      <c r="G21" s="9">
        <v>4</v>
      </c>
      <c r="H21" s="9">
        <v>668</v>
      </c>
      <c r="I21" s="9">
        <v>123</v>
      </c>
      <c r="J21" s="9">
        <v>521</v>
      </c>
      <c r="K21" s="9">
        <v>24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42556</v>
      </c>
      <c r="D22" s="3">
        <v>4621</v>
      </c>
      <c r="E22" s="3">
        <v>2841</v>
      </c>
      <c r="F22" s="3">
        <v>1686</v>
      </c>
      <c r="G22" s="3">
        <v>94</v>
      </c>
      <c r="H22" s="3">
        <v>37935</v>
      </c>
      <c r="I22" s="3">
        <v>7877</v>
      </c>
      <c r="J22" s="3">
        <v>29365</v>
      </c>
      <c r="K22" s="3">
        <v>693</v>
      </c>
    </row>
    <row r="23" spans="1:16" ht="12" customHeight="1" x14ac:dyDescent="0.2">
      <c r="A23" s="26" t="s">
        <v>26</v>
      </c>
      <c r="B23" s="1" t="s">
        <v>9</v>
      </c>
      <c r="C23" s="9">
        <v>73</v>
      </c>
      <c r="D23" s="9">
        <v>4</v>
      </c>
      <c r="E23" s="9">
        <v>1</v>
      </c>
      <c r="F23" s="9">
        <v>3</v>
      </c>
      <c r="G23" s="9" t="s">
        <v>37</v>
      </c>
      <c r="H23" s="9">
        <v>69</v>
      </c>
      <c r="I23" s="9">
        <v>9</v>
      </c>
      <c r="J23" s="9">
        <v>59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1443</v>
      </c>
      <c r="D24" s="9">
        <v>87</v>
      </c>
      <c r="E24" s="9">
        <v>22</v>
      </c>
      <c r="F24" s="9">
        <v>61</v>
      </c>
      <c r="G24" s="9">
        <v>4</v>
      </c>
      <c r="H24" s="9">
        <v>1356</v>
      </c>
      <c r="I24" s="9">
        <v>60</v>
      </c>
      <c r="J24" s="9">
        <v>1274</v>
      </c>
      <c r="K24" s="9">
        <v>22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3673</v>
      </c>
      <c r="D25" s="9">
        <v>348</v>
      </c>
      <c r="E25" s="9">
        <v>96</v>
      </c>
      <c r="F25" s="9">
        <v>247</v>
      </c>
      <c r="G25" s="9">
        <v>5</v>
      </c>
      <c r="H25" s="9">
        <v>3325</v>
      </c>
      <c r="I25" s="9">
        <v>200</v>
      </c>
      <c r="J25" s="9">
        <v>3056</v>
      </c>
      <c r="K25" s="9">
        <v>69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5116</v>
      </c>
      <c r="D26" s="9">
        <v>588</v>
      </c>
      <c r="E26" s="9">
        <v>312</v>
      </c>
      <c r="F26" s="9">
        <v>261</v>
      </c>
      <c r="G26" s="9">
        <v>15</v>
      </c>
      <c r="H26" s="9">
        <v>4528</v>
      </c>
      <c r="I26" s="9">
        <v>702</v>
      </c>
      <c r="J26" s="9">
        <v>3763</v>
      </c>
      <c r="K26" s="9">
        <v>63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5413</v>
      </c>
      <c r="D27" s="9">
        <v>585</v>
      </c>
      <c r="E27" s="9">
        <v>379</v>
      </c>
      <c r="F27" s="9">
        <v>197</v>
      </c>
      <c r="G27" s="9">
        <v>9</v>
      </c>
      <c r="H27" s="9">
        <v>4828</v>
      </c>
      <c r="I27" s="9">
        <v>1016</v>
      </c>
      <c r="J27" s="9">
        <v>3734</v>
      </c>
      <c r="K27" s="9">
        <v>78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5345</v>
      </c>
      <c r="D28" s="9">
        <v>625</v>
      </c>
      <c r="E28" s="9">
        <v>406</v>
      </c>
      <c r="F28" s="9">
        <v>210</v>
      </c>
      <c r="G28" s="9">
        <v>9</v>
      </c>
      <c r="H28" s="9">
        <v>4720</v>
      </c>
      <c r="I28" s="9">
        <v>1176</v>
      </c>
      <c r="J28" s="9">
        <v>3468</v>
      </c>
      <c r="K28" s="9">
        <v>76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5267</v>
      </c>
      <c r="D29" s="9">
        <v>643</v>
      </c>
      <c r="E29" s="9">
        <v>443</v>
      </c>
      <c r="F29" s="9">
        <v>186</v>
      </c>
      <c r="G29" s="9">
        <v>14</v>
      </c>
      <c r="H29" s="9">
        <v>4624</v>
      </c>
      <c r="I29" s="9">
        <v>1235</v>
      </c>
      <c r="J29" s="9">
        <v>3312</v>
      </c>
      <c r="K29" s="9">
        <v>77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4574</v>
      </c>
      <c r="D30" s="9">
        <v>574</v>
      </c>
      <c r="E30" s="9">
        <v>402</v>
      </c>
      <c r="F30" s="9">
        <v>155</v>
      </c>
      <c r="G30" s="9">
        <v>17</v>
      </c>
      <c r="H30" s="9">
        <v>4000</v>
      </c>
      <c r="I30" s="9">
        <v>1031</v>
      </c>
      <c r="J30" s="9">
        <v>2892</v>
      </c>
      <c r="K30" s="9">
        <v>77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3696</v>
      </c>
      <c r="D31" s="9">
        <v>471</v>
      </c>
      <c r="E31" s="9">
        <v>330</v>
      </c>
      <c r="F31" s="9">
        <v>135</v>
      </c>
      <c r="G31" s="9">
        <v>6</v>
      </c>
      <c r="H31" s="9">
        <v>3225</v>
      </c>
      <c r="I31" s="9">
        <v>896</v>
      </c>
      <c r="J31" s="9">
        <v>2280</v>
      </c>
      <c r="K31" s="9">
        <v>49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2850</v>
      </c>
      <c r="D32" s="9">
        <v>302</v>
      </c>
      <c r="E32" s="9">
        <v>209</v>
      </c>
      <c r="F32" s="9">
        <v>88</v>
      </c>
      <c r="G32" s="9">
        <v>5</v>
      </c>
      <c r="H32" s="9">
        <v>2548</v>
      </c>
      <c r="I32" s="9">
        <v>646</v>
      </c>
      <c r="J32" s="9">
        <v>1868</v>
      </c>
      <c r="K32" s="9">
        <v>34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2226</v>
      </c>
      <c r="D33" s="9">
        <v>193</v>
      </c>
      <c r="E33" s="9">
        <v>131</v>
      </c>
      <c r="F33" s="9">
        <v>60</v>
      </c>
      <c r="G33" s="9">
        <v>2</v>
      </c>
      <c r="H33" s="9">
        <v>2033</v>
      </c>
      <c r="I33" s="9">
        <v>476</v>
      </c>
      <c r="J33" s="9">
        <v>1505</v>
      </c>
      <c r="K33" s="9">
        <v>52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1388</v>
      </c>
      <c r="D34" s="9">
        <v>94</v>
      </c>
      <c r="E34" s="9">
        <v>47</v>
      </c>
      <c r="F34" s="9">
        <v>43</v>
      </c>
      <c r="G34" s="9">
        <v>4</v>
      </c>
      <c r="H34" s="9">
        <v>1294</v>
      </c>
      <c r="I34" s="9">
        <v>216</v>
      </c>
      <c r="J34" s="9">
        <v>1038</v>
      </c>
      <c r="K34" s="9">
        <v>40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835</v>
      </c>
      <c r="D35" s="9">
        <v>53</v>
      </c>
      <c r="E35" s="9">
        <v>28</v>
      </c>
      <c r="F35" s="9">
        <v>23</v>
      </c>
      <c r="G35" s="9">
        <v>2</v>
      </c>
      <c r="H35" s="9">
        <v>782</v>
      </c>
      <c r="I35" s="9">
        <v>104</v>
      </c>
      <c r="J35" s="9">
        <v>645</v>
      </c>
      <c r="K35" s="9">
        <v>33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382</v>
      </c>
      <c r="D36" s="9">
        <v>30</v>
      </c>
      <c r="E36" s="9">
        <v>19</v>
      </c>
      <c r="F36" s="9">
        <v>10</v>
      </c>
      <c r="G36" s="9">
        <v>1</v>
      </c>
      <c r="H36" s="9">
        <v>352</v>
      </c>
      <c r="I36" s="9">
        <v>56</v>
      </c>
      <c r="J36" s="9">
        <v>282</v>
      </c>
      <c r="K36" s="9">
        <v>14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275</v>
      </c>
      <c r="D37" s="9">
        <v>24</v>
      </c>
      <c r="E37" s="9">
        <v>16</v>
      </c>
      <c r="F37" s="9">
        <v>7</v>
      </c>
      <c r="G37" s="9">
        <v>1</v>
      </c>
      <c r="H37" s="9">
        <v>251</v>
      </c>
      <c r="I37" s="9">
        <v>54</v>
      </c>
      <c r="J37" s="9">
        <v>189</v>
      </c>
      <c r="K37" s="9">
        <v>8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71629</v>
      </c>
      <c r="D38" s="3">
        <v>8818</v>
      </c>
      <c r="E38" s="3">
        <v>5079</v>
      </c>
      <c r="F38" s="3">
        <v>3539</v>
      </c>
      <c r="G38" s="3">
        <v>200</v>
      </c>
      <c r="H38" s="3">
        <v>62811</v>
      </c>
      <c r="I38" s="3">
        <v>12039</v>
      </c>
      <c r="J38" s="3">
        <v>49482</v>
      </c>
      <c r="K38" s="3">
        <v>1290</v>
      </c>
    </row>
    <row r="39" spans="1:16" ht="12" customHeight="1" x14ac:dyDescent="0.2">
      <c r="A39" s="26" t="s">
        <v>26</v>
      </c>
      <c r="B39" s="1" t="s">
        <v>9</v>
      </c>
      <c r="C39" s="9">
        <v>131</v>
      </c>
      <c r="D39" s="9">
        <v>11</v>
      </c>
      <c r="E39" s="9">
        <v>7</v>
      </c>
      <c r="F39" s="9">
        <v>4</v>
      </c>
      <c r="G39" s="9" t="s">
        <v>37</v>
      </c>
      <c r="H39" s="9">
        <v>120</v>
      </c>
      <c r="I39" s="9">
        <v>12</v>
      </c>
      <c r="J39" s="9">
        <v>104</v>
      </c>
      <c r="K39" s="9">
        <v>4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2913</v>
      </c>
      <c r="D40" s="9">
        <v>153</v>
      </c>
      <c r="E40" s="9">
        <v>17</v>
      </c>
      <c r="F40" s="9">
        <v>135</v>
      </c>
      <c r="G40" s="9">
        <v>1</v>
      </c>
      <c r="H40" s="9">
        <v>2760</v>
      </c>
      <c r="I40" s="9">
        <v>65</v>
      </c>
      <c r="J40" s="9">
        <v>2648</v>
      </c>
      <c r="K40" s="9">
        <v>47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6443</v>
      </c>
      <c r="D41" s="9">
        <v>624</v>
      </c>
      <c r="E41" s="9">
        <v>171</v>
      </c>
      <c r="F41" s="9">
        <v>433</v>
      </c>
      <c r="G41" s="9">
        <v>20</v>
      </c>
      <c r="H41" s="9">
        <v>5819</v>
      </c>
      <c r="I41" s="9">
        <v>343</v>
      </c>
      <c r="J41" s="9">
        <v>5369</v>
      </c>
      <c r="K41" s="9">
        <v>107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7176</v>
      </c>
      <c r="D42" s="9">
        <v>1003</v>
      </c>
      <c r="E42" s="9">
        <v>489</v>
      </c>
      <c r="F42" s="9">
        <v>495</v>
      </c>
      <c r="G42" s="9">
        <v>19</v>
      </c>
      <c r="H42" s="9">
        <v>6173</v>
      </c>
      <c r="I42" s="9">
        <v>750</v>
      </c>
      <c r="J42" s="9">
        <v>5312</v>
      </c>
      <c r="K42" s="9">
        <v>111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7660</v>
      </c>
      <c r="D43" s="9">
        <v>1148</v>
      </c>
      <c r="E43" s="9">
        <v>654</v>
      </c>
      <c r="F43" s="9">
        <v>473</v>
      </c>
      <c r="G43" s="9">
        <v>21</v>
      </c>
      <c r="H43" s="9">
        <v>6512</v>
      </c>
      <c r="I43" s="9">
        <v>1204</v>
      </c>
      <c r="J43" s="9">
        <v>5188</v>
      </c>
      <c r="K43" s="9">
        <v>120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7607</v>
      </c>
      <c r="D44" s="9">
        <v>1166</v>
      </c>
      <c r="E44" s="9">
        <v>765</v>
      </c>
      <c r="F44" s="9">
        <v>376</v>
      </c>
      <c r="G44" s="9">
        <v>25</v>
      </c>
      <c r="H44" s="9">
        <v>6441</v>
      </c>
      <c r="I44" s="9">
        <v>1510</v>
      </c>
      <c r="J44" s="9">
        <v>4821</v>
      </c>
      <c r="K44" s="9">
        <v>110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8373</v>
      </c>
      <c r="D45" s="9">
        <v>1100</v>
      </c>
      <c r="E45" s="9">
        <v>696</v>
      </c>
      <c r="F45" s="9">
        <v>381</v>
      </c>
      <c r="G45" s="9">
        <v>23</v>
      </c>
      <c r="H45" s="9">
        <v>7273</v>
      </c>
      <c r="I45" s="9">
        <v>1802</v>
      </c>
      <c r="J45" s="9">
        <v>5321</v>
      </c>
      <c r="K45" s="9">
        <v>150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7861</v>
      </c>
      <c r="D46" s="9">
        <v>992</v>
      </c>
      <c r="E46" s="9">
        <v>648</v>
      </c>
      <c r="F46" s="9">
        <v>321</v>
      </c>
      <c r="G46" s="9">
        <v>23</v>
      </c>
      <c r="H46" s="9">
        <v>6869</v>
      </c>
      <c r="I46" s="9">
        <v>1708</v>
      </c>
      <c r="J46" s="9">
        <v>5022</v>
      </c>
      <c r="K46" s="9">
        <v>139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6464</v>
      </c>
      <c r="D47" s="9">
        <v>772</v>
      </c>
      <c r="E47" s="9">
        <v>534</v>
      </c>
      <c r="F47" s="9">
        <v>222</v>
      </c>
      <c r="G47" s="9">
        <v>16</v>
      </c>
      <c r="H47" s="9">
        <v>5692</v>
      </c>
      <c r="I47" s="9">
        <v>1444</v>
      </c>
      <c r="J47" s="9">
        <v>4127</v>
      </c>
      <c r="K47" s="9">
        <v>121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5532</v>
      </c>
      <c r="D48" s="9">
        <v>652</v>
      </c>
      <c r="E48" s="9">
        <v>431</v>
      </c>
      <c r="F48" s="9">
        <v>202</v>
      </c>
      <c r="G48" s="9">
        <v>19</v>
      </c>
      <c r="H48" s="9">
        <v>4880</v>
      </c>
      <c r="I48" s="9">
        <v>1210</v>
      </c>
      <c r="J48" s="9">
        <v>3586</v>
      </c>
      <c r="K48" s="9">
        <v>84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4610</v>
      </c>
      <c r="D49" s="9">
        <v>505</v>
      </c>
      <c r="E49" s="9">
        <v>321</v>
      </c>
      <c r="F49" s="9">
        <v>171</v>
      </c>
      <c r="G49" s="9">
        <v>13</v>
      </c>
      <c r="H49" s="9">
        <v>4105</v>
      </c>
      <c r="I49" s="9">
        <v>988</v>
      </c>
      <c r="J49" s="9">
        <v>3054</v>
      </c>
      <c r="K49" s="9">
        <v>63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3368</v>
      </c>
      <c r="D50" s="9">
        <v>319</v>
      </c>
      <c r="E50" s="9">
        <v>178</v>
      </c>
      <c r="F50" s="9">
        <v>134</v>
      </c>
      <c r="G50" s="9">
        <v>7</v>
      </c>
      <c r="H50" s="9">
        <v>3049</v>
      </c>
      <c r="I50" s="9">
        <v>554</v>
      </c>
      <c r="J50" s="9">
        <v>2392</v>
      </c>
      <c r="K50" s="9">
        <v>103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2051</v>
      </c>
      <c r="D51" s="9">
        <v>204</v>
      </c>
      <c r="E51" s="9">
        <v>93</v>
      </c>
      <c r="F51" s="9">
        <v>104</v>
      </c>
      <c r="G51" s="9">
        <v>7</v>
      </c>
      <c r="H51" s="9">
        <v>1847</v>
      </c>
      <c r="I51" s="9">
        <v>258</v>
      </c>
      <c r="J51" s="9">
        <v>1514</v>
      </c>
      <c r="K51" s="9">
        <v>75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962</v>
      </c>
      <c r="D52" s="9">
        <v>108</v>
      </c>
      <c r="E52" s="9">
        <v>47</v>
      </c>
      <c r="F52" s="9">
        <v>58</v>
      </c>
      <c r="G52" s="9">
        <v>3</v>
      </c>
      <c r="H52" s="9">
        <v>854</v>
      </c>
      <c r="I52" s="9">
        <v>122</v>
      </c>
      <c r="J52" s="9">
        <v>692</v>
      </c>
      <c r="K52" s="9">
        <v>40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478</v>
      </c>
      <c r="D53" s="5">
        <v>61</v>
      </c>
      <c r="E53" s="5">
        <v>28</v>
      </c>
      <c r="F53" s="5">
        <v>30</v>
      </c>
      <c r="G53" s="5">
        <v>3</v>
      </c>
      <c r="H53" s="5">
        <v>417</v>
      </c>
      <c r="I53" s="5">
        <v>69</v>
      </c>
      <c r="J53" s="5">
        <v>332</v>
      </c>
      <c r="K53" s="5">
        <v>16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8" width="15.33203125" customWidth="1"/>
    <col min="9" max="9" width="14.5" customWidth="1"/>
    <col min="10" max="10" width="15.33203125" customWidth="1"/>
    <col min="11" max="11" width="14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3993</v>
      </c>
      <c r="D6" s="3">
        <v>392</v>
      </c>
      <c r="E6" s="3">
        <v>228</v>
      </c>
      <c r="F6" s="3">
        <v>158</v>
      </c>
      <c r="G6" s="3">
        <v>6</v>
      </c>
      <c r="H6" s="3">
        <v>3601</v>
      </c>
      <c r="I6" s="3">
        <v>440</v>
      </c>
      <c r="J6" s="3">
        <v>3111</v>
      </c>
      <c r="K6" s="3">
        <v>50</v>
      </c>
    </row>
    <row r="7" spans="1:31" ht="12" customHeight="1" x14ac:dyDescent="0.2">
      <c r="A7" s="26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 t="s">
        <v>37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180</v>
      </c>
      <c r="D8" s="9">
        <v>6</v>
      </c>
      <c r="E8" s="9">
        <v>1</v>
      </c>
      <c r="F8" s="9">
        <v>5</v>
      </c>
      <c r="G8" s="9" t="s">
        <v>37</v>
      </c>
      <c r="H8" s="9">
        <v>174</v>
      </c>
      <c r="I8" s="9">
        <v>2</v>
      </c>
      <c r="J8" s="9">
        <v>170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406</v>
      </c>
      <c r="D9" s="9">
        <v>33</v>
      </c>
      <c r="E9" s="9">
        <v>11</v>
      </c>
      <c r="F9" s="9">
        <v>22</v>
      </c>
      <c r="G9" s="9" t="s">
        <v>37</v>
      </c>
      <c r="H9" s="9">
        <v>373</v>
      </c>
      <c r="I9" s="9">
        <v>10</v>
      </c>
      <c r="J9" s="9">
        <v>356</v>
      </c>
      <c r="K9" s="9">
        <v>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439</v>
      </c>
      <c r="D10" s="9">
        <v>54</v>
      </c>
      <c r="E10" s="9">
        <v>24</v>
      </c>
      <c r="F10" s="9">
        <v>29</v>
      </c>
      <c r="G10" s="9">
        <v>1</v>
      </c>
      <c r="H10" s="9">
        <v>385</v>
      </c>
      <c r="I10" s="9">
        <v>33</v>
      </c>
      <c r="J10" s="9">
        <v>351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471</v>
      </c>
      <c r="D11" s="9">
        <v>66</v>
      </c>
      <c r="E11" s="9">
        <v>36</v>
      </c>
      <c r="F11" s="9">
        <v>29</v>
      </c>
      <c r="G11" s="9">
        <v>1</v>
      </c>
      <c r="H11" s="9">
        <v>405</v>
      </c>
      <c r="I11" s="9">
        <v>52</v>
      </c>
      <c r="J11" s="9">
        <v>349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465</v>
      </c>
      <c r="D12" s="9">
        <v>37</v>
      </c>
      <c r="E12" s="9">
        <v>23</v>
      </c>
      <c r="F12" s="9">
        <v>13</v>
      </c>
      <c r="G12" s="9">
        <v>1</v>
      </c>
      <c r="H12" s="9">
        <v>428</v>
      </c>
      <c r="I12" s="9">
        <v>76</v>
      </c>
      <c r="J12" s="9">
        <v>346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505</v>
      </c>
      <c r="D13" s="9">
        <v>49</v>
      </c>
      <c r="E13" s="9">
        <v>33</v>
      </c>
      <c r="F13" s="9">
        <v>16</v>
      </c>
      <c r="G13" s="9" t="s">
        <v>37</v>
      </c>
      <c r="H13" s="9">
        <v>456</v>
      </c>
      <c r="I13" s="9">
        <v>69</v>
      </c>
      <c r="J13" s="9">
        <v>376</v>
      </c>
      <c r="K13" s="9">
        <v>11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413</v>
      </c>
      <c r="D14" s="9">
        <v>49</v>
      </c>
      <c r="E14" s="9">
        <v>32</v>
      </c>
      <c r="F14" s="9">
        <v>16</v>
      </c>
      <c r="G14" s="9">
        <v>1</v>
      </c>
      <c r="H14" s="9">
        <v>364</v>
      </c>
      <c r="I14" s="9">
        <v>65</v>
      </c>
      <c r="J14" s="9">
        <v>299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349</v>
      </c>
      <c r="D15" s="9">
        <v>33</v>
      </c>
      <c r="E15" s="9">
        <v>22</v>
      </c>
      <c r="F15" s="9">
        <v>10</v>
      </c>
      <c r="G15" s="9">
        <v>1</v>
      </c>
      <c r="H15" s="9">
        <v>316</v>
      </c>
      <c r="I15" s="9">
        <v>47</v>
      </c>
      <c r="J15" s="9">
        <v>263</v>
      </c>
      <c r="K15" s="9">
        <v>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262</v>
      </c>
      <c r="D16" s="9">
        <v>26</v>
      </c>
      <c r="E16" s="9">
        <v>21</v>
      </c>
      <c r="F16" s="9">
        <v>5</v>
      </c>
      <c r="G16" s="9" t="s">
        <v>37</v>
      </c>
      <c r="H16" s="9">
        <v>236</v>
      </c>
      <c r="I16" s="9">
        <v>39</v>
      </c>
      <c r="J16" s="9">
        <v>195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220</v>
      </c>
      <c r="D17" s="9">
        <v>25</v>
      </c>
      <c r="E17" s="9">
        <v>15</v>
      </c>
      <c r="F17" s="9">
        <v>9</v>
      </c>
      <c r="G17" s="9">
        <v>1</v>
      </c>
      <c r="H17" s="9">
        <v>195</v>
      </c>
      <c r="I17" s="9">
        <v>26</v>
      </c>
      <c r="J17" s="9">
        <v>165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155</v>
      </c>
      <c r="D18" s="9">
        <v>9</v>
      </c>
      <c r="E18" s="9">
        <v>7</v>
      </c>
      <c r="F18" s="9">
        <v>2</v>
      </c>
      <c r="G18" s="9" t="s">
        <v>37</v>
      </c>
      <c r="H18" s="9">
        <v>146</v>
      </c>
      <c r="I18" s="9">
        <v>9</v>
      </c>
      <c r="J18" s="9">
        <v>134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68</v>
      </c>
      <c r="D19" s="9">
        <v>3</v>
      </c>
      <c r="E19" s="9">
        <v>2</v>
      </c>
      <c r="F19" s="9">
        <v>1</v>
      </c>
      <c r="G19" s="9" t="s">
        <v>37</v>
      </c>
      <c r="H19" s="9">
        <v>65</v>
      </c>
      <c r="I19" s="9">
        <v>7</v>
      </c>
      <c r="J19" s="9">
        <v>56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35</v>
      </c>
      <c r="D20" s="9">
        <v>2</v>
      </c>
      <c r="E20" s="9">
        <v>1</v>
      </c>
      <c r="F20" s="9">
        <v>1</v>
      </c>
      <c r="G20" s="9" t="s">
        <v>37</v>
      </c>
      <c r="H20" s="9">
        <v>33</v>
      </c>
      <c r="I20" s="9">
        <v>2</v>
      </c>
      <c r="J20" s="9">
        <v>30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21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21</v>
      </c>
      <c r="I21" s="9">
        <v>3</v>
      </c>
      <c r="J21" s="9">
        <v>17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1343</v>
      </c>
      <c r="D22" s="3">
        <v>98</v>
      </c>
      <c r="E22" s="3">
        <v>60</v>
      </c>
      <c r="F22" s="3">
        <v>36</v>
      </c>
      <c r="G22" s="3">
        <v>2</v>
      </c>
      <c r="H22" s="3">
        <v>1245</v>
      </c>
      <c r="I22" s="3">
        <v>167</v>
      </c>
      <c r="J22" s="3">
        <v>1062</v>
      </c>
      <c r="K22" s="3">
        <v>16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52</v>
      </c>
      <c r="D24" s="9">
        <v>2</v>
      </c>
      <c r="E24" s="9" t="s">
        <v>37</v>
      </c>
      <c r="F24" s="9">
        <v>2</v>
      </c>
      <c r="G24" s="9" t="s">
        <v>37</v>
      </c>
      <c r="H24" s="9">
        <v>50</v>
      </c>
      <c r="I24" s="9">
        <v>2</v>
      </c>
      <c r="J24" s="9">
        <v>47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126</v>
      </c>
      <c r="D25" s="9">
        <v>7</v>
      </c>
      <c r="E25" s="9">
        <v>3</v>
      </c>
      <c r="F25" s="9">
        <v>4</v>
      </c>
      <c r="G25" s="9" t="s">
        <v>37</v>
      </c>
      <c r="H25" s="9">
        <v>119</v>
      </c>
      <c r="I25" s="9">
        <v>3</v>
      </c>
      <c r="J25" s="9">
        <v>112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172</v>
      </c>
      <c r="D26" s="9">
        <v>14</v>
      </c>
      <c r="E26" s="9">
        <v>9</v>
      </c>
      <c r="F26" s="9">
        <v>5</v>
      </c>
      <c r="G26" s="9" t="s">
        <v>37</v>
      </c>
      <c r="H26" s="9">
        <v>158</v>
      </c>
      <c r="I26" s="9">
        <v>16</v>
      </c>
      <c r="J26" s="9">
        <v>142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175</v>
      </c>
      <c r="D27" s="9">
        <v>18</v>
      </c>
      <c r="E27" s="9">
        <v>8</v>
      </c>
      <c r="F27" s="9">
        <v>10</v>
      </c>
      <c r="G27" s="9" t="s">
        <v>37</v>
      </c>
      <c r="H27" s="9">
        <v>157</v>
      </c>
      <c r="I27" s="9">
        <v>24</v>
      </c>
      <c r="J27" s="9">
        <v>132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191</v>
      </c>
      <c r="D28" s="9">
        <v>10</v>
      </c>
      <c r="E28" s="9">
        <v>5</v>
      </c>
      <c r="F28" s="9">
        <v>4</v>
      </c>
      <c r="G28" s="9">
        <v>1</v>
      </c>
      <c r="H28" s="9">
        <v>181</v>
      </c>
      <c r="I28" s="9">
        <v>36</v>
      </c>
      <c r="J28" s="9">
        <v>143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185</v>
      </c>
      <c r="D29" s="9">
        <v>14</v>
      </c>
      <c r="E29" s="9">
        <v>11</v>
      </c>
      <c r="F29" s="9">
        <v>3</v>
      </c>
      <c r="G29" s="9" t="s">
        <v>37</v>
      </c>
      <c r="H29" s="9">
        <v>171</v>
      </c>
      <c r="I29" s="9">
        <v>27</v>
      </c>
      <c r="J29" s="9">
        <v>141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124</v>
      </c>
      <c r="D30" s="9">
        <v>12</v>
      </c>
      <c r="E30" s="9">
        <v>8</v>
      </c>
      <c r="F30" s="9">
        <v>3</v>
      </c>
      <c r="G30" s="9">
        <v>1</v>
      </c>
      <c r="H30" s="9">
        <v>112</v>
      </c>
      <c r="I30" s="9">
        <v>14</v>
      </c>
      <c r="J30" s="9">
        <v>98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104</v>
      </c>
      <c r="D31" s="9">
        <v>9</v>
      </c>
      <c r="E31" s="9">
        <v>7</v>
      </c>
      <c r="F31" s="9">
        <v>2</v>
      </c>
      <c r="G31" s="9" t="s">
        <v>37</v>
      </c>
      <c r="H31" s="9">
        <v>95</v>
      </c>
      <c r="I31" s="9">
        <v>20</v>
      </c>
      <c r="J31" s="9">
        <v>73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86</v>
      </c>
      <c r="D32" s="9">
        <v>5</v>
      </c>
      <c r="E32" s="9">
        <v>4</v>
      </c>
      <c r="F32" s="9">
        <v>1</v>
      </c>
      <c r="G32" s="9" t="s">
        <v>37</v>
      </c>
      <c r="H32" s="9">
        <v>81</v>
      </c>
      <c r="I32" s="9">
        <v>13</v>
      </c>
      <c r="J32" s="9">
        <v>67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56</v>
      </c>
      <c r="D33" s="9">
        <v>6</v>
      </c>
      <c r="E33" s="9">
        <v>4</v>
      </c>
      <c r="F33" s="9">
        <v>2</v>
      </c>
      <c r="G33" s="9" t="s">
        <v>37</v>
      </c>
      <c r="H33" s="9">
        <v>50</v>
      </c>
      <c r="I33" s="9">
        <v>6</v>
      </c>
      <c r="J33" s="9">
        <v>42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39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39</v>
      </c>
      <c r="I34" s="9">
        <v>4</v>
      </c>
      <c r="J34" s="9">
        <v>35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17</v>
      </c>
      <c r="D35" s="9">
        <v>1</v>
      </c>
      <c r="E35" s="9">
        <v>1</v>
      </c>
      <c r="F35" s="9" t="s">
        <v>37</v>
      </c>
      <c r="G35" s="9" t="s">
        <v>37</v>
      </c>
      <c r="H35" s="9">
        <v>16</v>
      </c>
      <c r="I35" s="9">
        <v>1</v>
      </c>
      <c r="J35" s="9">
        <v>15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10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10</v>
      </c>
      <c r="I36" s="9">
        <v>1</v>
      </c>
      <c r="J36" s="9">
        <v>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5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5</v>
      </c>
      <c r="I37" s="9" t="s">
        <v>37</v>
      </c>
      <c r="J37" s="9">
        <v>5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2650</v>
      </c>
      <c r="D38" s="3">
        <v>294</v>
      </c>
      <c r="E38" s="3">
        <v>168</v>
      </c>
      <c r="F38" s="3">
        <v>122</v>
      </c>
      <c r="G38" s="3">
        <v>4</v>
      </c>
      <c r="H38" s="3">
        <v>2356</v>
      </c>
      <c r="I38" s="3">
        <v>273</v>
      </c>
      <c r="J38" s="3">
        <v>2049</v>
      </c>
      <c r="K38" s="3">
        <v>34</v>
      </c>
    </row>
    <row r="39" spans="1:16" ht="12" customHeight="1" x14ac:dyDescent="0.2">
      <c r="A39" s="26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128</v>
      </c>
      <c r="D40" s="9">
        <v>4</v>
      </c>
      <c r="E40" s="9">
        <v>1</v>
      </c>
      <c r="F40" s="9">
        <v>3</v>
      </c>
      <c r="G40" s="9" t="s">
        <v>37</v>
      </c>
      <c r="H40" s="9">
        <v>124</v>
      </c>
      <c r="I40" s="9" t="s">
        <v>37</v>
      </c>
      <c r="J40" s="9">
        <v>123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280</v>
      </c>
      <c r="D41" s="9">
        <v>26</v>
      </c>
      <c r="E41" s="9">
        <v>8</v>
      </c>
      <c r="F41" s="9">
        <v>18</v>
      </c>
      <c r="G41" s="9" t="s">
        <v>37</v>
      </c>
      <c r="H41" s="9">
        <v>254</v>
      </c>
      <c r="I41" s="9">
        <v>7</v>
      </c>
      <c r="J41" s="9">
        <v>244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267</v>
      </c>
      <c r="D42" s="9">
        <v>40</v>
      </c>
      <c r="E42" s="9">
        <v>15</v>
      </c>
      <c r="F42" s="9">
        <v>24</v>
      </c>
      <c r="G42" s="9">
        <v>1</v>
      </c>
      <c r="H42" s="9">
        <v>227</v>
      </c>
      <c r="I42" s="9">
        <v>17</v>
      </c>
      <c r="J42" s="9">
        <v>209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296</v>
      </c>
      <c r="D43" s="9">
        <v>48</v>
      </c>
      <c r="E43" s="9">
        <v>28</v>
      </c>
      <c r="F43" s="9">
        <v>19</v>
      </c>
      <c r="G43" s="9">
        <v>1</v>
      </c>
      <c r="H43" s="9">
        <v>248</v>
      </c>
      <c r="I43" s="9">
        <v>28</v>
      </c>
      <c r="J43" s="9">
        <v>217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274</v>
      </c>
      <c r="D44" s="9">
        <v>27</v>
      </c>
      <c r="E44" s="9">
        <v>18</v>
      </c>
      <c r="F44" s="9">
        <v>9</v>
      </c>
      <c r="G44" s="9" t="s">
        <v>37</v>
      </c>
      <c r="H44" s="9">
        <v>247</v>
      </c>
      <c r="I44" s="9">
        <v>40</v>
      </c>
      <c r="J44" s="9">
        <v>203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320</v>
      </c>
      <c r="D45" s="9">
        <v>35</v>
      </c>
      <c r="E45" s="9">
        <v>22</v>
      </c>
      <c r="F45" s="9">
        <v>13</v>
      </c>
      <c r="G45" s="9" t="s">
        <v>37</v>
      </c>
      <c r="H45" s="9">
        <v>285</v>
      </c>
      <c r="I45" s="9">
        <v>42</v>
      </c>
      <c r="J45" s="9">
        <v>235</v>
      </c>
      <c r="K45" s="9">
        <v>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289</v>
      </c>
      <c r="D46" s="9">
        <v>37</v>
      </c>
      <c r="E46" s="9">
        <v>24</v>
      </c>
      <c r="F46" s="9">
        <v>13</v>
      </c>
      <c r="G46" s="9" t="s">
        <v>37</v>
      </c>
      <c r="H46" s="9">
        <v>252</v>
      </c>
      <c r="I46" s="9">
        <v>51</v>
      </c>
      <c r="J46" s="9">
        <v>201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245</v>
      </c>
      <c r="D47" s="9">
        <v>24</v>
      </c>
      <c r="E47" s="9">
        <v>15</v>
      </c>
      <c r="F47" s="9">
        <v>8</v>
      </c>
      <c r="G47" s="9">
        <v>1</v>
      </c>
      <c r="H47" s="9">
        <v>221</v>
      </c>
      <c r="I47" s="9">
        <v>27</v>
      </c>
      <c r="J47" s="9">
        <v>190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176</v>
      </c>
      <c r="D48" s="9">
        <v>21</v>
      </c>
      <c r="E48" s="9">
        <v>17</v>
      </c>
      <c r="F48" s="9">
        <v>4</v>
      </c>
      <c r="G48" s="9" t="s">
        <v>37</v>
      </c>
      <c r="H48" s="9">
        <v>155</v>
      </c>
      <c r="I48" s="9">
        <v>26</v>
      </c>
      <c r="J48" s="9">
        <v>128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164</v>
      </c>
      <c r="D49" s="9">
        <v>19</v>
      </c>
      <c r="E49" s="9">
        <v>11</v>
      </c>
      <c r="F49" s="9">
        <v>7</v>
      </c>
      <c r="G49" s="9">
        <v>1</v>
      </c>
      <c r="H49" s="9">
        <v>145</v>
      </c>
      <c r="I49" s="9">
        <v>20</v>
      </c>
      <c r="J49" s="9">
        <v>123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116</v>
      </c>
      <c r="D50" s="9">
        <v>9</v>
      </c>
      <c r="E50" s="9">
        <v>7</v>
      </c>
      <c r="F50" s="9">
        <v>2</v>
      </c>
      <c r="G50" s="9" t="s">
        <v>37</v>
      </c>
      <c r="H50" s="9">
        <v>107</v>
      </c>
      <c r="I50" s="9">
        <v>5</v>
      </c>
      <c r="J50" s="9">
        <v>99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51</v>
      </c>
      <c r="D51" s="9">
        <v>2</v>
      </c>
      <c r="E51" s="9">
        <v>1</v>
      </c>
      <c r="F51" s="9">
        <v>1</v>
      </c>
      <c r="G51" s="9" t="s">
        <v>37</v>
      </c>
      <c r="H51" s="9">
        <v>49</v>
      </c>
      <c r="I51" s="9">
        <v>6</v>
      </c>
      <c r="J51" s="9">
        <v>41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25</v>
      </c>
      <c r="D52" s="9">
        <v>2</v>
      </c>
      <c r="E52" s="9">
        <v>1</v>
      </c>
      <c r="F52" s="9">
        <v>1</v>
      </c>
      <c r="G52" s="9" t="s">
        <v>37</v>
      </c>
      <c r="H52" s="9">
        <v>23</v>
      </c>
      <c r="I52" s="9">
        <v>1</v>
      </c>
      <c r="J52" s="9">
        <v>21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16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16</v>
      </c>
      <c r="I53" s="5">
        <v>3</v>
      </c>
      <c r="J53" s="5">
        <v>12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5" width="15.33203125" customWidth="1"/>
    <col min="6" max="6" width="16.1640625" customWidth="1"/>
    <col min="7" max="10" width="15.33203125" customWidth="1"/>
    <col min="11" max="11" width="16.16406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1066</v>
      </c>
      <c r="D6" s="3">
        <v>153</v>
      </c>
      <c r="E6" s="3">
        <v>81</v>
      </c>
      <c r="F6" s="3">
        <v>69</v>
      </c>
      <c r="G6" s="3">
        <v>3</v>
      </c>
      <c r="H6" s="3">
        <v>913</v>
      </c>
      <c r="I6" s="3">
        <v>101</v>
      </c>
      <c r="J6" s="3">
        <v>791</v>
      </c>
      <c r="K6" s="3">
        <v>21</v>
      </c>
    </row>
    <row r="7" spans="1:31" ht="12" customHeight="1" x14ac:dyDescent="0.2">
      <c r="A7" s="26" t="s">
        <v>26</v>
      </c>
      <c r="B7" s="1" t="s">
        <v>9</v>
      </c>
      <c r="C7" s="9">
        <v>7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7</v>
      </c>
      <c r="I7" s="9" t="s">
        <v>37</v>
      </c>
      <c r="J7" s="9">
        <v>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57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57</v>
      </c>
      <c r="I8" s="9" t="s">
        <v>37</v>
      </c>
      <c r="J8" s="9">
        <v>55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127</v>
      </c>
      <c r="D9" s="9">
        <v>15</v>
      </c>
      <c r="E9" s="9">
        <v>4</v>
      </c>
      <c r="F9" s="9">
        <v>11</v>
      </c>
      <c r="G9" s="9" t="s">
        <v>37</v>
      </c>
      <c r="H9" s="9">
        <v>112</v>
      </c>
      <c r="I9" s="9">
        <v>4</v>
      </c>
      <c r="J9" s="9">
        <v>104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103</v>
      </c>
      <c r="D10" s="9">
        <v>18</v>
      </c>
      <c r="E10" s="9">
        <v>10</v>
      </c>
      <c r="F10" s="9">
        <v>7</v>
      </c>
      <c r="G10" s="9">
        <v>1</v>
      </c>
      <c r="H10" s="9">
        <v>85</v>
      </c>
      <c r="I10" s="9">
        <v>7</v>
      </c>
      <c r="J10" s="9">
        <v>77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130</v>
      </c>
      <c r="D11" s="9">
        <v>26</v>
      </c>
      <c r="E11" s="9">
        <v>16</v>
      </c>
      <c r="F11" s="9">
        <v>10</v>
      </c>
      <c r="G11" s="9" t="s">
        <v>37</v>
      </c>
      <c r="H11" s="9">
        <v>104</v>
      </c>
      <c r="I11" s="9">
        <v>15</v>
      </c>
      <c r="J11" s="9">
        <v>87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109</v>
      </c>
      <c r="D12" s="9">
        <v>17</v>
      </c>
      <c r="E12" s="9">
        <v>7</v>
      </c>
      <c r="F12" s="9">
        <v>10</v>
      </c>
      <c r="G12" s="9" t="s">
        <v>37</v>
      </c>
      <c r="H12" s="9">
        <v>92</v>
      </c>
      <c r="I12" s="9">
        <v>12</v>
      </c>
      <c r="J12" s="9">
        <v>78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112</v>
      </c>
      <c r="D13" s="9">
        <v>15</v>
      </c>
      <c r="E13" s="9">
        <v>15</v>
      </c>
      <c r="F13" s="9" t="s">
        <v>37</v>
      </c>
      <c r="G13" s="9" t="s">
        <v>37</v>
      </c>
      <c r="H13" s="9">
        <v>97</v>
      </c>
      <c r="I13" s="9">
        <v>15</v>
      </c>
      <c r="J13" s="9">
        <v>81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111</v>
      </c>
      <c r="D14" s="9">
        <v>21</v>
      </c>
      <c r="E14" s="9">
        <v>11</v>
      </c>
      <c r="F14" s="9">
        <v>9</v>
      </c>
      <c r="G14" s="9">
        <v>1</v>
      </c>
      <c r="H14" s="9">
        <v>90</v>
      </c>
      <c r="I14" s="9">
        <v>13</v>
      </c>
      <c r="J14" s="9">
        <v>77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83</v>
      </c>
      <c r="D15" s="9">
        <v>8</v>
      </c>
      <c r="E15" s="9">
        <v>3</v>
      </c>
      <c r="F15" s="9">
        <v>4</v>
      </c>
      <c r="G15" s="9">
        <v>1</v>
      </c>
      <c r="H15" s="9">
        <v>75</v>
      </c>
      <c r="I15" s="9">
        <v>10</v>
      </c>
      <c r="J15" s="9">
        <v>63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68</v>
      </c>
      <c r="D16" s="9">
        <v>14</v>
      </c>
      <c r="E16" s="9">
        <v>6</v>
      </c>
      <c r="F16" s="9">
        <v>8</v>
      </c>
      <c r="G16" s="9" t="s">
        <v>37</v>
      </c>
      <c r="H16" s="9">
        <v>54</v>
      </c>
      <c r="I16" s="9">
        <v>8</v>
      </c>
      <c r="J16" s="9">
        <v>44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55</v>
      </c>
      <c r="D17" s="9">
        <v>6</v>
      </c>
      <c r="E17" s="9">
        <v>4</v>
      </c>
      <c r="F17" s="9">
        <v>2</v>
      </c>
      <c r="G17" s="9" t="s">
        <v>37</v>
      </c>
      <c r="H17" s="9">
        <v>49</v>
      </c>
      <c r="I17" s="9">
        <v>7</v>
      </c>
      <c r="J17" s="9">
        <v>41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53</v>
      </c>
      <c r="D18" s="9">
        <v>9</v>
      </c>
      <c r="E18" s="9">
        <v>2</v>
      </c>
      <c r="F18" s="9">
        <v>7</v>
      </c>
      <c r="G18" s="9" t="s">
        <v>37</v>
      </c>
      <c r="H18" s="9">
        <v>44</v>
      </c>
      <c r="I18" s="9">
        <v>3</v>
      </c>
      <c r="J18" s="9">
        <v>40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32</v>
      </c>
      <c r="D19" s="9">
        <v>4</v>
      </c>
      <c r="E19" s="9">
        <v>3</v>
      </c>
      <c r="F19" s="9">
        <v>1</v>
      </c>
      <c r="G19" s="9" t="s">
        <v>37</v>
      </c>
      <c r="H19" s="9">
        <v>28</v>
      </c>
      <c r="I19" s="9">
        <v>3</v>
      </c>
      <c r="J19" s="9">
        <v>23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10</v>
      </c>
      <c r="I20" s="9">
        <v>1</v>
      </c>
      <c r="J20" s="9">
        <v>9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9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9</v>
      </c>
      <c r="I21" s="9">
        <v>3</v>
      </c>
      <c r="J21" s="9">
        <v>5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376</v>
      </c>
      <c r="D22" s="3">
        <v>39</v>
      </c>
      <c r="E22" s="3">
        <v>23</v>
      </c>
      <c r="F22" s="3">
        <v>15</v>
      </c>
      <c r="G22" s="3">
        <v>1</v>
      </c>
      <c r="H22" s="3">
        <v>337</v>
      </c>
      <c r="I22" s="3">
        <v>39</v>
      </c>
      <c r="J22" s="3">
        <v>293</v>
      </c>
      <c r="K22" s="3">
        <v>5</v>
      </c>
    </row>
    <row r="23" spans="1:16" ht="12" customHeight="1" x14ac:dyDescent="0.2">
      <c r="A23" s="26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22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22</v>
      </c>
      <c r="I24" s="9" t="s">
        <v>37</v>
      </c>
      <c r="J24" s="9">
        <v>22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43</v>
      </c>
      <c r="D25" s="9">
        <v>5</v>
      </c>
      <c r="E25" s="9">
        <v>2</v>
      </c>
      <c r="F25" s="9">
        <v>3</v>
      </c>
      <c r="G25" s="9" t="s">
        <v>37</v>
      </c>
      <c r="H25" s="9">
        <v>38</v>
      </c>
      <c r="I25" s="9" t="s">
        <v>37</v>
      </c>
      <c r="J25" s="9">
        <v>37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35</v>
      </c>
      <c r="D26" s="9">
        <v>3</v>
      </c>
      <c r="E26" s="9">
        <v>2</v>
      </c>
      <c r="F26" s="9">
        <v>1</v>
      </c>
      <c r="G26" s="9" t="s">
        <v>37</v>
      </c>
      <c r="H26" s="9">
        <v>32</v>
      </c>
      <c r="I26" s="9">
        <v>4</v>
      </c>
      <c r="J26" s="9">
        <v>27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49</v>
      </c>
      <c r="D27" s="9">
        <v>7</v>
      </c>
      <c r="E27" s="9">
        <v>4</v>
      </c>
      <c r="F27" s="9">
        <v>3</v>
      </c>
      <c r="G27" s="9" t="s">
        <v>37</v>
      </c>
      <c r="H27" s="9">
        <v>42</v>
      </c>
      <c r="I27" s="9">
        <v>4</v>
      </c>
      <c r="J27" s="9">
        <v>38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43</v>
      </c>
      <c r="D28" s="9">
        <v>8</v>
      </c>
      <c r="E28" s="9">
        <v>3</v>
      </c>
      <c r="F28" s="9">
        <v>5</v>
      </c>
      <c r="G28" s="9" t="s">
        <v>37</v>
      </c>
      <c r="H28" s="9">
        <v>35</v>
      </c>
      <c r="I28" s="9">
        <v>4</v>
      </c>
      <c r="J28" s="9">
        <v>29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51</v>
      </c>
      <c r="D29" s="9">
        <v>5</v>
      </c>
      <c r="E29" s="9">
        <v>5</v>
      </c>
      <c r="F29" s="9" t="s">
        <v>37</v>
      </c>
      <c r="G29" s="9" t="s">
        <v>37</v>
      </c>
      <c r="H29" s="9">
        <v>46</v>
      </c>
      <c r="I29" s="9">
        <v>7</v>
      </c>
      <c r="J29" s="9">
        <v>39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35</v>
      </c>
      <c r="D30" s="9">
        <v>4</v>
      </c>
      <c r="E30" s="9">
        <v>2</v>
      </c>
      <c r="F30" s="9">
        <v>1</v>
      </c>
      <c r="G30" s="9">
        <v>1</v>
      </c>
      <c r="H30" s="9">
        <v>31</v>
      </c>
      <c r="I30" s="9">
        <v>7</v>
      </c>
      <c r="J30" s="9">
        <v>24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33</v>
      </c>
      <c r="D31" s="9">
        <v>2</v>
      </c>
      <c r="E31" s="9">
        <v>1</v>
      </c>
      <c r="F31" s="9">
        <v>1</v>
      </c>
      <c r="G31" s="9" t="s">
        <v>37</v>
      </c>
      <c r="H31" s="9">
        <v>31</v>
      </c>
      <c r="I31" s="9">
        <v>4</v>
      </c>
      <c r="J31" s="9">
        <v>27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27</v>
      </c>
      <c r="D32" s="9">
        <v>3</v>
      </c>
      <c r="E32" s="9">
        <v>3</v>
      </c>
      <c r="F32" s="9" t="s">
        <v>37</v>
      </c>
      <c r="G32" s="9" t="s">
        <v>37</v>
      </c>
      <c r="H32" s="9">
        <v>24</v>
      </c>
      <c r="I32" s="9">
        <v>4</v>
      </c>
      <c r="J32" s="9">
        <v>20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16</v>
      </c>
      <c r="D33" s="9">
        <v>1</v>
      </c>
      <c r="E33" s="9">
        <v>1</v>
      </c>
      <c r="F33" s="9" t="s">
        <v>37</v>
      </c>
      <c r="G33" s="9" t="s">
        <v>37</v>
      </c>
      <c r="H33" s="9">
        <v>15</v>
      </c>
      <c r="I33" s="9">
        <v>3</v>
      </c>
      <c r="J33" s="9">
        <v>11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10</v>
      </c>
      <c r="D34" s="9">
        <v>1</v>
      </c>
      <c r="E34" s="9" t="s">
        <v>37</v>
      </c>
      <c r="F34" s="9">
        <v>1</v>
      </c>
      <c r="G34" s="9" t="s">
        <v>37</v>
      </c>
      <c r="H34" s="9">
        <v>9</v>
      </c>
      <c r="I34" s="9" t="s">
        <v>37</v>
      </c>
      <c r="J34" s="9">
        <v>9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7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7</v>
      </c>
      <c r="I35" s="9">
        <v>2</v>
      </c>
      <c r="J35" s="9">
        <v>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 t="s">
        <v>37</v>
      </c>
      <c r="D36" s="9" t="s">
        <v>37</v>
      </c>
      <c r="E36" s="9" t="s">
        <v>37</v>
      </c>
      <c r="F36" s="9" t="s">
        <v>37</v>
      </c>
      <c r="G36" s="9" t="s">
        <v>37</v>
      </c>
      <c r="H36" s="9" t="s">
        <v>37</v>
      </c>
      <c r="I36" s="9" t="s">
        <v>37</v>
      </c>
      <c r="J36" s="9" t="s">
        <v>37</v>
      </c>
      <c r="K36" s="9" t="s">
        <v>37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690</v>
      </c>
      <c r="D38" s="3">
        <v>114</v>
      </c>
      <c r="E38" s="3">
        <v>58</v>
      </c>
      <c r="F38" s="3">
        <v>54</v>
      </c>
      <c r="G38" s="3">
        <v>2</v>
      </c>
      <c r="H38" s="3">
        <v>576</v>
      </c>
      <c r="I38" s="3">
        <v>62</v>
      </c>
      <c r="J38" s="3">
        <v>498</v>
      </c>
      <c r="K38" s="3">
        <v>16</v>
      </c>
    </row>
    <row r="39" spans="1:16" ht="12" customHeight="1" x14ac:dyDescent="0.2">
      <c r="A39" s="26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35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35</v>
      </c>
      <c r="I40" s="9" t="s">
        <v>37</v>
      </c>
      <c r="J40" s="9">
        <v>33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84</v>
      </c>
      <c r="D41" s="9">
        <v>10</v>
      </c>
      <c r="E41" s="9">
        <v>2</v>
      </c>
      <c r="F41" s="9">
        <v>8</v>
      </c>
      <c r="G41" s="9" t="s">
        <v>37</v>
      </c>
      <c r="H41" s="9">
        <v>74</v>
      </c>
      <c r="I41" s="9">
        <v>4</v>
      </c>
      <c r="J41" s="9">
        <v>67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68</v>
      </c>
      <c r="D42" s="9">
        <v>15</v>
      </c>
      <c r="E42" s="9">
        <v>8</v>
      </c>
      <c r="F42" s="9">
        <v>6</v>
      </c>
      <c r="G42" s="9">
        <v>1</v>
      </c>
      <c r="H42" s="9">
        <v>53</v>
      </c>
      <c r="I42" s="9">
        <v>3</v>
      </c>
      <c r="J42" s="9">
        <v>50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81</v>
      </c>
      <c r="D43" s="9">
        <v>19</v>
      </c>
      <c r="E43" s="9">
        <v>12</v>
      </c>
      <c r="F43" s="9">
        <v>7</v>
      </c>
      <c r="G43" s="9" t="s">
        <v>37</v>
      </c>
      <c r="H43" s="9">
        <v>62</v>
      </c>
      <c r="I43" s="9">
        <v>11</v>
      </c>
      <c r="J43" s="9">
        <v>49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66</v>
      </c>
      <c r="D44" s="9">
        <v>9</v>
      </c>
      <c r="E44" s="9">
        <v>4</v>
      </c>
      <c r="F44" s="9">
        <v>5</v>
      </c>
      <c r="G44" s="9" t="s">
        <v>37</v>
      </c>
      <c r="H44" s="9">
        <v>57</v>
      </c>
      <c r="I44" s="9">
        <v>8</v>
      </c>
      <c r="J44" s="9">
        <v>49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61</v>
      </c>
      <c r="D45" s="9">
        <v>10</v>
      </c>
      <c r="E45" s="9">
        <v>10</v>
      </c>
      <c r="F45" s="9" t="s">
        <v>37</v>
      </c>
      <c r="G45" s="9" t="s">
        <v>37</v>
      </c>
      <c r="H45" s="9">
        <v>51</v>
      </c>
      <c r="I45" s="9">
        <v>8</v>
      </c>
      <c r="J45" s="9">
        <v>42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76</v>
      </c>
      <c r="D46" s="9">
        <v>17</v>
      </c>
      <c r="E46" s="9">
        <v>9</v>
      </c>
      <c r="F46" s="9">
        <v>8</v>
      </c>
      <c r="G46" s="9" t="s">
        <v>37</v>
      </c>
      <c r="H46" s="9">
        <v>59</v>
      </c>
      <c r="I46" s="9">
        <v>6</v>
      </c>
      <c r="J46" s="9">
        <v>53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50</v>
      </c>
      <c r="D47" s="9">
        <v>6</v>
      </c>
      <c r="E47" s="9">
        <v>2</v>
      </c>
      <c r="F47" s="9">
        <v>3</v>
      </c>
      <c r="G47" s="9">
        <v>1</v>
      </c>
      <c r="H47" s="9">
        <v>44</v>
      </c>
      <c r="I47" s="9">
        <v>6</v>
      </c>
      <c r="J47" s="9">
        <v>36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41</v>
      </c>
      <c r="D48" s="9">
        <v>11</v>
      </c>
      <c r="E48" s="9">
        <v>3</v>
      </c>
      <c r="F48" s="9">
        <v>8</v>
      </c>
      <c r="G48" s="9" t="s">
        <v>37</v>
      </c>
      <c r="H48" s="9">
        <v>30</v>
      </c>
      <c r="I48" s="9">
        <v>4</v>
      </c>
      <c r="J48" s="9">
        <v>24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39</v>
      </c>
      <c r="D49" s="9">
        <v>5</v>
      </c>
      <c r="E49" s="9">
        <v>3</v>
      </c>
      <c r="F49" s="9">
        <v>2</v>
      </c>
      <c r="G49" s="9" t="s">
        <v>37</v>
      </c>
      <c r="H49" s="9">
        <v>34</v>
      </c>
      <c r="I49" s="9">
        <v>4</v>
      </c>
      <c r="J49" s="9">
        <v>30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43</v>
      </c>
      <c r="D50" s="9">
        <v>8</v>
      </c>
      <c r="E50" s="9">
        <v>2</v>
      </c>
      <c r="F50" s="9">
        <v>6</v>
      </c>
      <c r="G50" s="9" t="s">
        <v>37</v>
      </c>
      <c r="H50" s="9">
        <v>35</v>
      </c>
      <c r="I50" s="9">
        <v>3</v>
      </c>
      <c r="J50" s="9">
        <v>31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25</v>
      </c>
      <c r="D51" s="9">
        <v>4</v>
      </c>
      <c r="E51" s="9">
        <v>3</v>
      </c>
      <c r="F51" s="9">
        <v>1</v>
      </c>
      <c r="G51" s="9" t="s">
        <v>37</v>
      </c>
      <c r="H51" s="9">
        <v>21</v>
      </c>
      <c r="I51" s="9">
        <v>1</v>
      </c>
      <c r="J51" s="9">
        <v>18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10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10</v>
      </c>
      <c r="I52" s="9">
        <v>1</v>
      </c>
      <c r="J52" s="9">
        <v>9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8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8</v>
      </c>
      <c r="I53" s="5">
        <v>3</v>
      </c>
      <c r="J53" s="5">
        <v>4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1163</v>
      </c>
      <c r="D6" s="3">
        <v>179</v>
      </c>
      <c r="E6" s="3">
        <v>115</v>
      </c>
      <c r="F6" s="3">
        <v>61</v>
      </c>
      <c r="G6" s="3">
        <v>3</v>
      </c>
      <c r="H6" s="3">
        <v>984</v>
      </c>
      <c r="I6" s="3">
        <v>181</v>
      </c>
      <c r="J6" s="3">
        <v>790</v>
      </c>
      <c r="K6" s="3">
        <v>13</v>
      </c>
    </row>
    <row r="7" spans="1:31" ht="12" customHeight="1" x14ac:dyDescent="0.2">
      <c r="A7" s="26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57</v>
      </c>
      <c r="D8" s="9">
        <v>1</v>
      </c>
      <c r="E8" s="9" t="s">
        <v>37</v>
      </c>
      <c r="F8" s="9">
        <v>1</v>
      </c>
      <c r="G8" s="9" t="s">
        <v>37</v>
      </c>
      <c r="H8" s="9">
        <v>56</v>
      </c>
      <c r="I8" s="9">
        <v>2</v>
      </c>
      <c r="J8" s="9">
        <v>54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73</v>
      </c>
      <c r="D9" s="9">
        <v>14</v>
      </c>
      <c r="E9" s="9">
        <v>6</v>
      </c>
      <c r="F9" s="9">
        <v>8</v>
      </c>
      <c r="G9" s="9" t="s">
        <v>37</v>
      </c>
      <c r="H9" s="9">
        <v>59</v>
      </c>
      <c r="I9" s="9">
        <v>3</v>
      </c>
      <c r="J9" s="9">
        <v>56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129</v>
      </c>
      <c r="D10" s="9">
        <v>25</v>
      </c>
      <c r="E10" s="9">
        <v>16</v>
      </c>
      <c r="F10" s="9">
        <v>9</v>
      </c>
      <c r="G10" s="9" t="s">
        <v>37</v>
      </c>
      <c r="H10" s="9">
        <v>104</v>
      </c>
      <c r="I10" s="9">
        <v>20</v>
      </c>
      <c r="J10" s="9">
        <v>83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138</v>
      </c>
      <c r="D11" s="9">
        <v>30</v>
      </c>
      <c r="E11" s="9">
        <v>20</v>
      </c>
      <c r="F11" s="9">
        <v>9</v>
      </c>
      <c r="G11" s="9">
        <v>1</v>
      </c>
      <c r="H11" s="9">
        <v>108</v>
      </c>
      <c r="I11" s="9">
        <v>20</v>
      </c>
      <c r="J11" s="9">
        <v>87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119</v>
      </c>
      <c r="D12" s="9">
        <v>22</v>
      </c>
      <c r="E12" s="9">
        <v>19</v>
      </c>
      <c r="F12" s="9">
        <v>3</v>
      </c>
      <c r="G12" s="9" t="s">
        <v>37</v>
      </c>
      <c r="H12" s="9">
        <v>97</v>
      </c>
      <c r="I12" s="9">
        <v>25</v>
      </c>
      <c r="J12" s="9">
        <v>72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136</v>
      </c>
      <c r="D13" s="9">
        <v>23</v>
      </c>
      <c r="E13" s="9">
        <v>18</v>
      </c>
      <c r="F13" s="9">
        <v>5</v>
      </c>
      <c r="G13" s="9" t="s">
        <v>37</v>
      </c>
      <c r="H13" s="9">
        <v>113</v>
      </c>
      <c r="I13" s="9">
        <v>27</v>
      </c>
      <c r="J13" s="9">
        <v>83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136</v>
      </c>
      <c r="D14" s="9">
        <v>24</v>
      </c>
      <c r="E14" s="9">
        <v>14</v>
      </c>
      <c r="F14" s="9">
        <v>9</v>
      </c>
      <c r="G14" s="9">
        <v>1</v>
      </c>
      <c r="H14" s="9">
        <v>112</v>
      </c>
      <c r="I14" s="9">
        <v>23</v>
      </c>
      <c r="J14" s="9">
        <v>87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103</v>
      </c>
      <c r="D15" s="9">
        <v>17</v>
      </c>
      <c r="E15" s="9">
        <v>11</v>
      </c>
      <c r="F15" s="9">
        <v>6</v>
      </c>
      <c r="G15" s="9" t="s">
        <v>37</v>
      </c>
      <c r="H15" s="9">
        <v>86</v>
      </c>
      <c r="I15" s="9">
        <v>17</v>
      </c>
      <c r="J15" s="9">
        <v>69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97</v>
      </c>
      <c r="D16" s="9">
        <v>10</v>
      </c>
      <c r="E16" s="9">
        <v>5</v>
      </c>
      <c r="F16" s="9">
        <v>5</v>
      </c>
      <c r="G16" s="9" t="s">
        <v>37</v>
      </c>
      <c r="H16" s="9">
        <v>87</v>
      </c>
      <c r="I16" s="9">
        <v>18</v>
      </c>
      <c r="J16" s="9">
        <v>68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69</v>
      </c>
      <c r="D17" s="9">
        <v>2</v>
      </c>
      <c r="E17" s="9">
        <v>2</v>
      </c>
      <c r="F17" s="9" t="s">
        <v>37</v>
      </c>
      <c r="G17" s="9" t="s">
        <v>37</v>
      </c>
      <c r="H17" s="9">
        <v>67</v>
      </c>
      <c r="I17" s="9">
        <v>14</v>
      </c>
      <c r="J17" s="9">
        <v>52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57</v>
      </c>
      <c r="D18" s="9">
        <v>5</v>
      </c>
      <c r="E18" s="9">
        <v>1</v>
      </c>
      <c r="F18" s="9">
        <v>3</v>
      </c>
      <c r="G18" s="9">
        <v>1</v>
      </c>
      <c r="H18" s="9">
        <v>52</v>
      </c>
      <c r="I18" s="9">
        <v>7</v>
      </c>
      <c r="J18" s="9">
        <v>41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30</v>
      </c>
      <c r="D19" s="9">
        <v>2</v>
      </c>
      <c r="E19" s="9">
        <v>1</v>
      </c>
      <c r="F19" s="9">
        <v>1</v>
      </c>
      <c r="G19" s="9" t="s">
        <v>37</v>
      </c>
      <c r="H19" s="9">
        <v>28</v>
      </c>
      <c r="I19" s="9">
        <v>4</v>
      </c>
      <c r="J19" s="9">
        <v>24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7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7</v>
      </c>
      <c r="I20" s="9" t="s">
        <v>37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10</v>
      </c>
      <c r="D21" s="9">
        <v>4</v>
      </c>
      <c r="E21" s="9">
        <v>2</v>
      </c>
      <c r="F21" s="9">
        <v>2</v>
      </c>
      <c r="G21" s="9" t="s">
        <v>37</v>
      </c>
      <c r="H21" s="9">
        <v>6</v>
      </c>
      <c r="I21" s="9">
        <v>1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457</v>
      </c>
      <c r="D22" s="3">
        <v>55</v>
      </c>
      <c r="E22" s="3">
        <v>35</v>
      </c>
      <c r="F22" s="3">
        <v>19</v>
      </c>
      <c r="G22" s="3">
        <v>1</v>
      </c>
      <c r="H22" s="3">
        <v>402</v>
      </c>
      <c r="I22" s="3">
        <v>68</v>
      </c>
      <c r="J22" s="3">
        <v>331</v>
      </c>
      <c r="K22" s="3">
        <v>3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18</v>
      </c>
      <c r="I24" s="9" t="s">
        <v>37</v>
      </c>
      <c r="J24" s="9">
        <v>18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26</v>
      </c>
      <c r="D25" s="9">
        <v>2</v>
      </c>
      <c r="E25" s="9" t="s">
        <v>37</v>
      </c>
      <c r="F25" s="9">
        <v>2</v>
      </c>
      <c r="G25" s="9" t="s">
        <v>37</v>
      </c>
      <c r="H25" s="9">
        <v>24</v>
      </c>
      <c r="I25" s="9">
        <v>1</v>
      </c>
      <c r="J25" s="9">
        <v>23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65</v>
      </c>
      <c r="D26" s="9">
        <v>8</v>
      </c>
      <c r="E26" s="9">
        <v>4</v>
      </c>
      <c r="F26" s="9">
        <v>4</v>
      </c>
      <c r="G26" s="9" t="s">
        <v>37</v>
      </c>
      <c r="H26" s="9">
        <v>57</v>
      </c>
      <c r="I26" s="9">
        <v>9</v>
      </c>
      <c r="J26" s="9">
        <v>47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64</v>
      </c>
      <c r="D27" s="9">
        <v>10</v>
      </c>
      <c r="E27" s="9">
        <v>8</v>
      </c>
      <c r="F27" s="9">
        <v>2</v>
      </c>
      <c r="G27" s="9" t="s">
        <v>37</v>
      </c>
      <c r="H27" s="9">
        <v>54</v>
      </c>
      <c r="I27" s="9">
        <v>7</v>
      </c>
      <c r="J27" s="9">
        <v>47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46</v>
      </c>
      <c r="D28" s="9">
        <v>5</v>
      </c>
      <c r="E28" s="9">
        <v>3</v>
      </c>
      <c r="F28" s="9">
        <v>2</v>
      </c>
      <c r="G28" s="9" t="s">
        <v>37</v>
      </c>
      <c r="H28" s="9">
        <v>41</v>
      </c>
      <c r="I28" s="9">
        <v>9</v>
      </c>
      <c r="J28" s="9">
        <v>32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54</v>
      </c>
      <c r="D29" s="9">
        <v>9</v>
      </c>
      <c r="E29" s="9">
        <v>7</v>
      </c>
      <c r="F29" s="9">
        <v>2</v>
      </c>
      <c r="G29" s="9" t="s">
        <v>37</v>
      </c>
      <c r="H29" s="9">
        <v>45</v>
      </c>
      <c r="I29" s="9">
        <v>12</v>
      </c>
      <c r="J29" s="9">
        <v>32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53</v>
      </c>
      <c r="D30" s="9">
        <v>9</v>
      </c>
      <c r="E30" s="9">
        <v>6</v>
      </c>
      <c r="F30" s="9">
        <v>3</v>
      </c>
      <c r="G30" s="9" t="s">
        <v>37</v>
      </c>
      <c r="H30" s="9">
        <v>44</v>
      </c>
      <c r="I30" s="9">
        <v>8</v>
      </c>
      <c r="J30" s="9">
        <v>35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41</v>
      </c>
      <c r="D31" s="9">
        <v>4</v>
      </c>
      <c r="E31" s="9">
        <v>3</v>
      </c>
      <c r="F31" s="9">
        <v>1</v>
      </c>
      <c r="G31" s="9" t="s">
        <v>37</v>
      </c>
      <c r="H31" s="9">
        <v>37</v>
      </c>
      <c r="I31" s="9">
        <v>10</v>
      </c>
      <c r="J31" s="9">
        <v>27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36</v>
      </c>
      <c r="D32" s="9">
        <v>3</v>
      </c>
      <c r="E32" s="9">
        <v>1</v>
      </c>
      <c r="F32" s="9">
        <v>2</v>
      </c>
      <c r="G32" s="9" t="s">
        <v>37</v>
      </c>
      <c r="H32" s="9">
        <v>33</v>
      </c>
      <c r="I32" s="9">
        <v>6</v>
      </c>
      <c r="J32" s="9">
        <v>27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21</v>
      </c>
      <c r="D33" s="9">
        <v>1</v>
      </c>
      <c r="E33" s="9">
        <v>1</v>
      </c>
      <c r="F33" s="9" t="s">
        <v>37</v>
      </c>
      <c r="G33" s="9" t="s">
        <v>37</v>
      </c>
      <c r="H33" s="9">
        <v>20</v>
      </c>
      <c r="I33" s="9">
        <v>2</v>
      </c>
      <c r="J33" s="9">
        <v>18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18</v>
      </c>
      <c r="D34" s="9">
        <v>2</v>
      </c>
      <c r="E34" s="9">
        <v>1</v>
      </c>
      <c r="F34" s="9" t="s">
        <v>37</v>
      </c>
      <c r="G34" s="9">
        <v>1</v>
      </c>
      <c r="H34" s="9">
        <v>16</v>
      </c>
      <c r="I34" s="9">
        <v>1</v>
      </c>
      <c r="J34" s="9">
        <v>15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10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10</v>
      </c>
      <c r="I35" s="9">
        <v>3</v>
      </c>
      <c r="J35" s="9">
        <v>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3</v>
      </c>
      <c r="D37" s="9">
        <v>2</v>
      </c>
      <c r="E37" s="9">
        <v>1</v>
      </c>
      <c r="F37" s="9">
        <v>1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706</v>
      </c>
      <c r="D38" s="3">
        <v>124</v>
      </c>
      <c r="E38" s="3">
        <v>80</v>
      </c>
      <c r="F38" s="3">
        <v>42</v>
      </c>
      <c r="G38" s="3">
        <v>2</v>
      </c>
      <c r="H38" s="3">
        <v>582</v>
      </c>
      <c r="I38" s="3">
        <v>113</v>
      </c>
      <c r="J38" s="3">
        <v>459</v>
      </c>
      <c r="K38" s="3">
        <v>10</v>
      </c>
    </row>
    <row r="39" spans="1:16" ht="12" customHeight="1" x14ac:dyDescent="0.2">
      <c r="A39" s="26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39</v>
      </c>
      <c r="D40" s="9">
        <v>1</v>
      </c>
      <c r="E40" s="9" t="s">
        <v>37</v>
      </c>
      <c r="F40" s="9">
        <v>1</v>
      </c>
      <c r="G40" s="9" t="s">
        <v>37</v>
      </c>
      <c r="H40" s="9">
        <v>38</v>
      </c>
      <c r="I40" s="9">
        <v>2</v>
      </c>
      <c r="J40" s="9">
        <v>36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47</v>
      </c>
      <c r="D41" s="9">
        <v>12</v>
      </c>
      <c r="E41" s="9">
        <v>6</v>
      </c>
      <c r="F41" s="9">
        <v>6</v>
      </c>
      <c r="G41" s="9" t="s">
        <v>37</v>
      </c>
      <c r="H41" s="9">
        <v>35</v>
      </c>
      <c r="I41" s="9">
        <v>2</v>
      </c>
      <c r="J41" s="9">
        <v>33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64</v>
      </c>
      <c r="D42" s="9">
        <v>17</v>
      </c>
      <c r="E42" s="9">
        <v>12</v>
      </c>
      <c r="F42" s="9">
        <v>5</v>
      </c>
      <c r="G42" s="9" t="s">
        <v>37</v>
      </c>
      <c r="H42" s="9">
        <v>47</v>
      </c>
      <c r="I42" s="9">
        <v>11</v>
      </c>
      <c r="J42" s="9">
        <v>36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74</v>
      </c>
      <c r="D43" s="9">
        <v>20</v>
      </c>
      <c r="E43" s="9">
        <v>12</v>
      </c>
      <c r="F43" s="9">
        <v>7</v>
      </c>
      <c r="G43" s="9">
        <v>1</v>
      </c>
      <c r="H43" s="9">
        <v>54</v>
      </c>
      <c r="I43" s="9">
        <v>13</v>
      </c>
      <c r="J43" s="9">
        <v>40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73</v>
      </c>
      <c r="D44" s="9">
        <v>17</v>
      </c>
      <c r="E44" s="9">
        <v>16</v>
      </c>
      <c r="F44" s="9">
        <v>1</v>
      </c>
      <c r="G44" s="9" t="s">
        <v>37</v>
      </c>
      <c r="H44" s="9">
        <v>56</v>
      </c>
      <c r="I44" s="9">
        <v>16</v>
      </c>
      <c r="J44" s="9">
        <v>40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82</v>
      </c>
      <c r="D45" s="9">
        <v>14</v>
      </c>
      <c r="E45" s="9">
        <v>11</v>
      </c>
      <c r="F45" s="9">
        <v>3</v>
      </c>
      <c r="G45" s="9" t="s">
        <v>37</v>
      </c>
      <c r="H45" s="9">
        <v>68</v>
      </c>
      <c r="I45" s="9">
        <v>15</v>
      </c>
      <c r="J45" s="9">
        <v>51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83</v>
      </c>
      <c r="D46" s="9">
        <v>15</v>
      </c>
      <c r="E46" s="9">
        <v>8</v>
      </c>
      <c r="F46" s="9">
        <v>6</v>
      </c>
      <c r="G46" s="9">
        <v>1</v>
      </c>
      <c r="H46" s="9">
        <v>68</v>
      </c>
      <c r="I46" s="9">
        <v>15</v>
      </c>
      <c r="J46" s="9">
        <v>52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62</v>
      </c>
      <c r="D47" s="9">
        <v>13</v>
      </c>
      <c r="E47" s="9">
        <v>8</v>
      </c>
      <c r="F47" s="9">
        <v>5</v>
      </c>
      <c r="G47" s="9" t="s">
        <v>37</v>
      </c>
      <c r="H47" s="9">
        <v>49</v>
      </c>
      <c r="I47" s="9">
        <v>7</v>
      </c>
      <c r="J47" s="9">
        <v>42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61</v>
      </c>
      <c r="D48" s="9">
        <v>7</v>
      </c>
      <c r="E48" s="9">
        <v>4</v>
      </c>
      <c r="F48" s="9">
        <v>3</v>
      </c>
      <c r="G48" s="9" t="s">
        <v>37</v>
      </c>
      <c r="H48" s="9">
        <v>54</v>
      </c>
      <c r="I48" s="9">
        <v>12</v>
      </c>
      <c r="J48" s="9">
        <v>41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48</v>
      </c>
      <c r="D49" s="9">
        <v>1</v>
      </c>
      <c r="E49" s="9">
        <v>1</v>
      </c>
      <c r="F49" s="9" t="s">
        <v>37</v>
      </c>
      <c r="G49" s="9" t="s">
        <v>37</v>
      </c>
      <c r="H49" s="9">
        <v>47</v>
      </c>
      <c r="I49" s="9">
        <v>12</v>
      </c>
      <c r="J49" s="9">
        <v>34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39</v>
      </c>
      <c r="D50" s="9">
        <v>3</v>
      </c>
      <c r="E50" s="9" t="s">
        <v>37</v>
      </c>
      <c r="F50" s="9">
        <v>3</v>
      </c>
      <c r="G50" s="9" t="s">
        <v>37</v>
      </c>
      <c r="H50" s="9">
        <v>36</v>
      </c>
      <c r="I50" s="9">
        <v>6</v>
      </c>
      <c r="J50" s="9">
        <v>26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20</v>
      </c>
      <c r="D51" s="9">
        <v>2</v>
      </c>
      <c r="E51" s="9">
        <v>1</v>
      </c>
      <c r="F51" s="9">
        <v>1</v>
      </c>
      <c r="G51" s="9" t="s">
        <v>37</v>
      </c>
      <c r="H51" s="9">
        <v>18</v>
      </c>
      <c r="I51" s="9">
        <v>1</v>
      </c>
      <c r="J51" s="9">
        <v>17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 t="s">
        <v>37</v>
      </c>
      <c r="J52" s="9">
        <v>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7</v>
      </c>
      <c r="D53" s="5">
        <v>2</v>
      </c>
      <c r="E53" s="5">
        <v>1</v>
      </c>
      <c r="F53" s="5">
        <v>1</v>
      </c>
      <c r="G53" s="5" t="s">
        <v>37</v>
      </c>
      <c r="H53" s="5">
        <v>5</v>
      </c>
      <c r="I53" s="5">
        <v>1</v>
      </c>
      <c r="J53" s="5">
        <v>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6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19398</v>
      </c>
      <c r="D6" s="3">
        <v>2829</v>
      </c>
      <c r="E6" s="3">
        <v>1956</v>
      </c>
      <c r="F6" s="3">
        <v>809</v>
      </c>
      <c r="G6" s="3">
        <v>64</v>
      </c>
      <c r="H6" s="3">
        <v>16569</v>
      </c>
      <c r="I6" s="3">
        <v>5721</v>
      </c>
      <c r="J6" s="3">
        <v>10422</v>
      </c>
      <c r="K6" s="3">
        <v>426</v>
      </c>
    </row>
    <row r="7" spans="1:31" ht="12" customHeight="1" x14ac:dyDescent="0.2">
      <c r="A7" s="26" t="s">
        <v>26</v>
      </c>
      <c r="B7" s="1" t="s">
        <v>9</v>
      </c>
      <c r="C7" s="9">
        <v>16</v>
      </c>
      <c r="D7" s="9">
        <v>1</v>
      </c>
      <c r="E7" s="9" t="s">
        <v>37</v>
      </c>
      <c r="F7" s="9">
        <v>1</v>
      </c>
      <c r="G7" s="9" t="s">
        <v>37</v>
      </c>
      <c r="H7" s="9">
        <v>15</v>
      </c>
      <c r="I7" s="9">
        <v>1</v>
      </c>
      <c r="J7" s="9">
        <v>13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406</v>
      </c>
      <c r="D8" s="9">
        <v>21</v>
      </c>
      <c r="E8" s="9">
        <v>5</v>
      </c>
      <c r="F8" s="9">
        <v>13</v>
      </c>
      <c r="G8" s="9">
        <v>3</v>
      </c>
      <c r="H8" s="9">
        <v>385</v>
      </c>
      <c r="I8" s="9">
        <v>15</v>
      </c>
      <c r="J8" s="9">
        <v>364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1220</v>
      </c>
      <c r="D9" s="9">
        <v>146</v>
      </c>
      <c r="E9" s="9">
        <v>54</v>
      </c>
      <c r="F9" s="9">
        <v>87</v>
      </c>
      <c r="G9" s="9">
        <v>5</v>
      </c>
      <c r="H9" s="9">
        <v>1074</v>
      </c>
      <c r="I9" s="9">
        <v>117</v>
      </c>
      <c r="J9" s="9">
        <v>931</v>
      </c>
      <c r="K9" s="9">
        <v>26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1972</v>
      </c>
      <c r="D10" s="9">
        <v>323</v>
      </c>
      <c r="E10" s="9">
        <v>198</v>
      </c>
      <c r="F10" s="9">
        <v>123</v>
      </c>
      <c r="G10" s="9">
        <v>2</v>
      </c>
      <c r="H10" s="9">
        <v>1649</v>
      </c>
      <c r="I10" s="9">
        <v>464</v>
      </c>
      <c r="J10" s="9">
        <v>1146</v>
      </c>
      <c r="K10" s="9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2230</v>
      </c>
      <c r="D11" s="9">
        <v>336</v>
      </c>
      <c r="E11" s="9">
        <v>250</v>
      </c>
      <c r="F11" s="9">
        <v>79</v>
      </c>
      <c r="G11" s="9">
        <v>7</v>
      </c>
      <c r="H11" s="9">
        <v>1894</v>
      </c>
      <c r="I11" s="9">
        <v>693</v>
      </c>
      <c r="J11" s="9">
        <v>1153</v>
      </c>
      <c r="K11" s="9">
        <v>48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2159</v>
      </c>
      <c r="D12" s="9">
        <v>337</v>
      </c>
      <c r="E12" s="9">
        <v>256</v>
      </c>
      <c r="F12" s="9">
        <v>76</v>
      </c>
      <c r="G12" s="9">
        <v>5</v>
      </c>
      <c r="H12" s="9">
        <v>1822</v>
      </c>
      <c r="I12" s="9">
        <v>772</v>
      </c>
      <c r="J12" s="9">
        <v>1014</v>
      </c>
      <c r="K12" s="9">
        <v>36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2165</v>
      </c>
      <c r="D13" s="9">
        <v>322</v>
      </c>
      <c r="E13" s="9">
        <v>242</v>
      </c>
      <c r="F13" s="9">
        <v>68</v>
      </c>
      <c r="G13" s="9">
        <v>12</v>
      </c>
      <c r="H13" s="9">
        <v>1843</v>
      </c>
      <c r="I13" s="9">
        <v>756</v>
      </c>
      <c r="J13" s="9">
        <v>1043</v>
      </c>
      <c r="K13" s="9">
        <v>44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2099</v>
      </c>
      <c r="D14" s="9">
        <v>327</v>
      </c>
      <c r="E14" s="9">
        <v>235</v>
      </c>
      <c r="F14" s="9">
        <v>81</v>
      </c>
      <c r="G14" s="9">
        <v>11</v>
      </c>
      <c r="H14" s="9">
        <v>1772</v>
      </c>
      <c r="I14" s="9">
        <v>722</v>
      </c>
      <c r="J14" s="9">
        <v>1004</v>
      </c>
      <c r="K14" s="9">
        <v>46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1779</v>
      </c>
      <c r="D15" s="9">
        <v>262</v>
      </c>
      <c r="E15" s="9">
        <v>212</v>
      </c>
      <c r="F15" s="9">
        <v>49</v>
      </c>
      <c r="G15" s="9">
        <v>1</v>
      </c>
      <c r="H15" s="9">
        <v>1517</v>
      </c>
      <c r="I15" s="9">
        <v>632</v>
      </c>
      <c r="J15" s="9">
        <v>842</v>
      </c>
      <c r="K15" s="9">
        <v>43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1510</v>
      </c>
      <c r="D16" s="9">
        <v>236</v>
      </c>
      <c r="E16" s="9">
        <v>180</v>
      </c>
      <c r="F16" s="9">
        <v>52</v>
      </c>
      <c r="G16" s="9">
        <v>4</v>
      </c>
      <c r="H16" s="9">
        <v>1274</v>
      </c>
      <c r="I16" s="9">
        <v>516</v>
      </c>
      <c r="J16" s="9">
        <v>732</v>
      </c>
      <c r="K16" s="9">
        <v>26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1430</v>
      </c>
      <c r="D17" s="9">
        <v>188</v>
      </c>
      <c r="E17" s="9">
        <v>142</v>
      </c>
      <c r="F17" s="9">
        <v>41</v>
      </c>
      <c r="G17" s="9">
        <v>5</v>
      </c>
      <c r="H17" s="9">
        <v>1242</v>
      </c>
      <c r="I17" s="9">
        <v>479</v>
      </c>
      <c r="J17" s="9">
        <v>739</v>
      </c>
      <c r="K17" s="9">
        <v>24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1077</v>
      </c>
      <c r="D18" s="9">
        <v>124</v>
      </c>
      <c r="E18" s="9">
        <v>84</v>
      </c>
      <c r="F18" s="9">
        <v>39</v>
      </c>
      <c r="G18" s="9">
        <v>1</v>
      </c>
      <c r="H18" s="9">
        <v>953</v>
      </c>
      <c r="I18" s="9">
        <v>290</v>
      </c>
      <c r="J18" s="9">
        <v>631</v>
      </c>
      <c r="K18" s="9">
        <v>32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746</v>
      </c>
      <c r="D19" s="9">
        <v>109</v>
      </c>
      <c r="E19" s="9">
        <v>52</v>
      </c>
      <c r="F19" s="9">
        <v>52</v>
      </c>
      <c r="G19" s="9">
        <v>5</v>
      </c>
      <c r="H19" s="9">
        <v>637</v>
      </c>
      <c r="I19" s="9">
        <v>148</v>
      </c>
      <c r="J19" s="9">
        <v>456</v>
      </c>
      <c r="K19" s="9">
        <v>33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382</v>
      </c>
      <c r="D20" s="9">
        <v>65</v>
      </c>
      <c r="E20" s="9">
        <v>32</v>
      </c>
      <c r="F20" s="9">
        <v>31</v>
      </c>
      <c r="G20" s="9">
        <v>2</v>
      </c>
      <c r="H20" s="9">
        <v>317</v>
      </c>
      <c r="I20" s="9">
        <v>74</v>
      </c>
      <c r="J20" s="9">
        <v>227</v>
      </c>
      <c r="K20" s="9">
        <v>16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207</v>
      </c>
      <c r="D21" s="9">
        <v>32</v>
      </c>
      <c r="E21" s="9">
        <v>14</v>
      </c>
      <c r="F21" s="9">
        <v>17</v>
      </c>
      <c r="G21" s="9">
        <v>1</v>
      </c>
      <c r="H21" s="9">
        <v>175</v>
      </c>
      <c r="I21" s="9">
        <v>42</v>
      </c>
      <c r="J21" s="9">
        <v>127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7765</v>
      </c>
      <c r="D22" s="3">
        <v>1079</v>
      </c>
      <c r="E22" s="3">
        <v>758</v>
      </c>
      <c r="F22" s="3">
        <v>299</v>
      </c>
      <c r="G22" s="3">
        <v>22</v>
      </c>
      <c r="H22" s="3">
        <v>6686</v>
      </c>
      <c r="I22" s="3">
        <v>2350</v>
      </c>
      <c r="J22" s="3">
        <v>4172</v>
      </c>
      <c r="K22" s="3">
        <v>164</v>
      </c>
    </row>
    <row r="23" spans="1:16" ht="12" customHeight="1" x14ac:dyDescent="0.2">
      <c r="A23" s="26" t="s">
        <v>26</v>
      </c>
      <c r="B23" s="1" t="s">
        <v>9</v>
      </c>
      <c r="C23" s="9">
        <v>7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7</v>
      </c>
      <c r="I23" s="9" t="s">
        <v>37</v>
      </c>
      <c r="J23" s="9">
        <v>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168</v>
      </c>
      <c r="D24" s="9">
        <v>10</v>
      </c>
      <c r="E24" s="9">
        <v>4</v>
      </c>
      <c r="F24" s="9">
        <v>4</v>
      </c>
      <c r="G24" s="9">
        <v>2</v>
      </c>
      <c r="H24" s="9">
        <v>158</v>
      </c>
      <c r="I24" s="9">
        <v>7</v>
      </c>
      <c r="J24" s="9">
        <v>148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504</v>
      </c>
      <c r="D25" s="9">
        <v>63</v>
      </c>
      <c r="E25" s="9">
        <v>26</v>
      </c>
      <c r="F25" s="9">
        <v>36</v>
      </c>
      <c r="G25" s="9">
        <v>1</v>
      </c>
      <c r="H25" s="9">
        <v>441</v>
      </c>
      <c r="I25" s="9">
        <v>54</v>
      </c>
      <c r="J25" s="9">
        <v>377</v>
      </c>
      <c r="K25" s="9">
        <v>10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901</v>
      </c>
      <c r="D26" s="9">
        <v>140</v>
      </c>
      <c r="E26" s="9">
        <v>82</v>
      </c>
      <c r="F26" s="9">
        <v>57</v>
      </c>
      <c r="G26" s="9">
        <v>1</v>
      </c>
      <c r="H26" s="9">
        <v>761</v>
      </c>
      <c r="I26" s="9">
        <v>247</v>
      </c>
      <c r="J26" s="9">
        <v>500</v>
      </c>
      <c r="K26" s="9">
        <v>14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989</v>
      </c>
      <c r="D27" s="9">
        <v>122</v>
      </c>
      <c r="E27" s="9">
        <v>90</v>
      </c>
      <c r="F27" s="9">
        <v>29</v>
      </c>
      <c r="G27" s="9">
        <v>3</v>
      </c>
      <c r="H27" s="9">
        <v>867</v>
      </c>
      <c r="I27" s="9">
        <v>331</v>
      </c>
      <c r="J27" s="9">
        <v>516</v>
      </c>
      <c r="K27" s="9">
        <v>20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912</v>
      </c>
      <c r="D28" s="9">
        <v>141</v>
      </c>
      <c r="E28" s="9">
        <v>107</v>
      </c>
      <c r="F28" s="9">
        <v>34</v>
      </c>
      <c r="G28" s="9" t="s">
        <v>37</v>
      </c>
      <c r="H28" s="9">
        <v>771</v>
      </c>
      <c r="I28" s="9">
        <v>333</v>
      </c>
      <c r="J28" s="9">
        <v>423</v>
      </c>
      <c r="K28" s="9">
        <v>15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906</v>
      </c>
      <c r="D29" s="9">
        <v>134</v>
      </c>
      <c r="E29" s="9">
        <v>108</v>
      </c>
      <c r="F29" s="9">
        <v>22</v>
      </c>
      <c r="G29" s="9">
        <v>4</v>
      </c>
      <c r="H29" s="9">
        <v>772</v>
      </c>
      <c r="I29" s="9">
        <v>306</v>
      </c>
      <c r="J29" s="9">
        <v>449</v>
      </c>
      <c r="K29" s="9">
        <v>17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817</v>
      </c>
      <c r="D30" s="9">
        <v>151</v>
      </c>
      <c r="E30" s="9">
        <v>115</v>
      </c>
      <c r="F30" s="9">
        <v>30</v>
      </c>
      <c r="G30" s="9">
        <v>6</v>
      </c>
      <c r="H30" s="9">
        <v>666</v>
      </c>
      <c r="I30" s="9">
        <v>279</v>
      </c>
      <c r="J30" s="9">
        <v>370</v>
      </c>
      <c r="K30" s="9">
        <v>17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686</v>
      </c>
      <c r="D31" s="9">
        <v>107</v>
      </c>
      <c r="E31" s="9">
        <v>88</v>
      </c>
      <c r="F31" s="9">
        <v>19</v>
      </c>
      <c r="G31" s="9" t="s">
        <v>37</v>
      </c>
      <c r="H31" s="9">
        <v>579</v>
      </c>
      <c r="I31" s="9">
        <v>256</v>
      </c>
      <c r="J31" s="9">
        <v>307</v>
      </c>
      <c r="K31" s="9">
        <v>16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550</v>
      </c>
      <c r="D32" s="9">
        <v>76</v>
      </c>
      <c r="E32" s="9">
        <v>56</v>
      </c>
      <c r="F32" s="9">
        <v>18</v>
      </c>
      <c r="G32" s="9">
        <v>2</v>
      </c>
      <c r="H32" s="9">
        <v>474</v>
      </c>
      <c r="I32" s="9">
        <v>202</v>
      </c>
      <c r="J32" s="9">
        <v>264</v>
      </c>
      <c r="K32" s="9">
        <v>8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557</v>
      </c>
      <c r="D33" s="9">
        <v>63</v>
      </c>
      <c r="E33" s="9">
        <v>45</v>
      </c>
      <c r="F33" s="9">
        <v>17</v>
      </c>
      <c r="G33" s="9">
        <v>1</v>
      </c>
      <c r="H33" s="9">
        <v>494</v>
      </c>
      <c r="I33" s="9">
        <v>170</v>
      </c>
      <c r="J33" s="9">
        <v>315</v>
      </c>
      <c r="K33" s="9">
        <v>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363</v>
      </c>
      <c r="D34" s="9">
        <v>30</v>
      </c>
      <c r="E34" s="9">
        <v>18</v>
      </c>
      <c r="F34" s="9">
        <v>12</v>
      </c>
      <c r="G34" s="9" t="s">
        <v>37</v>
      </c>
      <c r="H34" s="9">
        <v>333</v>
      </c>
      <c r="I34" s="9">
        <v>89</v>
      </c>
      <c r="J34" s="9">
        <v>231</v>
      </c>
      <c r="K34" s="9">
        <v>13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221</v>
      </c>
      <c r="D35" s="9">
        <v>20</v>
      </c>
      <c r="E35" s="9">
        <v>7</v>
      </c>
      <c r="F35" s="9">
        <v>11</v>
      </c>
      <c r="G35" s="9">
        <v>2</v>
      </c>
      <c r="H35" s="9">
        <v>201</v>
      </c>
      <c r="I35" s="9">
        <v>38</v>
      </c>
      <c r="J35" s="9">
        <v>149</v>
      </c>
      <c r="K35" s="9">
        <v>14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107</v>
      </c>
      <c r="D36" s="9">
        <v>12</v>
      </c>
      <c r="E36" s="9">
        <v>6</v>
      </c>
      <c r="F36" s="9">
        <v>6</v>
      </c>
      <c r="G36" s="9" t="s">
        <v>37</v>
      </c>
      <c r="H36" s="9">
        <v>95</v>
      </c>
      <c r="I36" s="9">
        <v>19</v>
      </c>
      <c r="J36" s="9">
        <v>71</v>
      </c>
      <c r="K36" s="9">
        <v>5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77</v>
      </c>
      <c r="D37" s="9">
        <v>10</v>
      </c>
      <c r="E37" s="9">
        <v>6</v>
      </c>
      <c r="F37" s="9">
        <v>4</v>
      </c>
      <c r="G37" s="9" t="s">
        <v>37</v>
      </c>
      <c r="H37" s="9">
        <v>67</v>
      </c>
      <c r="I37" s="9">
        <v>19</v>
      </c>
      <c r="J37" s="9">
        <v>45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11633</v>
      </c>
      <c r="D38" s="3">
        <v>1750</v>
      </c>
      <c r="E38" s="3">
        <v>1198</v>
      </c>
      <c r="F38" s="3">
        <v>510</v>
      </c>
      <c r="G38" s="3">
        <v>42</v>
      </c>
      <c r="H38" s="3">
        <v>9883</v>
      </c>
      <c r="I38" s="3">
        <v>3371</v>
      </c>
      <c r="J38" s="3">
        <v>6250</v>
      </c>
      <c r="K38" s="3">
        <v>262</v>
      </c>
    </row>
    <row r="39" spans="1:16" ht="12" customHeight="1" x14ac:dyDescent="0.2">
      <c r="A39" s="26" t="s">
        <v>26</v>
      </c>
      <c r="B39" s="1" t="s">
        <v>9</v>
      </c>
      <c r="C39" s="9">
        <v>9</v>
      </c>
      <c r="D39" s="9">
        <v>1</v>
      </c>
      <c r="E39" s="9" t="s">
        <v>37</v>
      </c>
      <c r="F39" s="9">
        <v>1</v>
      </c>
      <c r="G39" s="9" t="s">
        <v>37</v>
      </c>
      <c r="H39" s="9">
        <v>8</v>
      </c>
      <c r="I39" s="9">
        <v>1</v>
      </c>
      <c r="J39" s="9">
        <v>6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238</v>
      </c>
      <c r="D40" s="9">
        <v>11</v>
      </c>
      <c r="E40" s="9">
        <v>1</v>
      </c>
      <c r="F40" s="9">
        <v>9</v>
      </c>
      <c r="G40" s="9">
        <v>1</v>
      </c>
      <c r="H40" s="9">
        <v>227</v>
      </c>
      <c r="I40" s="9">
        <v>8</v>
      </c>
      <c r="J40" s="9">
        <v>216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716</v>
      </c>
      <c r="D41" s="9">
        <v>83</v>
      </c>
      <c r="E41" s="9">
        <v>28</v>
      </c>
      <c r="F41" s="9">
        <v>51</v>
      </c>
      <c r="G41" s="9">
        <v>4</v>
      </c>
      <c r="H41" s="9">
        <v>633</v>
      </c>
      <c r="I41" s="9">
        <v>63</v>
      </c>
      <c r="J41" s="9">
        <v>554</v>
      </c>
      <c r="K41" s="9">
        <v>16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1071</v>
      </c>
      <c r="D42" s="9">
        <v>183</v>
      </c>
      <c r="E42" s="9">
        <v>116</v>
      </c>
      <c r="F42" s="9">
        <v>66</v>
      </c>
      <c r="G42" s="9">
        <v>1</v>
      </c>
      <c r="H42" s="9">
        <v>888</v>
      </c>
      <c r="I42" s="9">
        <v>217</v>
      </c>
      <c r="J42" s="9">
        <v>646</v>
      </c>
      <c r="K42" s="9">
        <v>25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1241</v>
      </c>
      <c r="D43" s="9">
        <v>214</v>
      </c>
      <c r="E43" s="9">
        <v>160</v>
      </c>
      <c r="F43" s="9">
        <v>50</v>
      </c>
      <c r="G43" s="9">
        <v>4</v>
      </c>
      <c r="H43" s="9">
        <v>1027</v>
      </c>
      <c r="I43" s="9">
        <v>362</v>
      </c>
      <c r="J43" s="9">
        <v>637</v>
      </c>
      <c r="K43" s="9">
        <v>28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1247</v>
      </c>
      <c r="D44" s="9">
        <v>196</v>
      </c>
      <c r="E44" s="9">
        <v>149</v>
      </c>
      <c r="F44" s="9">
        <v>42</v>
      </c>
      <c r="G44" s="9">
        <v>5</v>
      </c>
      <c r="H44" s="9">
        <v>1051</v>
      </c>
      <c r="I44" s="9">
        <v>439</v>
      </c>
      <c r="J44" s="9">
        <v>591</v>
      </c>
      <c r="K44" s="9">
        <v>21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1259</v>
      </c>
      <c r="D45" s="9">
        <v>188</v>
      </c>
      <c r="E45" s="9">
        <v>134</v>
      </c>
      <c r="F45" s="9">
        <v>46</v>
      </c>
      <c r="G45" s="9">
        <v>8</v>
      </c>
      <c r="H45" s="9">
        <v>1071</v>
      </c>
      <c r="I45" s="9">
        <v>450</v>
      </c>
      <c r="J45" s="9">
        <v>594</v>
      </c>
      <c r="K45" s="9">
        <v>27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1282</v>
      </c>
      <c r="D46" s="9">
        <v>176</v>
      </c>
      <c r="E46" s="9">
        <v>120</v>
      </c>
      <c r="F46" s="9">
        <v>51</v>
      </c>
      <c r="G46" s="9">
        <v>5</v>
      </c>
      <c r="H46" s="9">
        <v>1106</v>
      </c>
      <c r="I46" s="9">
        <v>443</v>
      </c>
      <c r="J46" s="9">
        <v>634</v>
      </c>
      <c r="K46" s="9">
        <v>29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1093</v>
      </c>
      <c r="D47" s="9">
        <v>155</v>
      </c>
      <c r="E47" s="9">
        <v>124</v>
      </c>
      <c r="F47" s="9">
        <v>30</v>
      </c>
      <c r="G47" s="9">
        <v>1</v>
      </c>
      <c r="H47" s="9">
        <v>938</v>
      </c>
      <c r="I47" s="9">
        <v>376</v>
      </c>
      <c r="J47" s="9">
        <v>535</v>
      </c>
      <c r="K47" s="9">
        <v>27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960</v>
      </c>
      <c r="D48" s="9">
        <v>160</v>
      </c>
      <c r="E48" s="9">
        <v>124</v>
      </c>
      <c r="F48" s="9">
        <v>34</v>
      </c>
      <c r="G48" s="9">
        <v>2</v>
      </c>
      <c r="H48" s="9">
        <v>800</v>
      </c>
      <c r="I48" s="9">
        <v>314</v>
      </c>
      <c r="J48" s="9">
        <v>468</v>
      </c>
      <c r="K48" s="9">
        <v>18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873</v>
      </c>
      <c r="D49" s="9">
        <v>125</v>
      </c>
      <c r="E49" s="9">
        <v>97</v>
      </c>
      <c r="F49" s="9">
        <v>24</v>
      </c>
      <c r="G49" s="9">
        <v>4</v>
      </c>
      <c r="H49" s="9">
        <v>748</v>
      </c>
      <c r="I49" s="9">
        <v>309</v>
      </c>
      <c r="J49" s="9">
        <v>424</v>
      </c>
      <c r="K49" s="9">
        <v>15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714</v>
      </c>
      <c r="D50" s="9">
        <v>94</v>
      </c>
      <c r="E50" s="9">
        <v>66</v>
      </c>
      <c r="F50" s="9">
        <v>27</v>
      </c>
      <c r="G50" s="9">
        <v>1</v>
      </c>
      <c r="H50" s="9">
        <v>620</v>
      </c>
      <c r="I50" s="9">
        <v>201</v>
      </c>
      <c r="J50" s="9">
        <v>400</v>
      </c>
      <c r="K50" s="9">
        <v>19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525</v>
      </c>
      <c r="D51" s="9">
        <v>89</v>
      </c>
      <c r="E51" s="9">
        <v>45</v>
      </c>
      <c r="F51" s="9">
        <v>41</v>
      </c>
      <c r="G51" s="9">
        <v>3</v>
      </c>
      <c r="H51" s="9">
        <v>436</v>
      </c>
      <c r="I51" s="9">
        <v>110</v>
      </c>
      <c r="J51" s="9">
        <v>307</v>
      </c>
      <c r="K51" s="9">
        <v>19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275</v>
      </c>
      <c r="D52" s="9">
        <v>53</v>
      </c>
      <c r="E52" s="9">
        <v>26</v>
      </c>
      <c r="F52" s="9">
        <v>25</v>
      </c>
      <c r="G52" s="9">
        <v>2</v>
      </c>
      <c r="H52" s="9">
        <v>222</v>
      </c>
      <c r="I52" s="9">
        <v>55</v>
      </c>
      <c r="J52" s="9">
        <v>156</v>
      </c>
      <c r="K52" s="9">
        <v>11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130</v>
      </c>
      <c r="D53" s="5">
        <v>22</v>
      </c>
      <c r="E53" s="5">
        <v>8</v>
      </c>
      <c r="F53" s="5">
        <v>13</v>
      </c>
      <c r="G53" s="5">
        <v>1</v>
      </c>
      <c r="H53" s="5">
        <v>108</v>
      </c>
      <c r="I53" s="5">
        <v>23</v>
      </c>
      <c r="J53" s="5">
        <v>82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5" width="15.33203125" customWidth="1"/>
    <col min="6" max="6" width="15.83203125" customWidth="1"/>
    <col min="7" max="7" width="16" customWidth="1"/>
    <col min="8" max="10" width="15.33203125" customWidth="1"/>
    <col min="11" max="11" width="16.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5193</v>
      </c>
      <c r="D6" s="3">
        <v>495</v>
      </c>
      <c r="E6" s="3">
        <v>252</v>
      </c>
      <c r="F6" s="3">
        <v>231</v>
      </c>
      <c r="G6" s="3">
        <v>12</v>
      </c>
      <c r="H6" s="3">
        <v>4698</v>
      </c>
      <c r="I6" s="3">
        <v>547</v>
      </c>
      <c r="J6" s="3">
        <v>4066</v>
      </c>
      <c r="K6" s="3">
        <v>85</v>
      </c>
    </row>
    <row r="7" spans="1:31" ht="12" customHeight="1" x14ac:dyDescent="0.2">
      <c r="A7" s="26" t="s">
        <v>26</v>
      </c>
      <c r="B7" s="1" t="s">
        <v>9</v>
      </c>
      <c r="C7" s="9">
        <v>8</v>
      </c>
      <c r="D7" s="9">
        <v>1</v>
      </c>
      <c r="E7" s="9" t="s">
        <v>37</v>
      </c>
      <c r="F7" s="9">
        <v>1</v>
      </c>
      <c r="G7" s="9" t="s">
        <v>37</v>
      </c>
      <c r="H7" s="9">
        <v>7</v>
      </c>
      <c r="I7" s="9" t="s">
        <v>37</v>
      </c>
      <c r="J7" s="9">
        <v>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214</v>
      </c>
      <c r="D8" s="9">
        <v>6</v>
      </c>
      <c r="E8" s="9">
        <v>1</v>
      </c>
      <c r="F8" s="9">
        <v>5</v>
      </c>
      <c r="G8" s="9" t="s">
        <v>37</v>
      </c>
      <c r="H8" s="9">
        <v>208</v>
      </c>
      <c r="I8" s="9">
        <v>5</v>
      </c>
      <c r="J8" s="9">
        <v>202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574</v>
      </c>
      <c r="D9" s="9">
        <v>39</v>
      </c>
      <c r="E9" s="9">
        <v>11</v>
      </c>
      <c r="F9" s="9">
        <v>27</v>
      </c>
      <c r="G9" s="9">
        <v>1</v>
      </c>
      <c r="H9" s="9">
        <v>535</v>
      </c>
      <c r="I9" s="9">
        <v>22</v>
      </c>
      <c r="J9" s="9">
        <v>503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604</v>
      </c>
      <c r="D10" s="9">
        <v>68</v>
      </c>
      <c r="E10" s="9">
        <v>24</v>
      </c>
      <c r="F10" s="9">
        <v>42</v>
      </c>
      <c r="G10" s="9">
        <v>2</v>
      </c>
      <c r="H10" s="9">
        <v>536</v>
      </c>
      <c r="I10" s="9">
        <v>40</v>
      </c>
      <c r="J10" s="9">
        <v>488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587</v>
      </c>
      <c r="D11" s="9">
        <v>55</v>
      </c>
      <c r="E11" s="9">
        <v>28</v>
      </c>
      <c r="F11" s="9">
        <v>27</v>
      </c>
      <c r="G11" s="9" t="s">
        <v>37</v>
      </c>
      <c r="H11" s="9">
        <v>532</v>
      </c>
      <c r="I11" s="9">
        <v>51</v>
      </c>
      <c r="J11" s="9">
        <v>471</v>
      </c>
      <c r="K11" s="9">
        <v>10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624</v>
      </c>
      <c r="D12" s="9">
        <v>62</v>
      </c>
      <c r="E12" s="9">
        <v>36</v>
      </c>
      <c r="F12" s="9">
        <v>25</v>
      </c>
      <c r="G12" s="9">
        <v>1</v>
      </c>
      <c r="H12" s="9">
        <v>562</v>
      </c>
      <c r="I12" s="9">
        <v>77</v>
      </c>
      <c r="J12" s="9">
        <v>477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651</v>
      </c>
      <c r="D13" s="9">
        <v>84</v>
      </c>
      <c r="E13" s="9">
        <v>49</v>
      </c>
      <c r="F13" s="9">
        <v>34</v>
      </c>
      <c r="G13" s="9">
        <v>1</v>
      </c>
      <c r="H13" s="9">
        <v>567</v>
      </c>
      <c r="I13" s="9">
        <v>87</v>
      </c>
      <c r="J13" s="9">
        <v>473</v>
      </c>
      <c r="K13" s="9">
        <v>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554</v>
      </c>
      <c r="D14" s="9">
        <v>52</v>
      </c>
      <c r="E14" s="9">
        <v>27</v>
      </c>
      <c r="F14" s="9">
        <v>20</v>
      </c>
      <c r="G14" s="9">
        <v>5</v>
      </c>
      <c r="H14" s="9">
        <v>502</v>
      </c>
      <c r="I14" s="9">
        <v>92</v>
      </c>
      <c r="J14" s="9">
        <v>404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393</v>
      </c>
      <c r="D15" s="9">
        <v>46</v>
      </c>
      <c r="E15" s="9">
        <v>30</v>
      </c>
      <c r="F15" s="9">
        <v>15</v>
      </c>
      <c r="G15" s="9">
        <v>1</v>
      </c>
      <c r="H15" s="9">
        <v>347</v>
      </c>
      <c r="I15" s="9">
        <v>61</v>
      </c>
      <c r="J15" s="9">
        <v>280</v>
      </c>
      <c r="K15" s="9">
        <v>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333</v>
      </c>
      <c r="D16" s="9">
        <v>33</v>
      </c>
      <c r="E16" s="9">
        <v>20</v>
      </c>
      <c r="F16" s="9">
        <v>12</v>
      </c>
      <c r="G16" s="9">
        <v>1</v>
      </c>
      <c r="H16" s="9">
        <v>300</v>
      </c>
      <c r="I16" s="9">
        <v>41</v>
      </c>
      <c r="J16" s="9">
        <v>252</v>
      </c>
      <c r="K16" s="9">
        <v>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273</v>
      </c>
      <c r="D17" s="9">
        <v>22</v>
      </c>
      <c r="E17" s="9">
        <v>11</v>
      </c>
      <c r="F17" s="9">
        <v>11</v>
      </c>
      <c r="G17" s="9" t="s">
        <v>37</v>
      </c>
      <c r="H17" s="9">
        <v>251</v>
      </c>
      <c r="I17" s="9">
        <v>34</v>
      </c>
      <c r="J17" s="9">
        <v>211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197</v>
      </c>
      <c r="D18" s="9">
        <v>10</v>
      </c>
      <c r="E18" s="9">
        <v>6</v>
      </c>
      <c r="F18" s="9">
        <v>4</v>
      </c>
      <c r="G18" s="9" t="s">
        <v>37</v>
      </c>
      <c r="H18" s="9">
        <v>187</v>
      </c>
      <c r="I18" s="9">
        <v>21</v>
      </c>
      <c r="J18" s="9">
        <v>160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108</v>
      </c>
      <c r="D19" s="9">
        <v>10</v>
      </c>
      <c r="E19" s="9">
        <v>4</v>
      </c>
      <c r="F19" s="9">
        <v>6</v>
      </c>
      <c r="G19" s="9" t="s">
        <v>37</v>
      </c>
      <c r="H19" s="9">
        <v>98</v>
      </c>
      <c r="I19" s="9">
        <v>8</v>
      </c>
      <c r="J19" s="9">
        <v>82</v>
      </c>
      <c r="K19" s="9">
        <v>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51</v>
      </c>
      <c r="D20" s="9">
        <v>2</v>
      </c>
      <c r="E20" s="9">
        <v>2</v>
      </c>
      <c r="F20" s="9" t="s">
        <v>37</v>
      </c>
      <c r="G20" s="9" t="s">
        <v>37</v>
      </c>
      <c r="H20" s="9">
        <v>49</v>
      </c>
      <c r="I20" s="9">
        <v>5</v>
      </c>
      <c r="J20" s="9">
        <v>42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22</v>
      </c>
      <c r="D21" s="9">
        <v>5</v>
      </c>
      <c r="E21" s="9">
        <v>3</v>
      </c>
      <c r="F21" s="9">
        <v>2</v>
      </c>
      <c r="G21" s="9" t="s">
        <v>37</v>
      </c>
      <c r="H21" s="9">
        <v>17</v>
      </c>
      <c r="I21" s="9">
        <v>3</v>
      </c>
      <c r="J21" s="9">
        <v>14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1843</v>
      </c>
      <c r="D22" s="3">
        <v>176</v>
      </c>
      <c r="E22" s="3">
        <v>88</v>
      </c>
      <c r="F22" s="3">
        <v>84</v>
      </c>
      <c r="G22" s="3">
        <v>4</v>
      </c>
      <c r="H22" s="3">
        <v>1667</v>
      </c>
      <c r="I22" s="3">
        <v>185</v>
      </c>
      <c r="J22" s="3">
        <v>1448</v>
      </c>
      <c r="K22" s="3">
        <v>34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74</v>
      </c>
      <c r="D24" s="9">
        <v>4</v>
      </c>
      <c r="E24" s="9" t="s">
        <v>37</v>
      </c>
      <c r="F24" s="9">
        <v>4</v>
      </c>
      <c r="G24" s="9" t="s">
        <v>37</v>
      </c>
      <c r="H24" s="9">
        <v>70</v>
      </c>
      <c r="I24" s="9">
        <v>1</v>
      </c>
      <c r="J24" s="9">
        <v>69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208</v>
      </c>
      <c r="D25" s="9">
        <v>20</v>
      </c>
      <c r="E25" s="9">
        <v>4</v>
      </c>
      <c r="F25" s="9">
        <v>16</v>
      </c>
      <c r="G25" s="9" t="s">
        <v>37</v>
      </c>
      <c r="H25" s="9">
        <v>188</v>
      </c>
      <c r="I25" s="9">
        <v>7</v>
      </c>
      <c r="J25" s="9">
        <v>178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247</v>
      </c>
      <c r="D26" s="9">
        <v>23</v>
      </c>
      <c r="E26" s="9">
        <v>7</v>
      </c>
      <c r="F26" s="9">
        <v>14</v>
      </c>
      <c r="G26" s="9">
        <v>2</v>
      </c>
      <c r="H26" s="9">
        <v>224</v>
      </c>
      <c r="I26" s="9">
        <v>16</v>
      </c>
      <c r="J26" s="9">
        <v>203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221</v>
      </c>
      <c r="D27" s="9">
        <v>19</v>
      </c>
      <c r="E27" s="9">
        <v>10</v>
      </c>
      <c r="F27" s="9">
        <v>9</v>
      </c>
      <c r="G27" s="9" t="s">
        <v>37</v>
      </c>
      <c r="H27" s="9">
        <v>202</v>
      </c>
      <c r="I27" s="9">
        <v>23</v>
      </c>
      <c r="J27" s="9">
        <v>175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252</v>
      </c>
      <c r="D28" s="9">
        <v>27</v>
      </c>
      <c r="E28" s="9">
        <v>14</v>
      </c>
      <c r="F28" s="9">
        <v>12</v>
      </c>
      <c r="G28" s="9">
        <v>1</v>
      </c>
      <c r="H28" s="9">
        <v>225</v>
      </c>
      <c r="I28" s="9">
        <v>36</v>
      </c>
      <c r="J28" s="9">
        <v>185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225</v>
      </c>
      <c r="D29" s="9">
        <v>28</v>
      </c>
      <c r="E29" s="9">
        <v>17</v>
      </c>
      <c r="F29" s="9">
        <v>11</v>
      </c>
      <c r="G29" s="9" t="s">
        <v>37</v>
      </c>
      <c r="H29" s="9">
        <v>197</v>
      </c>
      <c r="I29" s="9">
        <v>29</v>
      </c>
      <c r="J29" s="9">
        <v>167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196</v>
      </c>
      <c r="D30" s="9">
        <v>17</v>
      </c>
      <c r="E30" s="9">
        <v>8</v>
      </c>
      <c r="F30" s="9">
        <v>8</v>
      </c>
      <c r="G30" s="9">
        <v>1</v>
      </c>
      <c r="H30" s="9">
        <v>179</v>
      </c>
      <c r="I30" s="9">
        <v>29</v>
      </c>
      <c r="J30" s="9">
        <v>148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129</v>
      </c>
      <c r="D31" s="9">
        <v>16</v>
      </c>
      <c r="E31" s="9">
        <v>12</v>
      </c>
      <c r="F31" s="9">
        <v>4</v>
      </c>
      <c r="G31" s="9" t="s">
        <v>37</v>
      </c>
      <c r="H31" s="9">
        <v>113</v>
      </c>
      <c r="I31" s="9">
        <v>15</v>
      </c>
      <c r="J31" s="9">
        <v>98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111</v>
      </c>
      <c r="D32" s="9">
        <v>13</v>
      </c>
      <c r="E32" s="9">
        <v>9</v>
      </c>
      <c r="F32" s="9">
        <v>4</v>
      </c>
      <c r="G32" s="9" t="s">
        <v>37</v>
      </c>
      <c r="H32" s="9">
        <v>98</v>
      </c>
      <c r="I32" s="9">
        <v>11</v>
      </c>
      <c r="J32" s="9">
        <v>84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76</v>
      </c>
      <c r="D33" s="9">
        <v>4</v>
      </c>
      <c r="E33" s="9">
        <v>2</v>
      </c>
      <c r="F33" s="9">
        <v>2</v>
      </c>
      <c r="G33" s="9" t="s">
        <v>37</v>
      </c>
      <c r="H33" s="9">
        <v>72</v>
      </c>
      <c r="I33" s="9">
        <v>5</v>
      </c>
      <c r="J33" s="9">
        <v>63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51</v>
      </c>
      <c r="D34" s="9">
        <v>1</v>
      </c>
      <c r="E34" s="9">
        <v>1</v>
      </c>
      <c r="F34" s="9" t="s">
        <v>37</v>
      </c>
      <c r="G34" s="9" t="s">
        <v>37</v>
      </c>
      <c r="H34" s="9">
        <v>50</v>
      </c>
      <c r="I34" s="9">
        <v>6</v>
      </c>
      <c r="J34" s="9">
        <v>39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33</v>
      </c>
      <c r="D35" s="9">
        <v>3</v>
      </c>
      <c r="E35" s="9">
        <v>3</v>
      </c>
      <c r="F35" s="9" t="s">
        <v>37</v>
      </c>
      <c r="G35" s="9" t="s">
        <v>37</v>
      </c>
      <c r="H35" s="9">
        <v>30</v>
      </c>
      <c r="I35" s="9">
        <v>4</v>
      </c>
      <c r="J35" s="9">
        <v>23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11</v>
      </c>
      <c r="D36" s="9">
        <v>1</v>
      </c>
      <c r="E36" s="9">
        <v>1</v>
      </c>
      <c r="F36" s="9" t="s">
        <v>37</v>
      </c>
      <c r="G36" s="9" t="s">
        <v>37</v>
      </c>
      <c r="H36" s="9">
        <v>10</v>
      </c>
      <c r="I36" s="9">
        <v>2</v>
      </c>
      <c r="J36" s="9">
        <v>8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8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8</v>
      </c>
      <c r="I37" s="9">
        <v>1</v>
      </c>
      <c r="J37" s="9">
        <v>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3350</v>
      </c>
      <c r="D38" s="3">
        <v>319</v>
      </c>
      <c r="E38" s="3">
        <v>164</v>
      </c>
      <c r="F38" s="3">
        <v>147</v>
      </c>
      <c r="G38" s="3">
        <v>8</v>
      </c>
      <c r="H38" s="3">
        <v>3031</v>
      </c>
      <c r="I38" s="3">
        <v>362</v>
      </c>
      <c r="J38" s="3">
        <v>2618</v>
      </c>
      <c r="K38" s="3">
        <v>51</v>
      </c>
    </row>
    <row r="39" spans="1:16" ht="12" customHeight="1" x14ac:dyDescent="0.2">
      <c r="A39" s="26" t="s">
        <v>26</v>
      </c>
      <c r="B39" s="1" t="s">
        <v>9</v>
      </c>
      <c r="C39" s="9">
        <v>7</v>
      </c>
      <c r="D39" s="9">
        <v>1</v>
      </c>
      <c r="E39" s="9" t="s">
        <v>37</v>
      </c>
      <c r="F39" s="9">
        <v>1</v>
      </c>
      <c r="G39" s="9" t="s">
        <v>37</v>
      </c>
      <c r="H39" s="9">
        <v>6</v>
      </c>
      <c r="I39" s="9" t="s">
        <v>37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140</v>
      </c>
      <c r="D40" s="9">
        <v>2</v>
      </c>
      <c r="E40" s="9">
        <v>1</v>
      </c>
      <c r="F40" s="9">
        <v>1</v>
      </c>
      <c r="G40" s="9" t="s">
        <v>37</v>
      </c>
      <c r="H40" s="9">
        <v>138</v>
      </c>
      <c r="I40" s="9">
        <v>4</v>
      </c>
      <c r="J40" s="9">
        <v>133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366</v>
      </c>
      <c r="D41" s="9">
        <v>19</v>
      </c>
      <c r="E41" s="9">
        <v>7</v>
      </c>
      <c r="F41" s="9">
        <v>11</v>
      </c>
      <c r="G41" s="9">
        <v>1</v>
      </c>
      <c r="H41" s="9">
        <v>347</v>
      </c>
      <c r="I41" s="9">
        <v>15</v>
      </c>
      <c r="J41" s="9">
        <v>325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357</v>
      </c>
      <c r="D42" s="9">
        <v>45</v>
      </c>
      <c r="E42" s="9">
        <v>17</v>
      </c>
      <c r="F42" s="9">
        <v>28</v>
      </c>
      <c r="G42" s="9" t="s">
        <v>37</v>
      </c>
      <c r="H42" s="9">
        <v>312</v>
      </c>
      <c r="I42" s="9">
        <v>24</v>
      </c>
      <c r="J42" s="9">
        <v>285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366</v>
      </c>
      <c r="D43" s="9">
        <v>36</v>
      </c>
      <c r="E43" s="9">
        <v>18</v>
      </c>
      <c r="F43" s="9">
        <v>18</v>
      </c>
      <c r="G43" s="9" t="s">
        <v>37</v>
      </c>
      <c r="H43" s="9">
        <v>330</v>
      </c>
      <c r="I43" s="9">
        <v>28</v>
      </c>
      <c r="J43" s="9">
        <v>296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372</v>
      </c>
      <c r="D44" s="9">
        <v>35</v>
      </c>
      <c r="E44" s="9">
        <v>22</v>
      </c>
      <c r="F44" s="9">
        <v>13</v>
      </c>
      <c r="G44" s="9" t="s">
        <v>37</v>
      </c>
      <c r="H44" s="9">
        <v>337</v>
      </c>
      <c r="I44" s="9">
        <v>41</v>
      </c>
      <c r="J44" s="9">
        <v>292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426</v>
      </c>
      <c r="D45" s="9">
        <v>56</v>
      </c>
      <c r="E45" s="9">
        <v>32</v>
      </c>
      <c r="F45" s="9">
        <v>23</v>
      </c>
      <c r="G45" s="9">
        <v>1</v>
      </c>
      <c r="H45" s="9">
        <v>370</v>
      </c>
      <c r="I45" s="9">
        <v>58</v>
      </c>
      <c r="J45" s="9">
        <v>306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358</v>
      </c>
      <c r="D46" s="9">
        <v>35</v>
      </c>
      <c r="E46" s="9">
        <v>19</v>
      </c>
      <c r="F46" s="9">
        <v>12</v>
      </c>
      <c r="G46" s="9">
        <v>4</v>
      </c>
      <c r="H46" s="9">
        <v>323</v>
      </c>
      <c r="I46" s="9">
        <v>63</v>
      </c>
      <c r="J46" s="9">
        <v>256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264</v>
      </c>
      <c r="D47" s="9">
        <v>30</v>
      </c>
      <c r="E47" s="9">
        <v>18</v>
      </c>
      <c r="F47" s="9">
        <v>11</v>
      </c>
      <c r="G47" s="9">
        <v>1</v>
      </c>
      <c r="H47" s="9">
        <v>234</v>
      </c>
      <c r="I47" s="9">
        <v>46</v>
      </c>
      <c r="J47" s="9">
        <v>182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222</v>
      </c>
      <c r="D48" s="9">
        <v>20</v>
      </c>
      <c r="E48" s="9">
        <v>11</v>
      </c>
      <c r="F48" s="9">
        <v>8</v>
      </c>
      <c r="G48" s="9">
        <v>1</v>
      </c>
      <c r="H48" s="9">
        <v>202</v>
      </c>
      <c r="I48" s="9">
        <v>30</v>
      </c>
      <c r="J48" s="9">
        <v>168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197</v>
      </c>
      <c r="D49" s="9">
        <v>18</v>
      </c>
      <c r="E49" s="9">
        <v>9</v>
      </c>
      <c r="F49" s="9">
        <v>9</v>
      </c>
      <c r="G49" s="9" t="s">
        <v>37</v>
      </c>
      <c r="H49" s="9">
        <v>179</v>
      </c>
      <c r="I49" s="9">
        <v>29</v>
      </c>
      <c r="J49" s="9">
        <v>148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146</v>
      </c>
      <c r="D50" s="9">
        <v>9</v>
      </c>
      <c r="E50" s="9">
        <v>5</v>
      </c>
      <c r="F50" s="9">
        <v>4</v>
      </c>
      <c r="G50" s="9" t="s">
        <v>37</v>
      </c>
      <c r="H50" s="9">
        <v>137</v>
      </c>
      <c r="I50" s="9">
        <v>15</v>
      </c>
      <c r="J50" s="9">
        <v>121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75</v>
      </c>
      <c r="D51" s="9">
        <v>7</v>
      </c>
      <c r="E51" s="9">
        <v>1</v>
      </c>
      <c r="F51" s="9">
        <v>6</v>
      </c>
      <c r="G51" s="9" t="s">
        <v>37</v>
      </c>
      <c r="H51" s="9">
        <v>68</v>
      </c>
      <c r="I51" s="9">
        <v>4</v>
      </c>
      <c r="J51" s="9">
        <v>59</v>
      </c>
      <c r="K51" s="9">
        <v>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40</v>
      </c>
      <c r="D52" s="9">
        <v>1</v>
      </c>
      <c r="E52" s="9">
        <v>1</v>
      </c>
      <c r="F52" s="9" t="s">
        <v>37</v>
      </c>
      <c r="G52" s="9" t="s">
        <v>37</v>
      </c>
      <c r="H52" s="9">
        <v>39</v>
      </c>
      <c r="I52" s="9">
        <v>3</v>
      </c>
      <c r="J52" s="9">
        <v>34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14</v>
      </c>
      <c r="D53" s="5">
        <v>5</v>
      </c>
      <c r="E53" s="5">
        <v>3</v>
      </c>
      <c r="F53" s="5">
        <v>2</v>
      </c>
      <c r="G53" s="5" t="s">
        <v>37</v>
      </c>
      <c r="H53" s="5">
        <v>9</v>
      </c>
      <c r="I53" s="5">
        <v>2</v>
      </c>
      <c r="J53" s="5">
        <v>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9" width="15.33203125" customWidth="1"/>
    <col min="10" max="10" width="14" customWidth="1"/>
    <col min="11" max="11" width="14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14899</v>
      </c>
      <c r="D6" s="3">
        <v>1413</v>
      </c>
      <c r="E6" s="3">
        <v>714</v>
      </c>
      <c r="F6" s="3">
        <v>668</v>
      </c>
      <c r="G6" s="3">
        <v>31</v>
      </c>
      <c r="H6" s="3">
        <v>13486</v>
      </c>
      <c r="I6" s="3">
        <v>1517</v>
      </c>
      <c r="J6" s="3">
        <v>11755</v>
      </c>
      <c r="K6" s="3">
        <v>214</v>
      </c>
    </row>
    <row r="7" spans="1:31" ht="12" customHeight="1" x14ac:dyDescent="0.2">
      <c r="A7" s="26" t="s">
        <v>26</v>
      </c>
      <c r="B7" s="1" t="s">
        <v>9</v>
      </c>
      <c r="C7" s="9">
        <v>40</v>
      </c>
      <c r="D7" s="9">
        <v>5</v>
      </c>
      <c r="E7" s="9">
        <v>3</v>
      </c>
      <c r="F7" s="9">
        <v>2</v>
      </c>
      <c r="G7" s="9" t="s">
        <v>37</v>
      </c>
      <c r="H7" s="9">
        <v>35</v>
      </c>
      <c r="I7" s="9">
        <v>6</v>
      </c>
      <c r="J7" s="9">
        <v>28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691</v>
      </c>
      <c r="D8" s="9">
        <v>42</v>
      </c>
      <c r="E8" s="9">
        <v>12</v>
      </c>
      <c r="F8" s="9">
        <v>29</v>
      </c>
      <c r="G8" s="9">
        <v>1</v>
      </c>
      <c r="H8" s="9">
        <v>649</v>
      </c>
      <c r="I8" s="9">
        <v>27</v>
      </c>
      <c r="J8" s="9">
        <v>611</v>
      </c>
      <c r="K8" s="9">
        <v>11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1537</v>
      </c>
      <c r="D9" s="9">
        <v>134</v>
      </c>
      <c r="E9" s="9">
        <v>35</v>
      </c>
      <c r="F9" s="9">
        <v>97</v>
      </c>
      <c r="G9" s="9">
        <v>2</v>
      </c>
      <c r="H9" s="9">
        <v>1403</v>
      </c>
      <c r="I9" s="9">
        <v>68</v>
      </c>
      <c r="J9" s="9">
        <v>1314</v>
      </c>
      <c r="K9" s="9">
        <v>21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1791</v>
      </c>
      <c r="D10" s="9">
        <v>215</v>
      </c>
      <c r="E10" s="9">
        <v>106</v>
      </c>
      <c r="F10" s="9">
        <v>104</v>
      </c>
      <c r="G10" s="9">
        <v>5</v>
      </c>
      <c r="H10" s="9">
        <v>1576</v>
      </c>
      <c r="I10" s="9">
        <v>116</v>
      </c>
      <c r="J10" s="9">
        <v>1432</v>
      </c>
      <c r="K10" s="9">
        <v>28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1731</v>
      </c>
      <c r="D11" s="9">
        <v>190</v>
      </c>
      <c r="E11" s="9">
        <v>94</v>
      </c>
      <c r="F11" s="9">
        <v>93</v>
      </c>
      <c r="G11" s="9">
        <v>3</v>
      </c>
      <c r="H11" s="9">
        <v>1541</v>
      </c>
      <c r="I11" s="9">
        <v>174</v>
      </c>
      <c r="J11" s="9">
        <v>1350</v>
      </c>
      <c r="K11" s="9">
        <v>17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1665</v>
      </c>
      <c r="D12" s="9">
        <v>183</v>
      </c>
      <c r="E12" s="9">
        <v>98</v>
      </c>
      <c r="F12" s="9">
        <v>78</v>
      </c>
      <c r="G12" s="9">
        <v>7</v>
      </c>
      <c r="H12" s="9">
        <v>1482</v>
      </c>
      <c r="I12" s="9">
        <v>176</v>
      </c>
      <c r="J12" s="9">
        <v>1284</v>
      </c>
      <c r="K12" s="9">
        <v>22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1762</v>
      </c>
      <c r="D13" s="9">
        <v>175</v>
      </c>
      <c r="E13" s="9">
        <v>92</v>
      </c>
      <c r="F13" s="9">
        <v>78</v>
      </c>
      <c r="G13" s="9">
        <v>5</v>
      </c>
      <c r="H13" s="9">
        <v>1587</v>
      </c>
      <c r="I13" s="9">
        <v>217</v>
      </c>
      <c r="J13" s="9">
        <v>1349</v>
      </c>
      <c r="K13" s="9">
        <v>21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1540</v>
      </c>
      <c r="D14" s="9">
        <v>140</v>
      </c>
      <c r="E14" s="9">
        <v>85</v>
      </c>
      <c r="F14" s="9">
        <v>53</v>
      </c>
      <c r="G14" s="9">
        <v>2</v>
      </c>
      <c r="H14" s="9">
        <v>1400</v>
      </c>
      <c r="I14" s="9">
        <v>159</v>
      </c>
      <c r="J14" s="9">
        <v>1223</v>
      </c>
      <c r="K14" s="9">
        <v>18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1340</v>
      </c>
      <c r="D15" s="9">
        <v>142</v>
      </c>
      <c r="E15" s="9">
        <v>81</v>
      </c>
      <c r="F15" s="9">
        <v>58</v>
      </c>
      <c r="G15" s="9">
        <v>3</v>
      </c>
      <c r="H15" s="9">
        <v>1198</v>
      </c>
      <c r="I15" s="9">
        <v>194</v>
      </c>
      <c r="J15" s="9">
        <v>990</v>
      </c>
      <c r="K15" s="9">
        <v>14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1023</v>
      </c>
      <c r="D16" s="9">
        <v>73</v>
      </c>
      <c r="E16" s="9">
        <v>44</v>
      </c>
      <c r="F16" s="9">
        <v>26</v>
      </c>
      <c r="G16" s="9">
        <v>3</v>
      </c>
      <c r="H16" s="9">
        <v>950</v>
      </c>
      <c r="I16" s="9">
        <v>159</v>
      </c>
      <c r="J16" s="9">
        <v>780</v>
      </c>
      <c r="K16" s="9">
        <v>11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776</v>
      </c>
      <c r="D17" s="9">
        <v>51</v>
      </c>
      <c r="E17" s="9">
        <v>35</v>
      </c>
      <c r="F17" s="9">
        <v>16</v>
      </c>
      <c r="G17" s="9" t="s">
        <v>37</v>
      </c>
      <c r="H17" s="9">
        <v>725</v>
      </c>
      <c r="I17" s="9">
        <v>104</v>
      </c>
      <c r="J17" s="9">
        <v>605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520</v>
      </c>
      <c r="D18" s="9">
        <v>38</v>
      </c>
      <c r="E18" s="9">
        <v>15</v>
      </c>
      <c r="F18" s="9">
        <v>23</v>
      </c>
      <c r="G18" s="9" t="s">
        <v>37</v>
      </c>
      <c r="H18" s="9">
        <v>482</v>
      </c>
      <c r="I18" s="9">
        <v>61</v>
      </c>
      <c r="J18" s="9">
        <v>409</v>
      </c>
      <c r="K18" s="9">
        <v>12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291</v>
      </c>
      <c r="D19" s="9">
        <v>16</v>
      </c>
      <c r="E19" s="9">
        <v>8</v>
      </c>
      <c r="F19" s="9">
        <v>8</v>
      </c>
      <c r="G19" s="9" t="s">
        <v>37</v>
      </c>
      <c r="H19" s="9">
        <v>275</v>
      </c>
      <c r="I19" s="9">
        <v>35</v>
      </c>
      <c r="J19" s="9">
        <v>231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115</v>
      </c>
      <c r="D20" s="9">
        <v>6</v>
      </c>
      <c r="E20" s="9">
        <v>4</v>
      </c>
      <c r="F20" s="9">
        <v>2</v>
      </c>
      <c r="G20" s="9" t="s">
        <v>37</v>
      </c>
      <c r="H20" s="9">
        <v>109</v>
      </c>
      <c r="I20" s="9">
        <v>13</v>
      </c>
      <c r="J20" s="9">
        <v>86</v>
      </c>
      <c r="K20" s="9">
        <v>10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77</v>
      </c>
      <c r="D21" s="9">
        <v>3</v>
      </c>
      <c r="E21" s="9">
        <v>2</v>
      </c>
      <c r="F21" s="9">
        <v>1</v>
      </c>
      <c r="G21" s="9" t="s">
        <v>37</v>
      </c>
      <c r="H21" s="9">
        <v>74</v>
      </c>
      <c r="I21" s="9">
        <v>8</v>
      </c>
      <c r="J21" s="9">
        <v>63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5396</v>
      </c>
      <c r="D22" s="3">
        <v>480</v>
      </c>
      <c r="E22" s="3">
        <v>261</v>
      </c>
      <c r="F22" s="3">
        <v>208</v>
      </c>
      <c r="G22" s="3">
        <v>11</v>
      </c>
      <c r="H22" s="3">
        <v>4916</v>
      </c>
      <c r="I22" s="3">
        <v>594</v>
      </c>
      <c r="J22" s="3">
        <v>4251</v>
      </c>
      <c r="K22" s="3">
        <v>71</v>
      </c>
    </row>
    <row r="23" spans="1:16" ht="12" customHeight="1" x14ac:dyDescent="0.2">
      <c r="A23" s="26" t="s">
        <v>26</v>
      </c>
      <c r="B23" s="1" t="s">
        <v>9</v>
      </c>
      <c r="C23" s="9">
        <v>15</v>
      </c>
      <c r="D23" s="9">
        <v>3</v>
      </c>
      <c r="E23" s="9">
        <v>1</v>
      </c>
      <c r="F23" s="9">
        <v>2</v>
      </c>
      <c r="G23" s="9" t="s">
        <v>37</v>
      </c>
      <c r="H23" s="9">
        <v>12</v>
      </c>
      <c r="I23" s="9">
        <v>3</v>
      </c>
      <c r="J23" s="9">
        <v>9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214</v>
      </c>
      <c r="D24" s="9">
        <v>19</v>
      </c>
      <c r="E24" s="9">
        <v>8</v>
      </c>
      <c r="F24" s="9">
        <v>10</v>
      </c>
      <c r="G24" s="9">
        <v>1</v>
      </c>
      <c r="H24" s="9">
        <v>195</v>
      </c>
      <c r="I24" s="9">
        <v>16</v>
      </c>
      <c r="J24" s="9">
        <v>176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514</v>
      </c>
      <c r="D25" s="9">
        <v>43</v>
      </c>
      <c r="E25" s="9">
        <v>10</v>
      </c>
      <c r="F25" s="9">
        <v>33</v>
      </c>
      <c r="G25" s="9" t="s">
        <v>37</v>
      </c>
      <c r="H25" s="9">
        <v>471</v>
      </c>
      <c r="I25" s="9">
        <v>16</v>
      </c>
      <c r="J25" s="9">
        <v>452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693</v>
      </c>
      <c r="D26" s="9">
        <v>82</v>
      </c>
      <c r="E26" s="9">
        <v>44</v>
      </c>
      <c r="F26" s="9">
        <v>36</v>
      </c>
      <c r="G26" s="9">
        <v>2</v>
      </c>
      <c r="H26" s="9">
        <v>611</v>
      </c>
      <c r="I26" s="9">
        <v>49</v>
      </c>
      <c r="J26" s="9">
        <v>551</v>
      </c>
      <c r="K26" s="9">
        <v>11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674</v>
      </c>
      <c r="D27" s="9">
        <v>59</v>
      </c>
      <c r="E27" s="9">
        <v>34</v>
      </c>
      <c r="F27" s="9">
        <v>24</v>
      </c>
      <c r="G27" s="9">
        <v>1</v>
      </c>
      <c r="H27" s="9">
        <v>615</v>
      </c>
      <c r="I27" s="9">
        <v>81</v>
      </c>
      <c r="J27" s="9">
        <v>528</v>
      </c>
      <c r="K27" s="9">
        <v>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657</v>
      </c>
      <c r="D28" s="9">
        <v>52</v>
      </c>
      <c r="E28" s="9">
        <v>25</v>
      </c>
      <c r="F28" s="9">
        <v>26</v>
      </c>
      <c r="G28" s="9">
        <v>1</v>
      </c>
      <c r="H28" s="9">
        <v>605</v>
      </c>
      <c r="I28" s="9">
        <v>83</v>
      </c>
      <c r="J28" s="9">
        <v>511</v>
      </c>
      <c r="K28" s="9">
        <v>11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662</v>
      </c>
      <c r="D29" s="9">
        <v>62</v>
      </c>
      <c r="E29" s="9">
        <v>36</v>
      </c>
      <c r="F29" s="9">
        <v>24</v>
      </c>
      <c r="G29" s="9">
        <v>2</v>
      </c>
      <c r="H29" s="9">
        <v>600</v>
      </c>
      <c r="I29" s="9">
        <v>91</v>
      </c>
      <c r="J29" s="9">
        <v>501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555</v>
      </c>
      <c r="D30" s="9">
        <v>45</v>
      </c>
      <c r="E30" s="9">
        <v>30</v>
      </c>
      <c r="F30" s="9">
        <v>14</v>
      </c>
      <c r="G30" s="9">
        <v>1</v>
      </c>
      <c r="H30" s="9">
        <v>510</v>
      </c>
      <c r="I30" s="9">
        <v>61</v>
      </c>
      <c r="J30" s="9">
        <v>445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504</v>
      </c>
      <c r="D31" s="9">
        <v>64</v>
      </c>
      <c r="E31" s="9">
        <v>44</v>
      </c>
      <c r="F31" s="9">
        <v>18</v>
      </c>
      <c r="G31" s="9">
        <v>2</v>
      </c>
      <c r="H31" s="9">
        <v>440</v>
      </c>
      <c r="I31" s="9">
        <v>70</v>
      </c>
      <c r="J31" s="9">
        <v>364</v>
      </c>
      <c r="K31" s="9">
        <v>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353</v>
      </c>
      <c r="D32" s="9">
        <v>24</v>
      </c>
      <c r="E32" s="9">
        <v>14</v>
      </c>
      <c r="F32" s="9">
        <v>9</v>
      </c>
      <c r="G32" s="9">
        <v>1</v>
      </c>
      <c r="H32" s="9">
        <v>329</v>
      </c>
      <c r="I32" s="9">
        <v>53</v>
      </c>
      <c r="J32" s="9">
        <v>272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265</v>
      </c>
      <c r="D33" s="9">
        <v>14</v>
      </c>
      <c r="E33" s="9">
        <v>9</v>
      </c>
      <c r="F33" s="9">
        <v>5</v>
      </c>
      <c r="G33" s="9" t="s">
        <v>37</v>
      </c>
      <c r="H33" s="9">
        <v>251</v>
      </c>
      <c r="I33" s="9">
        <v>38</v>
      </c>
      <c r="J33" s="9">
        <v>207</v>
      </c>
      <c r="K33" s="9">
        <v>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134</v>
      </c>
      <c r="D34" s="9">
        <v>6</v>
      </c>
      <c r="E34" s="9">
        <v>1</v>
      </c>
      <c r="F34" s="9">
        <v>5</v>
      </c>
      <c r="G34" s="9" t="s">
        <v>37</v>
      </c>
      <c r="H34" s="9">
        <v>128</v>
      </c>
      <c r="I34" s="9">
        <v>17</v>
      </c>
      <c r="J34" s="9">
        <v>108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83</v>
      </c>
      <c r="D35" s="9">
        <v>6</v>
      </c>
      <c r="E35" s="9">
        <v>4</v>
      </c>
      <c r="F35" s="9">
        <v>2</v>
      </c>
      <c r="G35" s="9" t="s">
        <v>37</v>
      </c>
      <c r="H35" s="9">
        <v>77</v>
      </c>
      <c r="I35" s="9">
        <v>5</v>
      </c>
      <c r="J35" s="9">
        <v>71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43</v>
      </c>
      <c r="D36" s="9">
        <v>1</v>
      </c>
      <c r="E36" s="9">
        <v>1</v>
      </c>
      <c r="F36" s="9" t="s">
        <v>37</v>
      </c>
      <c r="G36" s="9" t="s">
        <v>37</v>
      </c>
      <c r="H36" s="9">
        <v>42</v>
      </c>
      <c r="I36" s="9">
        <v>8</v>
      </c>
      <c r="J36" s="9">
        <v>31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30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30</v>
      </c>
      <c r="I37" s="9">
        <v>3</v>
      </c>
      <c r="J37" s="9">
        <v>25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9503</v>
      </c>
      <c r="D38" s="3">
        <v>933</v>
      </c>
      <c r="E38" s="3">
        <v>453</v>
      </c>
      <c r="F38" s="3">
        <v>460</v>
      </c>
      <c r="G38" s="3">
        <v>20</v>
      </c>
      <c r="H38" s="3">
        <v>8570</v>
      </c>
      <c r="I38" s="3">
        <v>923</v>
      </c>
      <c r="J38" s="3">
        <v>7504</v>
      </c>
      <c r="K38" s="3">
        <v>143</v>
      </c>
    </row>
    <row r="39" spans="1:16" ht="12" customHeight="1" x14ac:dyDescent="0.2">
      <c r="A39" s="26" t="s">
        <v>26</v>
      </c>
      <c r="B39" s="1" t="s">
        <v>9</v>
      </c>
      <c r="C39" s="9">
        <v>25</v>
      </c>
      <c r="D39" s="9">
        <v>2</v>
      </c>
      <c r="E39" s="9">
        <v>2</v>
      </c>
      <c r="F39" s="9" t="s">
        <v>37</v>
      </c>
      <c r="G39" s="9" t="s">
        <v>37</v>
      </c>
      <c r="H39" s="9">
        <v>23</v>
      </c>
      <c r="I39" s="9">
        <v>3</v>
      </c>
      <c r="J39" s="9">
        <v>19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477</v>
      </c>
      <c r="D40" s="9">
        <v>23</v>
      </c>
      <c r="E40" s="9">
        <v>4</v>
      </c>
      <c r="F40" s="9">
        <v>19</v>
      </c>
      <c r="G40" s="9" t="s">
        <v>37</v>
      </c>
      <c r="H40" s="9">
        <v>454</v>
      </c>
      <c r="I40" s="9">
        <v>11</v>
      </c>
      <c r="J40" s="9">
        <v>435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1023</v>
      </c>
      <c r="D41" s="9">
        <v>91</v>
      </c>
      <c r="E41" s="9">
        <v>25</v>
      </c>
      <c r="F41" s="9">
        <v>64</v>
      </c>
      <c r="G41" s="9">
        <v>2</v>
      </c>
      <c r="H41" s="9">
        <v>932</v>
      </c>
      <c r="I41" s="9">
        <v>52</v>
      </c>
      <c r="J41" s="9">
        <v>862</v>
      </c>
      <c r="K41" s="9">
        <v>18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1098</v>
      </c>
      <c r="D42" s="9">
        <v>133</v>
      </c>
      <c r="E42" s="9">
        <v>62</v>
      </c>
      <c r="F42" s="9">
        <v>68</v>
      </c>
      <c r="G42" s="9">
        <v>3</v>
      </c>
      <c r="H42" s="9">
        <v>965</v>
      </c>
      <c r="I42" s="9">
        <v>67</v>
      </c>
      <c r="J42" s="9">
        <v>881</v>
      </c>
      <c r="K42" s="9">
        <v>17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1057</v>
      </c>
      <c r="D43" s="9">
        <v>131</v>
      </c>
      <c r="E43" s="9">
        <v>60</v>
      </c>
      <c r="F43" s="9">
        <v>69</v>
      </c>
      <c r="G43" s="9">
        <v>2</v>
      </c>
      <c r="H43" s="9">
        <v>926</v>
      </c>
      <c r="I43" s="9">
        <v>93</v>
      </c>
      <c r="J43" s="9">
        <v>822</v>
      </c>
      <c r="K43" s="9">
        <v>11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1008</v>
      </c>
      <c r="D44" s="9">
        <v>131</v>
      </c>
      <c r="E44" s="9">
        <v>73</v>
      </c>
      <c r="F44" s="9">
        <v>52</v>
      </c>
      <c r="G44" s="9">
        <v>6</v>
      </c>
      <c r="H44" s="9">
        <v>877</v>
      </c>
      <c r="I44" s="9">
        <v>93</v>
      </c>
      <c r="J44" s="9">
        <v>773</v>
      </c>
      <c r="K44" s="9">
        <v>11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1100</v>
      </c>
      <c r="D45" s="9">
        <v>113</v>
      </c>
      <c r="E45" s="9">
        <v>56</v>
      </c>
      <c r="F45" s="9">
        <v>54</v>
      </c>
      <c r="G45" s="9">
        <v>3</v>
      </c>
      <c r="H45" s="9">
        <v>987</v>
      </c>
      <c r="I45" s="9">
        <v>126</v>
      </c>
      <c r="J45" s="9">
        <v>848</v>
      </c>
      <c r="K45" s="9">
        <v>13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985</v>
      </c>
      <c r="D46" s="9">
        <v>95</v>
      </c>
      <c r="E46" s="9">
        <v>55</v>
      </c>
      <c r="F46" s="9">
        <v>39</v>
      </c>
      <c r="G46" s="9">
        <v>1</v>
      </c>
      <c r="H46" s="9">
        <v>890</v>
      </c>
      <c r="I46" s="9">
        <v>98</v>
      </c>
      <c r="J46" s="9">
        <v>778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836</v>
      </c>
      <c r="D47" s="9">
        <v>78</v>
      </c>
      <c r="E47" s="9">
        <v>37</v>
      </c>
      <c r="F47" s="9">
        <v>40</v>
      </c>
      <c r="G47" s="9">
        <v>1</v>
      </c>
      <c r="H47" s="9">
        <v>758</v>
      </c>
      <c r="I47" s="9">
        <v>124</v>
      </c>
      <c r="J47" s="9">
        <v>626</v>
      </c>
      <c r="K47" s="9">
        <v>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670</v>
      </c>
      <c r="D48" s="9">
        <v>49</v>
      </c>
      <c r="E48" s="9">
        <v>30</v>
      </c>
      <c r="F48" s="9">
        <v>17</v>
      </c>
      <c r="G48" s="9">
        <v>2</v>
      </c>
      <c r="H48" s="9">
        <v>621</v>
      </c>
      <c r="I48" s="9">
        <v>106</v>
      </c>
      <c r="J48" s="9">
        <v>508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511</v>
      </c>
      <c r="D49" s="9">
        <v>37</v>
      </c>
      <c r="E49" s="9">
        <v>26</v>
      </c>
      <c r="F49" s="9">
        <v>11</v>
      </c>
      <c r="G49" s="9" t="s">
        <v>37</v>
      </c>
      <c r="H49" s="9">
        <v>474</v>
      </c>
      <c r="I49" s="9">
        <v>66</v>
      </c>
      <c r="J49" s="9">
        <v>398</v>
      </c>
      <c r="K49" s="9">
        <v>10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386</v>
      </c>
      <c r="D50" s="9">
        <v>32</v>
      </c>
      <c r="E50" s="9">
        <v>14</v>
      </c>
      <c r="F50" s="9">
        <v>18</v>
      </c>
      <c r="G50" s="9" t="s">
        <v>37</v>
      </c>
      <c r="H50" s="9">
        <v>354</v>
      </c>
      <c r="I50" s="9">
        <v>44</v>
      </c>
      <c r="J50" s="9">
        <v>301</v>
      </c>
      <c r="K50" s="9">
        <v>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208</v>
      </c>
      <c r="D51" s="9">
        <v>10</v>
      </c>
      <c r="E51" s="9">
        <v>4</v>
      </c>
      <c r="F51" s="9">
        <v>6</v>
      </c>
      <c r="G51" s="9" t="s">
        <v>37</v>
      </c>
      <c r="H51" s="9">
        <v>198</v>
      </c>
      <c r="I51" s="9">
        <v>30</v>
      </c>
      <c r="J51" s="9">
        <v>160</v>
      </c>
      <c r="K51" s="9">
        <v>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72</v>
      </c>
      <c r="D52" s="9">
        <v>5</v>
      </c>
      <c r="E52" s="9">
        <v>3</v>
      </c>
      <c r="F52" s="9">
        <v>2</v>
      </c>
      <c r="G52" s="9" t="s">
        <v>37</v>
      </c>
      <c r="H52" s="9">
        <v>67</v>
      </c>
      <c r="I52" s="9">
        <v>5</v>
      </c>
      <c r="J52" s="9">
        <v>55</v>
      </c>
      <c r="K52" s="9">
        <v>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47</v>
      </c>
      <c r="D53" s="5">
        <v>3</v>
      </c>
      <c r="E53" s="5">
        <v>2</v>
      </c>
      <c r="F53" s="5">
        <v>1</v>
      </c>
      <c r="G53" s="5" t="s">
        <v>37</v>
      </c>
      <c r="H53" s="5">
        <v>44</v>
      </c>
      <c r="I53" s="5">
        <v>5</v>
      </c>
      <c r="J53" s="5">
        <v>38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6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1034</v>
      </c>
      <c r="D6" s="3">
        <v>108</v>
      </c>
      <c r="E6" s="3">
        <v>74</v>
      </c>
      <c r="F6" s="3">
        <v>31</v>
      </c>
      <c r="G6" s="3">
        <v>3</v>
      </c>
      <c r="H6" s="3">
        <v>926</v>
      </c>
      <c r="I6" s="3">
        <v>151</v>
      </c>
      <c r="J6" s="3">
        <v>751</v>
      </c>
      <c r="K6" s="3">
        <v>24</v>
      </c>
    </row>
    <row r="7" spans="1:31" ht="12" customHeight="1" x14ac:dyDescent="0.2">
      <c r="A7" s="26" t="s">
        <v>26</v>
      </c>
      <c r="B7" s="1" t="s">
        <v>9</v>
      </c>
      <c r="C7" s="9">
        <v>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</v>
      </c>
      <c r="I7" s="9" t="s">
        <v>37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42</v>
      </c>
      <c r="D8" s="9">
        <v>1</v>
      </c>
      <c r="E8" s="9" t="s">
        <v>37</v>
      </c>
      <c r="F8" s="9">
        <v>1</v>
      </c>
      <c r="G8" s="9" t="s">
        <v>37</v>
      </c>
      <c r="H8" s="9">
        <v>41</v>
      </c>
      <c r="I8" s="9">
        <v>1</v>
      </c>
      <c r="J8" s="9">
        <v>39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72</v>
      </c>
      <c r="D9" s="9">
        <v>11</v>
      </c>
      <c r="E9" s="9">
        <v>3</v>
      </c>
      <c r="F9" s="9">
        <v>6</v>
      </c>
      <c r="G9" s="9">
        <v>2</v>
      </c>
      <c r="H9" s="9">
        <v>61</v>
      </c>
      <c r="I9" s="9">
        <v>5</v>
      </c>
      <c r="J9" s="9">
        <v>51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86</v>
      </c>
      <c r="D10" s="9">
        <v>15</v>
      </c>
      <c r="E10" s="9">
        <v>9</v>
      </c>
      <c r="F10" s="9">
        <v>6</v>
      </c>
      <c r="G10" s="9" t="s">
        <v>37</v>
      </c>
      <c r="H10" s="9">
        <v>71</v>
      </c>
      <c r="I10" s="9">
        <v>8</v>
      </c>
      <c r="J10" s="9">
        <v>62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106</v>
      </c>
      <c r="D11" s="9">
        <v>14</v>
      </c>
      <c r="E11" s="9">
        <v>11</v>
      </c>
      <c r="F11" s="9">
        <v>3</v>
      </c>
      <c r="G11" s="9" t="s">
        <v>37</v>
      </c>
      <c r="H11" s="9">
        <v>92</v>
      </c>
      <c r="I11" s="9">
        <v>15</v>
      </c>
      <c r="J11" s="9">
        <v>75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107</v>
      </c>
      <c r="D12" s="9">
        <v>13</v>
      </c>
      <c r="E12" s="9">
        <v>8</v>
      </c>
      <c r="F12" s="9">
        <v>5</v>
      </c>
      <c r="G12" s="9" t="s">
        <v>37</v>
      </c>
      <c r="H12" s="9">
        <v>94</v>
      </c>
      <c r="I12" s="9">
        <v>20</v>
      </c>
      <c r="J12" s="9">
        <v>74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130</v>
      </c>
      <c r="D13" s="9">
        <v>11</v>
      </c>
      <c r="E13" s="9">
        <v>10</v>
      </c>
      <c r="F13" s="9">
        <v>1</v>
      </c>
      <c r="G13" s="9" t="s">
        <v>37</v>
      </c>
      <c r="H13" s="9">
        <v>119</v>
      </c>
      <c r="I13" s="9">
        <v>30</v>
      </c>
      <c r="J13" s="9">
        <v>88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120</v>
      </c>
      <c r="D14" s="9">
        <v>15</v>
      </c>
      <c r="E14" s="9">
        <v>14</v>
      </c>
      <c r="F14" s="9">
        <v>1</v>
      </c>
      <c r="G14" s="9" t="s">
        <v>37</v>
      </c>
      <c r="H14" s="9">
        <v>105</v>
      </c>
      <c r="I14" s="9">
        <v>21</v>
      </c>
      <c r="J14" s="9">
        <v>80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86</v>
      </c>
      <c r="D15" s="9">
        <v>8</v>
      </c>
      <c r="E15" s="9">
        <v>7</v>
      </c>
      <c r="F15" s="9">
        <v>1</v>
      </c>
      <c r="G15" s="9" t="s">
        <v>37</v>
      </c>
      <c r="H15" s="9">
        <v>78</v>
      </c>
      <c r="I15" s="9">
        <v>15</v>
      </c>
      <c r="J15" s="9">
        <v>61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77</v>
      </c>
      <c r="D16" s="9">
        <v>9</v>
      </c>
      <c r="E16" s="9">
        <v>6</v>
      </c>
      <c r="F16" s="9">
        <v>3</v>
      </c>
      <c r="G16" s="9" t="s">
        <v>37</v>
      </c>
      <c r="H16" s="9">
        <v>68</v>
      </c>
      <c r="I16" s="9">
        <v>14</v>
      </c>
      <c r="J16" s="9">
        <v>53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76</v>
      </c>
      <c r="D17" s="9">
        <v>4</v>
      </c>
      <c r="E17" s="9">
        <v>1</v>
      </c>
      <c r="F17" s="9">
        <v>3</v>
      </c>
      <c r="G17" s="9" t="s">
        <v>37</v>
      </c>
      <c r="H17" s="9">
        <v>72</v>
      </c>
      <c r="I17" s="9">
        <v>9</v>
      </c>
      <c r="J17" s="9">
        <v>59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60</v>
      </c>
      <c r="D18" s="9">
        <v>5</v>
      </c>
      <c r="E18" s="9">
        <v>3</v>
      </c>
      <c r="F18" s="9">
        <v>1</v>
      </c>
      <c r="G18" s="9">
        <v>1</v>
      </c>
      <c r="H18" s="9">
        <v>55</v>
      </c>
      <c r="I18" s="9">
        <v>8</v>
      </c>
      <c r="J18" s="9">
        <v>45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41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41</v>
      </c>
      <c r="I19" s="9">
        <v>2</v>
      </c>
      <c r="J19" s="9">
        <v>39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17</v>
      </c>
      <c r="D20" s="9">
        <v>1</v>
      </c>
      <c r="E20" s="9">
        <v>1</v>
      </c>
      <c r="F20" s="9" t="s">
        <v>37</v>
      </c>
      <c r="G20" s="9" t="s">
        <v>37</v>
      </c>
      <c r="H20" s="9">
        <v>16</v>
      </c>
      <c r="I20" s="9">
        <v>2</v>
      </c>
      <c r="J20" s="9">
        <v>14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11</v>
      </c>
      <c r="D21" s="9">
        <v>1</v>
      </c>
      <c r="E21" s="9">
        <v>1</v>
      </c>
      <c r="F21" s="9" t="s">
        <v>37</v>
      </c>
      <c r="G21" s="9" t="s">
        <v>37</v>
      </c>
      <c r="H21" s="9">
        <v>10</v>
      </c>
      <c r="I21" s="9">
        <v>1</v>
      </c>
      <c r="J21" s="9">
        <v>8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374</v>
      </c>
      <c r="D22" s="3">
        <v>33</v>
      </c>
      <c r="E22" s="3">
        <v>20</v>
      </c>
      <c r="F22" s="3">
        <v>13</v>
      </c>
      <c r="G22" s="3" t="s">
        <v>37</v>
      </c>
      <c r="H22" s="3">
        <v>341</v>
      </c>
      <c r="I22" s="3">
        <v>48</v>
      </c>
      <c r="J22" s="3">
        <v>287</v>
      </c>
      <c r="K22" s="3">
        <v>6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9</v>
      </c>
      <c r="D24" s="9">
        <v>1</v>
      </c>
      <c r="E24" s="9" t="s">
        <v>37</v>
      </c>
      <c r="F24" s="9">
        <v>1</v>
      </c>
      <c r="G24" s="9" t="s">
        <v>37</v>
      </c>
      <c r="H24" s="9">
        <v>8</v>
      </c>
      <c r="I24" s="9">
        <v>1</v>
      </c>
      <c r="J24" s="9">
        <v>7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31</v>
      </c>
      <c r="D25" s="9">
        <v>1</v>
      </c>
      <c r="E25" s="9" t="s">
        <v>37</v>
      </c>
      <c r="F25" s="9">
        <v>1</v>
      </c>
      <c r="G25" s="9" t="s">
        <v>37</v>
      </c>
      <c r="H25" s="9">
        <v>30</v>
      </c>
      <c r="I25" s="9">
        <v>3</v>
      </c>
      <c r="J25" s="9">
        <v>26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41</v>
      </c>
      <c r="D26" s="9">
        <v>8</v>
      </c>
      <c r="E26" s="9">
        <v>3</v>
      </c>
      <c r="F26" s="9">
        <v>5</v>
      </c>
      <c r="G26" s="9" t="s">
        <v>37</v>
      </c>
      <c r="H26" s="9">
        <v>33</v>
      </c>
      <c r="I26" s="9">
        <v>4</v>
      </c>
      <c r="J26" s="9">
        <v>29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46</v>
      </c>
      <c r="D27" s="9">
        <v>4</v>
      </c>
      <c r="E27" s="9">
        <v>4</v>
      </c>
      <c r="F27" s="9" t="s">
        <v>37</v>
      </c>
      <c r="G27" s="9" t="s">
        <v>37</v>
      </c>
      <c r="H27" s="9">
        <v>42</v>
      </c>
      <c r="I27" s="9">
        <v>9</v>
      </c>
      <c r="J27" s="9">
        <v>33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42</v>
      </c>
      <c r="D28" s="9">
        <v>5</v>
      </c>
      <c r="E28" s="9">
        <v>3</v>
      </c>
      <c r="F28" s="9">
        <v>2</v>
      </c>
      <c r="G28" s="9" t="s">
        <v>37</v>
      </c>
      <c r="H28" s="9">
        <v>37</v>
      </c>
      <c r="I28" s="9">
        <v>4</v>
      </c>
      <c r="J28" s="9">
        <v>33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46</v>
      </c>
      <c r="D29" s="9">
        <v>4</v>
      </c>
      <c r="E29" s="9">
        <v>4</v>
      </c>
      <c r="F29" s="9" t="s">
        <v>37</v>
      </c>
      <c r="G29" s="9" t="s">
        <v>37</v>
      </c>
      <c r="H29" s="9">
        <v>42</v>
      </c>
      <c r="I29" s="9">
        <v>7</v>
      </c>
      <c r="J29" s="9">
        <v>34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52</v>
      </c>
      <c r="D30" s="9">
        <v>6</v>
      </c>
      <c r="E30" s="9">
        <v>5</v>
      </c>
      <c r="F30" s="9">
        <v>1</v>
      </c>
      <c r="G30" s="9" t="s">
        <v>37</v>
      </c>
      <c r="H30" s="9">
        <v>46</v>
      </c>
      <c r="I30" s="9">
        <v>8</v>
      </c>
      <c r="J30" s="9">
        <v>36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26</v>
      </c>
      <c r="D31" s="9">
        <v>1</v>
      </c>
      <c r="E31" s="9">
        <v>1</v>
      </c>
      <c r="F31" s="9" t="s">
        <v>37</v>
      </c>
      <c r="G31" s="9" t="s">
        <v>37</v>
      </c>
      <c r="H31" s="9">
        <v>25</v>
      </c>
      <c r="I31" s="9">
        <v>4</v>
      </c>
      <c r="J31" s="9">
        <v>21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22</v>
      </c>
      <c r="D32" s="9">
        <v>1</v>
      </c>
      <c r="E32" s="9" t="s">
        <v>37</v>
      </c>
      <c r="F32" s="9">
        <v>1</v>
      </c>
      <c r="G32" s="9" t="s">
        <v>37</v>
      </c>
      <c r="H32" s="9">
        <v>21</v>
      </c>
      <c r="I32" s="9">
        <v>2</v>
      </c>
      <c r="J32" s="9">
        <v>19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31</v>
      </c>
      <c r="D33" s="9">
        <v>2</v>
      </c>
      <c r="E33" s="9" t="s">
        <v>37</v>
      </c>
      <c r="F33" s="9">
        <v>2</v>
      </c>
      <c r="G33" s="9" t="s">
        <v>37</v>
      </c>
      <c r="H33" s="9">
        <v>29</v>
      </c>
      <c r="I33" s="9">
        <v>4</v>
      </c>
      <c r="J33" s="9">
        <v>23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10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10</v>
      </c>
      <c r="I34" s="9">
        <v>1</v>
      </c>
      <c r="J34" s="9">
        <v>9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9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9</v>
      </c>
      <c r="I35" s="9" t="s">
        <v>37</v>
      </c>
      <c r="J35" s="9">
        <v>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6</v>
      </c>
      <c r="I36" s="9">
        <v>1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660</v>
      </c>
      <c r="D38" s="3">
        <v>75</v>
      </c>
      <c r="E38" s="3">
        <v>54</v>
      </c>
      <c r="F38" s="3">
        <v>18</v>
      </c>
      <c r="G38" s="3">
        <v>3</v>
      </c>
      <c r="H38" s="3">
        <v>585</v>
      </c>
      <c r="I38" s="3">
        <v>103</v>
      </c>
      <c r="J38" s="3">
        <v>464</v>
      </c>
      <c r="K38" s="3">
        <v>18</v>
      </c>
    </row>
    <row r="39" spans="1:16" ht="12" customHeight="1" x14ac:dyDescent="0.2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33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33</v>
      </c>
      <c r="I40" s="9" t="s">
        <v>37</v>
      </c>
      <c r="J40" s="9">
        <v>32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41</v>
      </c>
      <c r="D41" s="9">
        <v>10</v>
      </c>
      <c r="E41" s="9">
        <v>3</v>
      </c>
      <c r="F41" s="9">
        <v>5</v>
      </c>
      <c r="G41" s="9">
        <v>2</v>
      </c>
      <c r="H41" s="9">
        <v>31</v>
      </c>
      <c r="I41" s="9">
        <v>2</v>
      </c>
      <c r="J41" s="9">
        <v>25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45</v>
      </c>
      <c r="D42" s="9">
        <v>7</v>
      </c>
      <c r="E42" s="9">
        <v>6</v>
      </c>
      <c r="F42" s="9">
        <v>1</v>
      </c>
      <c r="G42" s="9" t="s">
        <v>37</v>
      </c>
      <c r="H42" s="9">
        <v>38</v>
      </c>
      <c r="I42" s="9">
        <v>4</v>
      </c>
      <c r="J42" s="9">
        <v>33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60</v>
      </c>
      <c r="D43" s="9">
        <v>10</v>
      </c>
      <c r="E43" s="9">
        <v>7</v>
      </c>
      <c r="F43" s="9">
        <v>3</v>
      </c>
      <c r="G43" s="9" t="s">
        <v>37</v>
      </c>
      <c r="H43" s="9">
        <v>50</v>
      </c>
      <c r="I43" s="9">
        <v>6</v>
      </c>
      <c r="J43" s="9">
        <v>42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65</v>
      </c>
      <c r="D44" s="9">
        <v>8</v>
      </c>
      <c r="E44" s="9">
        <v>5</v>
      </c>
      <c r="F44" s="9">
        <v>3</v>
      </c>
      <c r="G44" s="9" t="s">
        <v>37</v>
      </c>
      <c r="H44" s="9">
        <v>57</v>
      </c>
      <c r="I44" s="9">
        <v>16</v>
      </c>
      <c r="J44" s="9">
        <v>41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84</v>
      </c>
      <c r="D45" s="9">
        <v>7</v>
      </c>
      <c r="E45" s="9">
        <v>6</v>
      </c>
      <c r="F45" s="9">
        <v>1</v>
      </c>
      <c r="G45" s="9" t="s">
        <v>37</v>
      </c>
      <c r="H45" s="9">
        <v>77</v>
      </c>
      <c r="I45" s="9">
        <v>23</v>
      </c>
      <c r="J45" s="9">
        <v>54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68</v>
      </c>
      <c r="D46" s="9">
        <v>9</v>
      </c>
      <c r="E46" s="9">
        <v>9</v>
      </c>
      <c r="F46" s="9" t="s">
        <v>37</v>
      </c>
      <c r="G46" s="9" t="s">
        <v>37</v>
      </c>
      <c r="H46" s="9">
        <v>59</v>
      </c>
      <c r="I46" s="9">
        <v>13</v>
      </c>
      <c r="J46" s="9">
        <v>44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60</v>
      </c>
      <c r="D47" s="9">
        <v>7</v>
      </c>
      <c r="E47" s="9">
        <v>6</v>
      </c>
      <c r="F47" s="9">
        <v>1</v>
      </c>
      <c r="G47" s="9" t="s">
        <v>37</v>
      </c>
      <c r="H47" s="9">
        <v>53</v>
      </c>
      <c r="I47" s="9">
        <v>11</v>
      </c>
      <c r="J47" s="9">
        <v>40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55</v>
      </c>
      <c r="D48" s="9">
        <v>8</v>
      </c>
      <c r="E48" s="9">
        <v>6</v>
      </c>
      <c r="F48" s="9">
        <v>2</v>
      </c>
      <c r="G48" s="9" t="s">
        <v>37</v>
      </c>
      <c r="H48" s="9">
        <v>47</v>
      </c>
      <c r="I48" s="9">
        <v>12</v>
      </c>
      <c r="J48" s="9">
        <v>34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45</v>
      </c>
      <c r="D49" s="9">
        <v>2</v>
      </c>
      <c r="E49" s="9">
        <v>1</v>
      </c>
      <c r="F49" s="9">
        <v>1</v>
      </c>
      <c r="G49" s="9" t="s">
        <v>37</v>
      </c>
      <c r="H49" s="9">
        <v>43</v>
      </c>
      <c r="I49" s="9">
        <v>5</v>
      </c>
      <c r="J49" s="9">
        <v>36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50</v>
      </c>
      <c r="D50" s="9">
        <v>5</v>
      </c>
      <c r="E50" s="9">
        <v>3</v>
      </c>
      <c r="F50" s="9">
        <v>1</v>
      </c>
      <c r="G50" s="9">
        <v>1</v>
      </c>
      <c r="H50" s="9">
        <v>45</v>
      </c>
      <c r="I50" s="9">
        <v>7</v>
      </c>
      <c r="J50" s="9">
        <v>36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32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32</v>
      </c>
      <c r="I51" s="9">
        <v>2</v>
      </c>
      <c r="J51" s="9">
        <v>30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11</v>
      </c>
      <c r="D52" s="9">
        <v>1</v>
      </c>
      <c r="E52" s="9">
        <v>1</v>
      </c>
      <c r="F52" s="9" t="s">
        <v>37</v>
      </c>
      <c r="G52" s="9" t="s">
        <v>37</v>
      </c>
      <c r="H52" s="9">
        <v>10</v>
      </c>
      <c r="I52" s="9">
        <v>1</v>
      </c>
      <c r="J52" s="9">
        <v>9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9</v>
      </c>
      <c r="D53" s="5">
        <v>1</v>
      </c>
      <c r="E53" s="5">
        <v>1</v>
      </c>
      <c r="F53" s="5" t="s">
        <v>37</v>
      </c>
      <c r="G53" s="5" t="s">
        <v>37</v>
      </c>
      <c r="H53" s="5">
        <v>8</v>
      </c>
      <c r="I53" s="5">
        <v>1</v>
      </c>
      <c r="J53" s="5">
        <v>6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8" width="15.33203125" customWidth="1"/>
    <col min="9" max="9" width="15.83203125" customWidth="1"/>
    <col min="10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3180</v>
      </c>
      <c r="D6" s="3">
        <v>271</v>
      </c>
      <c r="E6" s="3">
        <v>153</v>
      </c>
      <c r="F6" s="3">
        <v>112</v>
      </c>
      <c r="G6" s="3">
        <v>6</v>
      </c>
      <c r="H6" s="3">
        <v>2909</v>
      </c>
      <c r="I6" s="3">
        <v>367</v>
      </c>
      <c r="J6" s="3">
        <v>2499</v>
      </c>
      <c r="K6" s="3">
        <v>43</v>
      </c>
    </row>
    <row r="7" spans="1:31" ht="12" customHeight="1" x14ac:dyDescent="0.2">
      <c r="A7" s="26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 t="s">
        <v>37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125</v>
      </c>
      <c r="D8" s="9">
        <v>7</v>
      </c>
      <c r="E8" s="9">
        <v>1</v>
      </c>
      <c r="F8" s="9">
        <v>6</v>
      </c>
      <c r="G8" s="9" t="s">
        <v>37</v>
      </c>
      <c r="H8" s="9">
        <v>118</v>
      </c>
      <c r="I8" s="9" t="s">
        <v>37</v>
      </c>
      <c r="J8" s="9">
        <v>116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271</v>
      </c>
      <c r="D9" s="9">
        <v>10</v>
      </c>
      <c r="E9" s="9">
        <v>2</v>
      </c>
      <c r="F9" s="9">
        <v>8</v>
      </c>
      <c r="G9" s="9" t="s">
        <v>37</v>
      </c>
      <c r="H9" s="9">
        <v>261</v>
      </c>
      <c r="I9" s="9">
        <v>10</v>
      </c>
      <c r="J9" s="9">
        <v>250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293</v>
      </c>
      <c r="D10" s="9">
        <v>21</v>
      </c>
      <c r="E10" s="9">
        <v>9</v>
      </c>
      <c r="F10" s="9">
        <v>12</v>
      </c>
      <c r="G10" s="9" t="s">
        <v>37</v>
      </c>
      <c r="H10" s="9">
        <v>272</v>
      </c>
      <c r="I10" s="9">
        <v>22</v>
      </c>
      <c r="J10" s="9">
        <v>246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311</v>
      </c>
      <c r="D11" s="9">
        <v>32</v>
      </c>
      <c r="E11" s="9">
        <v>23</v>
      </c>
      <c r="F11" s="9">
        <v>9</v>
      </c>
      <c r="G11" s="9" t="s">
        <v>37</v>
      </c>
      <c r="H11" s="9">
        <v>279</v>
      </c>
      <c r="I11" s="9">
        <v>46</v>
      </c>
      <c r="J11" s="9">
        <v>230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282</v>
      </c>
      <c r="D12" s="9">
        <v>43</v>
      </c>
      <c r="E12" s="9">
        <v>28</v>
      </c>
      <c r="F12" s="9">
        <v>14</v>
      </c>
      <c r="G12" s="9">
        <v>1</v>
      </c>
      <c r="H12" s="9">
        <v>239</v>
      </c>
      <c r="I12" s="9">
        <v>44</v>
      </c>
      <c r="J12" s="9">
        <v>190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304</v>
      </c>
      <c r="D13" s="9">
        <v>32</v>
      </c>
      <c r="E13" s="9">
        <v>17</v>
      </c>
      <c r="F13" s="9">
        <v>13</v>
      </c>
      <c r="G13" s="9">
        <v>2</v>
      </c>
      <c r="H13" s="9">
        <v>272</v>
      </c>
      <c r="I13" s="9">
        <v>51</v>
      </c>
      <c r="J13" s="9">
        <v>216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314</v>
      </c>
      <c r="D14" s="9">
        <v>32</v>
      </c>
      <c r="E14" s="9">
        <v>23</v>
      </c>
      <c r="F14" s="9">
        <v>7</v>
      </c>
      <c r="G14" s="9">
        <v>2</v>
      </c>
      <c r="H14" s="9">
        <v>282</v>
      </c>
      <c r="I14" s="9">
        <v>41</v>
      </c>
      <c r="J14" s="9">
        <v>237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305</v>
      </c>
      <c r="D15" s="9">
        <v>35</v>
      </c>
      <c r="E15" s="9">
        <v>20</v>
      </c>
      <c r="F15" s="9">
        <v>15</v>
      </c>
      <c r="G15" s="9" t="s">
        <v>37</v>
      </c>
      <c r="H15" s="9">
        <v>270</v>
      </c>
      <c r="I15" s="9">
        <v>45</v>
      </c>
      <c r="J15" s="9">
        <v>220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342</v>
      </c>
      <c r="D16" s="9">
        <v>26</v>
      </c>
      <c r="E16" s="9">
        <v>14</v>
      </c>
      <c r="F16" s="9">
        <v>12</v>
      </c>
      <c r="G16" s="9" t="s">
        <v>37</v>
      </c>
      <c r="H16" s="9">
        <v>316</v>
      </c>
      <c r="I16" s="9">
        <v>53</v>
      </c>
      <c r="J16" s="9">
        <v>259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233</v>
      </c>
      <c r="D17" s="9">
        <v>15</v>
      </c>
      <c r="E17" s="9">
        <v>10</v>
      </c>
      <c r="F17" s="9">
        <v>4</v>
      </c>
      <c r="G17" s="9">
        <v>1</v>
      </c>
      <c r="H17" s="9">
        <v>218</v>
      </c>
      <c r="I17" s="9">
        <v>24</v>
      </c>
      <c r="J17" s="9">
        <v>192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169</v>
      </c>
      <c r="D18" s="9">
        <v>10</v>
      </c>
      <c r="E18" s="9">
        <v>5</v>
      </c>
      <c r="F18" s="9">
        <v>5</v>
      </c>
      <c r="G18" s="9" t="s">
        <v>37</v>
      </c>
      <c r="H18" s="9">
        <v>159</v>
      </c>
      <c r="I18" s="9">
        <v>11</v>
      </c>
      <c r="J18" s="9">
        <v>143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133</v>
      </c>
      <c r="D19" s="9">
        <v>4</v>
      </c>
      <c r="E19" s="9" t="s">
        <v>37</v>
      </c>
      <c r="F19" s="9">
        <v>4</v>
      </c>
      <c r="G19" s="9" t="s">
        <v>37</v>
      </c>
      <c r="H19" s="9">
        <v>129</v>
      </c>
      <c r="I19" s="9">
        <v>9</v>
      </c>
      <c r="J19" s="9">
        <v>119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54</v>
      </c>
      <c r="D20" s="9">
        <v>2</v>
      </c>
      <c r="E20" s="9" t="s">
        <v>37</v>
      </c>
      <c r="F20" s="9">
        <v>2</v>
      </c>
      <c r="G20" s="9" t="s">
        <v>37</v>
      </c>
      <c r="H20" s="9">
        <v>52</v>
      </c>
      <c r="I20" s="9">
        <v>5</v>
      </c>
      <c r="J20" s="9">
        <v>45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40</v>
      </c>
      <c r="D21" s="9">
        <v>2</v>
      </c>
      <c r="E21" s="9">
        <v>1</v>
      </c>
      <c r="F21" s="9">
        <v>1</v>
      </c>
      <c r="G21" s="9" t="s">
        <v>37</v>
      </c>
      <c r="H21" s="9">
        <v>38</v>
      </c>
      <c r="I21" s="9">
        <v>6</v>
      </c>
      <c r="J21" s="9">
        <v>32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1048</v>
      </c>
      <c r="D22" s="3">
        <v>93</v>
      </c>
      <c r="E22" s="3">
        <v>52</v>
      </c>
      <c r="F22" s="3">
        <v>41</v>
      </c>
      <c r="G22" s="3" t="s">
        <v>37</v>
      </c>
      <c r="H22" s="3">
        <v>955</v>
      </c>
      <c r="I22" s="3">
        <v>143</v>
      </c>
      <c r="J22" s="3">
        <v>802</v>
      </c>
      <c r="K22" s="3">
        <v>10</v>
      </c>
    </row>
    <row r="23" spans="1:16" ht="12" customHeight="1" x14ac:dyDescent="0.2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36</v>
      </c>
      <c r="D24" s="9">
        <v>3</v>
      </c>
      <c r="E24" s="9">
        <v>1</v>
      </c>
      <c r="F24" s="9">
        <v>2</v>
      </c>
      <c r="G24" s="9" t="s">
        <v>37</v>
      </c>
      <c r="H24" s="9">
        <v>33</v>
      </c>
      <c r="I24" s="9" t="s">
        <v>37</v>
      </c>
      <c r="J24" s="9">
        <v>33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95</v>
      </c>
      <c r="D25" s="9">
        <v>4</v>
      </c>
      <c r="E25" s="9">
        <v>1</v>
      </c>
      <c r="F25" s="9">
        <v>3</v>
      </c>
      <c r="G25" s="9" t="s">
        <v>37</v>
      </c>
      <c r="H25" s="9">
        <v>91</v>
      </c>
      <c r="I25" s="9">
        <v>4</v>
      </c>
      <c r="J25" s="9">
        <v>87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122</v>
      </c>
      <c r="D26" s="9">
        <v>10</v>
      </c>
      <c r="E26" s="9">
        <v>2</v>
      </c>
      <c r="F26" s="9">
        <v>8</v>
      </c>
      <c r="G26" s="9" t="s">
        <v>37</v>
      </c>
      <c r="H26" s="9">
        <v>112</v>
      </c>
      <c r="I26" s="9">
        <v>11</v>
      </c>
      <c r="J26" s="9">
        <v>100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139</v>
      </c>
      <c r="D27" s="9">
        <v>14</v>
      </c>
      <c r="E27" s="9">
        <v>11</v>
      </c>
      <c r="F27" s="9">
        <v>3</v>
      </c>
      <c r="G27" s="9" t="s">
        <v>37</v>
      </c>
      <c r="H27" s="9">
        <v>125</v>
      </c>
      <c r="I27" s="9">
        <v>23</v>
      </c>
      <c r="J27" s="9">
        <v>101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106</v>
      </c>
      <c r="D28" s="9">
        <v>14</v>
      </c>
      <c r="E28" s="9">
        <v>8</v>
      </c>
      <c r="F28" s="9">
        <v>6</v>
      </c>
      <c r="G28" s="9" t="s">
        <v>37</v>
      </c>
      <c r="H28" s="9">
        <v>92</v>
      </c>
      <c r="I28" s="9">
        <v>19</v>
      </c>
      <c r="J28" s="9">
        <v>71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120</v>
      </c>
      <c r="D29" s="9">
        <v>19</v>
      </c>
      <c r="E29" s="9">
        <v>13</v>
      </c>
      <c r="F29" s="9">
        <v>6</v>
      </c>
      <c r="G29" s="9" t="s">
        <v>37</v>
      </c>
      <c r="H29" s="9">
        <v>101</v>
      </c>
      <c r="I29" s="9">
        <v>25</v>
      </c>
      <c r="J29" s="9">
        <v>75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96</v>
      </c>
      <c r="D30" s="9">
        <v>10</v>
      </c>
      <c r="E30" s="9">
        <v>7</v>
      </c>
      <c r="F30" s="9">
        <v>3</v>
      </c>
      <c r="G30" s="9" t="s">
        <v>37</v>
      </c>
      <c r="H30" s="9">
        <v>86</v>
      </c>
      <c r="I30" s="9">
        <v>17</v>
      </c>
      <c r="J30" s="9">
        <v>69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108</v>
      </c>
      <c r="D31" s="9">
        <v>12</v>
      </c>
      <c r="E31" s="9">
        <v>5</v>
      </c>
      <c r="F31" s="9">
        <v>7</v>
      </c>
      <c r="G31" s="9" t="s">
        <v>37</v>
      </c>
      <c r="H31" s="9">
        <v>96</v>
      </c>
      <c r="I31" s="9">
        <v>18</v>
      </c>
      <c r="J31" s="9">
        <v>77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84</v>
      </c>
      <c r="D32" s="9">
        <v>3</v>
      </c>
      <c r="E32" s="9">
        <v>2</v>
      </c>
      <c r="F32" s="9">
        <v>1</v>
      </c>
      <c r="G32" s="9" t="s">
        <v>37</v>
      </c>
      <c r="H32" s="9">
        <v>81</v>
      </c>
      <c r="I32" s="9">
        <v>10</v>
      </c>
      <c r="J32" s="9">
        <v>70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56</v>
      </c>
      <c r="D33" s="9">
        <v>1</v>
      </c>
      <c r="E33" s="9" t="s">
        <v>37</v>
      </c>
      <c r="F33" s="9">
        <v>1</v>
      </c>
      <c r="G33" s="9" t="s">
        <v>37</v>
      </c>
      <c r="H33" s="9">
        <v>55</v>
      </c>
      <c r="I33" s="9">
        <v>6</v>
      </c>
      <c r="J33" s="9">
        <v>49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33</v>
      </c>
      <c r="D34" s="9">
        <v>1</v>
      </c>
      <c r="E34" s="9">
        <v>1</v>
      </c>
      <c r="F34" s="9" t="s">
        <v>37</v>
      </c>
      <c r="G34" s="9" t="s">
        <v>37</v>
      </c>
      <c r="H34" s="9">
        <v>32</v>
      </c>
      <c r="I34" s="9">
        <v>2</v>
      </c>
      <c r="J34" s="9">
        <v>28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32</v>
      </c>
      <c r="D35" s="9">
        <v>1</v>
      </c>
      <c r="E35" s="9" t="s">
        <v>37</v>
      </c>
      <c r="F35" s="9">
        <v>1</v>
      </c>
      <c r="G35" s="9" t="s">
        <v>37</v>
      </c>
      <c r="H35" s="9">
        <v>31</v>
      </c>
      <c r="I35" s="9">
        <v>4</v>
      </c>
      <c r="J35" s="9">
        <v>26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8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8</v>
      </c>
      <c r="I36" s="9">
        <v>1</v>
      </c>
      <c r="J36" s="9">
        <v>7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13</v>
      </c>
      <c r="D37" s="9">
        <v>1</v>
      </c>
      <c r="E37" s="9">
        <v>1</v>
      </c>
      <c r="F37" s="9" t="s">
        <v>37</v>
      </c>
      <c r="G37" s="9" t="s">
        <v>37</v>
      </c>
      <c r="H37" s="9">
        <v>12</v>
      </c>
      <c r="I37" s="9">
        <v>3</v>
      </c>
      <c r="J37" s="9">
        <v>9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2132</v>
      </c>
      <c r="D38" s="3">
        <v>178</v>
      </c>
      <c r="E38" s="3">
        <v>101</v>
      </c>
      <c r="F38" s="3">
        <v>71</v>
      </c>
      <c r="G38" s="3">
        <v>6</v>
      </c>
      <c r="H38" s="3">
        <v>1954</v>
      </c>
      <c r="I38" s="3">
        <v>224</v>
      </c>
      <c r="J38" s="3">
        <v>1697</v>
      </c>
      <c r="K38" s="3">
        <v>33</v>
      </c>
    </row>
    <row r="39" spans="1:16" ht="12" customHeight="1" x14ac:dyDescent="0.2">
      <c r="A39" s="26" t="s">
        <v>26</v>
      </c>
      <c r="B39" s="1" t="s">
        <v>9</v>
      </c>
      <c r="C39" s="9">
        <v>4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4</v>
      </c>
      <c r="I39" s="9" t="s">
        <v>37</v>
      </c>
      <c r="J39" s="9">
        <v>4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89</v>
      </c>
      <c r="D40" s="9">
        <v>4</v>
      </c>
      <c r="E40" s="9" t="s">
        <v>37</v>
      </c>
      <c r="F40" s="9">
        <v>4</v>
      </c>
      <c r="G40" s="9" t="s">
        <v>37</v>
      </c>
      <c r="H40" s="9">
        <v>85</v>
      </c>
      <c r="I40" s="9" t="s">
        <v>37</v>
      </c>
      <c r="J40" s="9">
        <v>83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176</v>
      </c>
      <c r="D41" s="9">
        <v>6</v>
      </c>
      <c r="E41" s="9">
        <v>1</v>
      </c>
      <c r="F41" s="9">
        <v>5</v>
      </c>
      <c r="G41" s="9" t="s">
        <v>37</v>
      </c>
      <c r="H41" s="9">
        <v>170</v>
      </c>
      <c r="I41" s="9">
        <v>6</v>
      </c>
      <c r="J41" s="9">
        <v>163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171</v>
      </c>
      <c r="D42" s="9">
        <v>11</v>
      </c>
      <c r="E42" s="9">
        <v>7</v>
      </c>
      <c r="F42" s="9">
        <v>4</v>
      </c>
      <c r="G42" s="9" t="s">
        <v>37</v>
      </c>
      <c r="H42" s="9">
        <v>160</v>
      </c>
      <c r="I42" s="9">
        <v>11</v>
      </c>
      <c r="J42" s="9">
        <v>146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172</v>
      </c>
      <c r="D43" s="9">
        <v>18</v>
      </c>
      <c r="E43" s="9">
        <v>12</v>
      </c>
      <c r="F43" s="9">
        <v>6</v>
      </c>
      <c r="G43" s="9" t="s">
        <v>37</v>
      </c>
      <c r="H43" s="9">
        <v>154</v>
      </c>
      <c r="I43" s="9">
        <v>23</v>
      </c>
      <c r="J43" s="9">
        <v>129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176</v>
      </c>
      <c r="D44" s="9">
        <v>29</v>
      </c>
      <c r="E44" s="9">
        <v>20</v>
      </c>
      <c r="F44" s="9">
        <v>8</v>
      </c>
      <c r="G44" s="9">
        <v>1</v>
      </c>
      <c r="H44" s="9">
        <v>147</v>
      </c>
      <c r="I44" s="9">
        <v>25</v>
      </c>
      <c r="J44" s="9">
        <v>119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184</v>
      </c>
      <c r="D45" s="9">
        <v>13</v>
      </c>
      <c r="E45" s="9">
        <v>4</v>
      </c>
      <c r="F45" s="9">
        <v>7</v>
      </c>
      <c r="G45" s="9">
        <v>2</v>
      </c>
      <c r="H45" s="9">
        <v>171</v>
      </c>
      <c r="I45" s="9">
        <v>26</v>
      </c>
      <c r="J45" s="9">
        <v>141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218</v>
      </c>
      <c r="D46" s="9">
        <v>22</v>
      </c>
      <c r="E46" s="9">
        <v>16</v>
      </c>
      <c r="F46" s="9">
        <v>4</v>
      </c>
      <c r="G46" s="9">
        <v>2</v>
      </c>
      <c r="H46" s="9">
        <v>196</v>
      </c>
      <c r="I46" s="9">
        <v>24</v>
      </c>
      <c r="J46" s="9">
        <v>168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197</v>
      </c>
      <c r="D47" s="9">
        <v>23</v>
      </c>
      <c r="E47" s="9">
        <v>15</v>
      </c>
      <c r="F47" s="9">
        <v>8</v>
      </c>
      <c r="G47" s="9" t="s">
        <v>37</v>
      </c>
      <c r="H47" s="9">
        <v>174</v>
      </c>
      <c r="I47" s="9">
        <v>27</v>
      </c>
      <c r="J47" s="9">
        <v>143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258</v>
      </c>
      <c r="D48" s="9">
        <v>23</v>
      </c>
      <c r="E48" s="9">
        <v>12</v>
      </c>
      <c r="F48" s="9">
        <v>11</v>
      </c>
      <c r="G48" s="9" t="s">
        <v>37</v>
      </c>
      <c r="H48" s="9">
        <v>235</v>
      </c>
      <c r="I48" s="9">
        <v>43</v>
      </c>
      <c r="J48" s="9">
        <v>189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177</v>
      </c>
      <c r="D49" s="9">
        <v>14</v>
      </c>
      <c r="E49" s="9">
        <v>10</v>
      </c>
      <c r="F49" s="9">
        <v>3</v>
      </c>
      <c r="G49" s="9">
        <v>1</v>
      </c>
      <c r="H49" s="9">
        <v>163</v>
      </c>
      <c r="I49" s="9">
        <v>18</v>
      </c>
      <c r="J49" s="9">
        <v>143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136</v>
      </c>
      <c r="D50" s="9">
        <v>9</v>
      </c>
      <c r="E50" s="9">
        <v>4</v>
      </c>
      <c r="F50" s="9">
        <v>5</v>
      </c>
      <c r="G50" s="9" t="s">
        <v>37</v>
      </c>
      <c r="H50" s="9">
        <v>127</v>
      </c>
      <c r="I50" s="9">
        <v>9</v>
      </c>
      <c r="J50" s="9">
        <v>115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101</v>
      </c>
      <c r="D51" s="9">
        <v>3</v>
      </c>
      <c r="E51" s="9" t="s">
        <v>37</v>
      </c>
      <c r="F51" s="9">
        <v>3</v>
      </c>
      <c r="G51" s="9" t="s">
        <v>37</v>
      </c>
      <c r="H51" s="9">
        <v>98</v>
      </c>
      <c r="I51" s="9">
        <v>5</v>
      </c>
      <c r="J51" s="9">
        <v>93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46</v>
      </c>
      <c r="D52" s="9">
        <v>2</v>
      </c>
      <c r="E52" s="9" t="s">
        <v>37</v>
      </c>
      <c r="F52" s="9">
        <v>2</v>
      </c>
      <c r="G52" s="9" t="s">
        <v>37</v>
      </c>
      <c r="H52" s="9">
        <v>44</v>
      </c>
      <c r="I52" s="9">
        <v>4</v>
      </c>
      <c r="J52" s="9">
        <v>38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27</v>
      </c>
      <c r="D53" s="5">
        <v>1</v>
      </c>
      <c r="E53" s="5" t="s">
        <v>37</v>
      </c>
      <c r="F53" s="5">
        <v>1</v>
      </c>
      <c r="G53" s="5" t="s">
        <v>37</v>
      </c>
      <c r="H53" s="5">
        <v>26</v>
      </c>
      <c r="I53" s="5">
        <v>3</v>
      </c>
      <c r="J53" s="5">
        <v>23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3.66406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1420</v>
      </c>
      <c r="D6" s="3">
        <v>164</v>
      </c>
      <c r="E6" s="3">
        <v>80</v>
      </c>
      <c r="F6" s="3">
        <v>83</v>
      </c>
      <c r="G6" s="3">
        <v>1</v>
      </c>
      <c r="H6" s="3">
        <v>1256</v>
      </c>
      <c r="I6" s="3">
        <v>96</v>
      </c>
      <c r="J6" s="3">
        <v>1141</v>
      </c>
      <c r="K6" s="3">
        <v>19</v>
      </c>
    </row>
    <row r="7" spans="1:31" ht="12" customHeight="1" x14ac:dyDescent="0.2">
      <c r="A7" s="26" t="s">
        <v>26</v>
      </c>
      <c r="B7" s="1" t="s">
        <v>9</v>
      </c>
      <c r="C7" s="9">
        <v>3</v>
      </c>
      <c r="D7" s="9">
        <v>1</v>
      </c>
      <c r="E7" s="9">
        <v>1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92</v>
      </c>
      <c r="D8" s="9">
        <v>5</v>
      </c>
      <c r="E8" s="9" t="s">
        <v>37</v>
      </c>
      <c r="F8" s="9">
        <v>5</v>
      </c>
      <c r="G8" s="9" t="s">
        <v>37</v>
      </c>
      <c r="H8" s="9">
        <v>87</v>
      </c>
      <c r="I8" s="9">
        <v>1</v>
      </c>
      <c r="J8" s="9">
        <v>84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173</v>
      </c>
      <c r="D9" s="9">
        <v>12</v>
      </c>
      <c r="E9" s="9">
        <v>3</v>
      </c>
      <c r="F9" s="9">
        <v>9</v>
      </c>
      <c r="G9" s="9" t="s">
        <v>37</v>
      </c>
      <c r="H9" s="9">
        <v>161</v>
      </c>
      <c r="I9" s="9">
        <v>4</v>
      </c>
      <c r="J9" s="9">
        <v>153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170</v>
      </c>
      <c r="D10" s="9">
        <v>17</v>
      </c>
      <c r="E10" s="9">
        <v>7</v>
      </c>
      <c r="F10" s="9">
        <v>10</v>
      </c>
      <c r="G10" s="9" t="s">
        <v>37</v>
      </c>
      <c r="H10" s="9">
        <v>153</v>
      </c>
      <c r="I10" s="9">
        <v>9</v>
      </c>
      <c r="J10" s="9">
        <v>142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199</v>
      </c>
      <c r="D11" s="9">
        <v>33</v>
      </c>
      <c r="E11" s="9">
        <v>13</v>
      </c>
      <c r="F11" s="9">
        <v>20</v>
      </c>
      <c r="G11" s="9" t="s">
        <v>37</v>
      </c>
      <c r="H11" s="9">
        <v>166</v>
      </c>
      <c r="I11" s="9">
        <v>13</v>
      </c>
      <c r="J11" s="9">
        <v>153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140</v>
      </c>
      <c r="D12" s="9">
        <v>21</v>
      </c>
      <c r="E12" s="9">
        <v>14</v>
      </c>
      <c r="F12" s="9">
        <v>7</v>
      </c>
      <c r="G12" s="9" t="s">
        <v>37</v>
      </c>
      <c r="H12" s="9">
        <v>119</v>
      </c>
      <c r="I12" s="9">
        <v>12</v>
      </c>
      <c r="J12" s="9">
        <v>104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188</v>
      </c>
      <c r="D13" s="9">
        <v>22</v>
      </c>
      <c r="E13" s="9">
        <v>8</v>
      </c>
      <c r="F13" s="9">
        <v>14</v>
      </c>
      <c r="G13" s="9" t="s">
        <v>37</v>
      </c>
      <c r="H13" s="9">
        <v>166</v>
      </c>
      <c r="I13" s="9">
        <v>22</v>
      </c>
      <c r="J13" s="9">
        <v>143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141</v>
      </c>
      <c r="D14" s="9">
        <v>24</v>
      </c>
      <c r="E14" s="9">
        <v>16</v>
      </c>
      <c r="F14" s="9">
        <v>8</v>
      </c>
      <c r="G14" s="9" t="s">
        <v>37</v>
      </c>
      <c r="H14" s="9">
        <v>117</v>
      </c>
      <c r="I14" s="9">
        <v>6</v>
      </c>
      <c r="J14" s="9">
        <v>111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99</v>
      </c>
      <c r="D15" s="9">
        <v>14</v>
      </c>
      <c r="E15" s="9">
        <v>9</v>
      </c>
      <c r="F15" s="9">
        <v>5</v>
      </c>
      <c r="G15" s="9" t="s">
        <v>37</v>
      </c>
      <c r="H15" s="9">
        <v>85</v>
      </c>
      <c r="I15" s="9">
        <v>14</v>
      </c>
      <c r="J15" s="9">
        <v>70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71</v>
      </c>
      <c r="D16" s="9">
        <v>8</v>
      </c>
      <c r="E16" s="9">
        <v>5</v>
      </c>
      <c r="F16" s="9">
        <v>2</v>
      </c>
      <c r="G16" s="9">
        <v>1</v>
      </c>
      <c r="H16" s="9">
        <v>63</v>
      </c>
      <c r="I16" s="9">
        <v>7</v>
      </c>
      <c r="J16" s="9">
        <v>56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59</v>
      </c>
      <c r="D17" s="9">
        <v>4</v>
      </c>
      <c r="E17" s="9">
        <v>3</v>
      </c>
      <c r="F17" s="9">
        <v>1</v>
      </c>
      <c r="G17" s="9" t="s">
        <v>37</v>
      </c>
      <c r="H17" s="9">
        <v>55</v>
      </c>
      <c r="I17" s="9">
        <v>4</v>
      </c>
      <c r="J17" s="9">
        <v>48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42</v>
      </c>
      <c r="D18" s="9">
        <v>1</v>
      </c>
      <c r="E18" s="9" t="s">
        <v>37</v>
      </c>
      <c r="F18" s="9">
        <v>1</v>
      </c>
      <c r="G18" s="9" t="s">
        <v>37</v>
      </c>
      <c r="H18" s="9">
        <v>41</v>
      </c>
      <c r="I18" s="9">
        <v>3</v>
      </c>
      <c r="J18" s="9">
        <v>37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27</v>
      </c>
      <c r="D19" s="9">
        <v>1</v>
      </c>
      <c r="E19" s="9" t="s">
        <v>37</v>
      </c>
      <c r="F19" s="9">
        <v>1</v>
      </c>
      <c r="G19" s="9" t="s">
        <v>37</v>
      </c>
      <c r="H19" s="9">
        <v>26</v>
      </c>
      <c r="I19" s="9">
        <v>1</v>
      </c>
      <c r="J19" s="9">
        <v>24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12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12</v>
      </c>
      <c r="I20" s="9" t="s">
        <v>37</v>
      </c>
      <c r="J20" s="9">
        <v>12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4</v>
      </c>
      <c r="D21" s="9">
        <v>1</v>
      </c>
      <c r="E21" s="9">
        <v>1</v>
      </c>
      <c r="F21" s="9" t="s">
        <v>37</v>
      </c>
      <c r="G21" s="9" t="s">
        <v>37</v>
      </c>
      <c r="H21" s="9">
        <v>3</v>
      </c>
      <c r="I21" s="9" t="s">
        <v>37</v>
      </c>
      <c r="J21" s="9">
        <v>2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483</v>
      </c>
      <c r="D22" s="3">
        <v>47</v>
      </c>
      <c r="E22" s="3">
        <v>19</v>
      </c>
      <c r="F22" s="3">
        <v>28</v>
      </c>
      <c r="G22" s="3" t="s">
        <v>37</v>
      </c>
      <c r="H22" s="3">
        <v>436</v>
      </c>
      <c r="I22" s="3">
        <v>34</v>
      </c>
      <c r="J22" s="3">
        <v>396</v>
      </c>
      <c r="K22" s="3">
        <v>6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30</v>
      </c>
      <c r="D24" s="9">
        <v>1</v>
      </c>
      <c r="E24" s="9" t="s">
        <v>37</v>
      </c>
      <c r="F24" s="9">
        <v>1</v>
      </c>
      <c r="G24" s="9" t="s">
        <v>37</v>
      </c>
      <c r="H24" s="9">
        <v>29</v>
      </c>
      <c r="I24" s="9" t="s">
        <v>37</v>
      </c>
      <c r="J24" s="9">
        <v>29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50</v>
      </c>
      <c r="D25" s="9">
        <v>8</v>
      </c>
      <c r="E25" s="9">
        <v>1</v>
      </c>
      <c r="F25" s="9">
        <v>7</v>
      </c>
      <c r="G25" s="9" t="s">
        <v>37</v>
      </c>
      <c r="H25" s="9">
        <v>42</v>
      </c>
      <c r="I25" s="9">
        <v>1</v>
      </c>
      <c r="J25" s="9">
        <v>40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53</v>
      </c>
      <c r="D26" s="9">
        <v>5</v>
      </c>
      <c r="E26" s="9">
        <v>2</v>
      </c>
      <c r="F26" s="9">
        <v>3</v>
      </c>
      <c r="G26" s="9" t="s">
        <v>37</v>
      </c>
      <c r="H26" s="9">
        <v>48</v>
      </c>
      <c r="I26" s="9">
        <v>5</v>
      </c>
      <c r="J26" s="9">
        <v>43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90</v>
      </c>
      <c r="D27" s="9">
        <v>8</v>
      </c>
      <c r="E27" s="9">
        <v>3</v>
      </c>
      <c r="F27" s="9">
        <v>5</v>
      </c>
      <c r="G27" s="9" t="s">
        <v>37</v>
      </c>
      <c r="H27" s="9">
        <v>82</v>
      </c>
      <c r="I27" s="9">
        <v>8</v>
      </c>
      <c r="J27" s="9">
        <v>74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47</v>
      </c>
      <c r="D28" s="9">
        <v>6</v>
      </c>
      <c r="E28" s="9">
        <v>3</v>
      </c>
      <c r="F28" s="9">
        <v>3</v>
      </c>
      <c r="G28" s="9" t="s">
        <v>37</v>
      </c>
      <c r="H28" s="9">
        <v>41</v>
      </c>
      <c r="I28" s="9">
        <v>4</v>
      </c>
      <c r="J28" s="9">
        <v>35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68</v>
      </c>
      <c r="D29" s="9">
        <v>7</v>
      </c>
      <c r="E29" s="9">
        <v>2</v>
      </c>
      <c r="F29" s="9">
        <v>5</v>
      </c>
      <c r="G29" s="9" t="s">
        <v>37</v>
      </c>
      <c r="H29" s="9">
        <v>61</v>
      </c>
      <c r="I29" s="9">
        <v>8</v>
      </c>
      <c r="J29" s="9">
        <v>53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52</v>
      </c>
      <c r="D30" s="9">
        <v>4</v>
      </c>
      <c r="E30" s="9">
        <v>3</v>
      </c>
      <c r="F30" s="9">
        <v>1</v>
      </c>
      <c r="G30" s="9" t="s">
        <v>37</v>
      </c>
      <c r="H30" s="9">
        <v>48</v>
      </c>
      <c r="I30" s="9">
        <v>2</v>
      </c>
      <c r="J30" s="9">
        <v>46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31</v>
      </c>
      <c r="D31" s="9">
        <v>4</v>
      </c>
      <c r="E31" s="9">
        <v>2</v>
      </c>
      <c r="F31" s="9">
        <v>2</v>
      </c>
      <c r="G31" s="9" t="s">
        <v>37</v>
      </c>
      <c r="H31" s="9">
        <v>27</v>
      </c>
      <c r="I31" s="9">
        <v>3</v>
      </c>
      <c r="J31" s="9">
        <v>24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20</v>
      </c>
      <c r="D32" s="9">
        <v>3</v>
      </c>
      <c r="E32" s="9">
        <v>2</v>
      </c>
      <c r="F32" s="9">
        <v>1</v>
      </c>
      <c r="G32" s="9" t="s">
        <v>37</v>
      </c>
      <c r="H32" s="9">
        <v>17</v>
      </c>
      <c r="I32" s="9">
        <v>2</v>
      </c>
      <c r="J32" s="9">
        <v>15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18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18</v>
      </c>
      <c r="I33" s="9">
        <v>1</v>
      </c>
      <c r="J33" s="9">
        <v>14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11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11</v>
      </c>
      <c r="I34" s="9" t="s">
        <v>37</v>
      </c>
      <c r="J34" s="9">
        <v>11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10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10</v>
      </c>
      <c r="I35" s="9" t="s">
        <v>37</v>
      </c>
      <c r="J35" s="9">
        <v>10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 t="s">
        <v>37</v>
      </c>
      <c r="D36" s="9" t="s">
        <v>37</v>
      </c>
      <c r="E36" s="9" t="s">
        <v>37</v>
      </c>
      <c r="F36" s="9" t="s">
        <v>37</v>
      </c>
      <c r="G36" s="9" t="s">
        <v>37</v>
      </c>
      <c r="H36" s="9" t="s">
        <v>37</v>
      </c>
      <c r="I36" s="9" t="s">
        <v>37</v>
      </c>
      <c r="J36" s="9" t="s">
        <v>37</v>
      </c>
      <c r="K36" s="9" t="s">
        <v>37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2</v>
      </c>
      <c r="D37" s="9">
        <v>1</v>
      </c>
      <c r="E37" s="9">
        <v>1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937</v>
      </c>
      <c r="D38" s="3">
        <v>117</v>
      </c>
      <c r="E38" s="3">
        <v>61</v>
      </c>
      <c r="F38" s="3">
        <v>55</v>
      </c>
      <c r="G38" s="3">
        <v>1</v>
      </c>
      <c r="H38" s="3">
        <v>820</v>
      </c>
      <c r="I38" s="3">
        <v>62</v>
      </c>
      <c r="J38" s="3">
        <v>745</v>
      </c>
      <c r="K38" s="3">
        <v>13</v>
      </c>
    </row>
    <row r="39" spans="1:16" ht="12" customHeight="1" x14ac:dyDescent="0.2">
      <c r="A39" s="26" t="s">
        <v>26</v>
      </c>
      <c r="B39" s="1" t="s">
        <v>9</v>
      </c>
      <c r="C39" s="9">
        <v>2</v>
      </c>
      <c r="D39" s="9">
        <v>1</v>
      </c>
      <c r="E39" s="9">
        <v>1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62</v>
      </c>
      <c r="D40" s="9">
        <v>4</v>
      </c>
      <c r="E40" s="9" t="s">
        <v>37</v>
      </c>
      <c r="F40" s="9">
        <v>4</v>
      </c>
      <c r="G40" s="9" t="s">
        <v>37</v>
      </c>
      <c r="H40" s="9">
        <v>58</v>
      </c>
      <c r="I40" s="9">
        <v>1</v>
      </c>
      <c r="J40" s="9">
        <v>55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123</v>
      </c>
      <c r="D41" s="9">
        <v>4</v>
      </c>
      <c r="E41" s="9">
        <v>2</v>
      </c>
      <c r="F41" s="9">
        <v>2</v>
      </c>
      <c r="G41" s="9" t="s">
        <v>37</v>
      </c>
      <c r="H41" s="9">
        <v>119</v>
      </c>
      <c r="I41" s="9">
        <v>3</v>
      </c>
      <c r="J41" s="9">
        <v>113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117</v>
      </c>
      <c r="D42" s="9">
        <v>12</v>
      </c>
      <c r="E42" s="9">
        <v>5</v>
      </c>
      <c r="F42" s="9">
        <v>7</v>
      </c>
      <c r="G42" s="9" t="s">
        <v>37</v>
      </c>
      <c r="H42" s="9">
        <v>105</v>
      </c>
      <c r="I42" s="9">
        <v>4</v>
      </c>
      <c r="J42" s="9">
        <v>99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109</v>
      </c>
      <c r="D43" s="9">
        <v>25</v>
      </c>
      <c r="E43" s="9">
        <v>10</v>
      </c>
      <c r="F43" s="9">
        <v>15</v>
      </c>
      <c r="G43" s="9" t="s">
        <v>37</v>
      </c>
      <c r="H43" s="9">
        <v>84</v>
      </c>
      <c r="I43" s="9">
        <v>5</v>
      </c>
      <c r="J43" s="9">
        <v>79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93</v>
      </c>
      <c r="D44" s="9">
        <v>15</v>
      </c>
      <c r="E44" s="9">
        <v>11</v>
      </c>
      <c r="F44" s="9">
        <v>4</v>
      </c>
      <c r="G44" s="9" t="s">
        <v>37</v>
      </c>
      <c r="H44" s="9">
        <v>78</v>
      </c>
      <c r="I44" s="9">
        <v>8</v>
      </c>
      <c r="J44" s="9">
        <v>69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120</v>
      </c>
      <c r="D45" s="9">
        <v>15</v>
      </c>
      <c r="E45" s="9">
        <v>6</v>
      </c>
      <c r="F45" s="9">
        <v>9</v>
      </c>
      <c r="G45" s="9" t="s">
        <v>37</v>
      </c>
      <c r="H45" s="9">
        <v>105</v>
      </c>
      <c r="I45" s="9">
        <v>14</v>
      </c>
      <c r="J45" s="9">
        <v>90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89</v>
      </c>
      <c r="D46" s="9">
        <v>20</v>
      </c>
      <c r="E46" s="9">
        <v>13</v>
      </c>
      <c r="F46" s="9">
        <v>7</v>
      </c>
      <c r="G46" s="9" t="s">
        <v>37</v>
      </c>
      <c r="H46" s="9">
        <v>69</v>
      </c>
      <c r="I46" s="9">
        <v>4</v>
      </c>
      <c r="J46" s="9">
        <v>65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68</v>
      </c>
      <c r="D47" s="9">
        <v>10</v>
      </c>
      <c r="E47" s="9">
        <v>7</v>
      </c>
      <c r="F47" s="9">
        <v>3</v>
      </c>
      <c r="G47" s="9" t="s">
        <v>37</v>
      </c>
      <c r="H47" s="9">
        <v>58</v>
      </c>
      <c r="I47" s="9">
        <v>11</v>
      </c>
      <c r="J47" s="9">
        <v>46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51</v>
      </c>
      <c r="D48" s="9">
        <v>5</v>
      </c>
      <c r="E48" s="9">
        <v>3</v>
      </c>
      <c r="F48" s="9">
        <v>1</v>
      </c>
      <c r="G48" s="9">
        <v>1</v>
      </c>
      <c r="H48" s="9">
        <v>46</v>
      </c>
      <c r="I48" s="9">
        <v>5</v>
      </c>
      <c r="J48" s="9">
        <v>41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41</v>
      </c>
      <c r="D49" s="9">
        <v>4</v>
      </c>
      <c r="E49" s="9">
        <v>3</v>
      </c>
      <c r="F49" s="9">
        <v>1</v>
      </c>
      <c r="G49" s="9" t="s">
        <v>37</v>
      </c>
      <c r="H49" s="9">
        <v>37</v>
      </c>
      <c r="I49" s="9">
        <v>3</v>
      </c>
      <c r="J49" s="9">
        <v>34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31</v>
      </c>
      <c r="D50" s="9">
        <v>1</v>
      </c>
      <c r="E50" s="9" t="s">
        <v>37</v>
      </c>
      <c r="F50" s="9">
        <v>1</v>
      </c>
      <c r="G50" s="9" t="s">
        <v>37</v>
      </c>
      <c r="H50" s="9">
        <v>30</v>
      </c>
      <c r="I50" s="9">
        <v>3</v>
      </c>
      <c r="J50" s="9">
        <v>26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17</v>
      </c>
      <c r="D51" s="9">
        <v>1</v>
      </c>
      <c r="E51" s="9" t="s">
        <v>37</v>
      </c>
      <c r="F51" s="9">
        <v>1</v>
      </c>
      <c r="G51" s="9" t="s">
        <v>37</v>
      </c>
      <c r="H51" s="9">
        <v>16</v>
      </c>
      <c r="I51" s="9">
        <v>1</v>
      </c>
      <c r="J51" s="9">
        <v>14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12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12</v>
      </c>
      <c r="I52" s="9" t="s">
        <v>37</v>
      </c>
      <c r="J52" s="9">
        <v>12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1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7" width="15.33203125" customWidth="1"/>
    <col min="8" max="8" width="16" customWidth="1"/>
    <col min="9" max="10" width="15.33203125" customWidth="1"/>
    <col min="11" max="11" width="16.16406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9539</v>
      </c>
      <c r="D6" s="3">
        <v>1027</v>
      </c>
      <c r="E6" s="3">
        <v>483</v>
      </c>
      <c r="F6" s="3">
        <v>533</v>
      </c>
      <c r="G6" s="3">
        <v>11</v>
      </c>
      <c r="H6" s="3">
        <v>8512</v>
      </c>
      <c r="I6" s="3">
        <v>1147</v>
      </c>
      <c r="J6" s="3">
        <v>7219</v>
      </c>
      <c r="K6" s="3">
        <v>146</v>
      </c>
    </row>
    <row r="7" spans="1:31" ht="12" customHeight="1" x14ac:dyDescent="0.2">
      <c r="A7" s="26" t="s">
        <v>26</v>
      </c>
      <c r="B7" s="1" t="s">
        <v>9</v>
      </c>
      <c r="C7" s="9">
        <v>29</v>
      </c>
      <c r="D7" s="9">
        <v>1</v>
      </c>
      <c r="E7" s="9">
        <v>1</v>
      </c>
      <c r="F7" s="9" t="s">
        <v>37</v>
      </c>
      <c r="G7" s="9" t="s">
        <v>37</v>
      </c>
      <c r="H7" s="9">
        <v>28</v>
      </c>
      <c r="I7" s="9">
        <v>6</v>
      </c>
      <c r="J7" s="9">
        <v>22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546</v>
      </c>
      <c r="D8" s="9">
        <v>30</v>
      </c>
      <c r="E8" s="9">
        <v>1</v>
      </c>
      <c r="F8" s="9">
        <v>29</v>
      </c>
      <c r="G8" s="9" t="s">
        <v>37</v>
      </c>
      <c r="H8" s="9">
        <v>516</v>
      </c>
      <c r="I8" s="9">
        <v>11</v>
      </c>
      <c r="J8" s="9">
        <v>491</v>
      </c>
      <c r="K8" s="9">
        <v>14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943</v>
      </c>
      <c r="D9" s="9">
        <v>109</v>
      </c>
      <c r="E9" s="9">
        <v>26</v>
      </c>
      <c r="F9" s="9">
        <v>82</v>
      </c>
      <c r="G9" s="9">
        <v>1</v>
      </c>
      <c r="H9" s="9">
        <v>834</v>
      </c>
      <c r="I9" s="9">
        <v>39</v>
      </c>
      <c r="J9" s="9">
        <v>790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1066</v>
      </c>
      <c r="D10" s="9">
        <v>121</v>
      </c>
      <c r="E10" s="9">
        <v>48</v>
      </c>
      <c r="F10" s="9">
        <v>72</v>
      </c>
      <c r="G10" s="9">
        <v>1</v>
      </c>
      <c r="H10" s="9">
        <v>945</v>
      </c>
      <c r="I10" s="9">
        <v>63</v>
      </c>
      <c r="J10" s="9">
        <v>872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1114</v>
      </c>
      <c r="D11" s="9">
        <v>126</v>
      </c>
      <c r="E11" s="9">
        <v>55</v>
      </c>
      <c r="F11" s="9">
        <v>68</v>
      </c>
      <c r="G11" s="9">
        <v>3</v>
      </c>
      <c r="H11" s="9">
        <v>988</v>
      </c>
      <c r="I11" s="9">
        <v>147</v>
      </c>
      <c r="J11" s="9">
        <v>825</v>
      </c>
      <c r="K11" s="9">
        <v>16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1140</v>
      </c>
      <c r="D12" s="9">
        <v>152</v>
      </c>
      <c r="E12" s="9">
        <v>79</v>
      </c>
      <c r="F12" s="9">
        <v>71</v>
      </c>
      <c r="G12" s="9">
        <v>2</v>
      </c>
      <c r="H12" s="9">
        <v>988</v>
      </c>
      <c r="I12" s="9">
        <v>153</v>
      </c>
      <c r="J12" s="9">
        <v>809</v>
      </c>
      <c r="K12" s="9">
        <v>26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1209</v>
      </c>
      <c r="D13" s="9">
        <v>137</v>
      </c>
      <c r="E13" s="9">
        <v>83</v>
      </c>
      <c r="F13" s="9">
        <v>52</v>
      </c>
      <c r="G13" s="9">
        <v>2</v>
      </c>
      <c r="H13" s="9">
        <v>1072</v>
      </c>
      <c r="I13" s="9">
        <v>197</v>
      </c>
      <c r="J13" s="9">
        <v>856</v>
      </c>
      <c r="K13" s="9">
        <v>19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1096</v>
      </c>
      <c r="D14" s="9">
        <v>123</v>
      </c>
      <c r="E14" s="9">
        <v>72</v>
      </c>
      <c r="F14" s="9">
        <v>51</v>
      </c>
      <c r="G14" s="9" t="s">
        <v>37</v>
      </c>
      <c r="H14" s="9">
        <v>973</v>
      </c>
      <c r="I14" s="9">
        <v>161</v>
      </c>
      <c r="J14" s="9">
        <v>791</v>
      </c>
      <c r="K14" s="9">
        <v>21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758</v>
      </c>
      <c r="D15" s="9">
        <v>78</v>
      </c>
      <c r="E15" s="9">
        <v>49</v>
      </c>
      <c r="F15" s="9">
        <v>28</v>
      </c>
      <c r="G15" s="9">
        <v>1</v>
      </c>
      <c r="H15" s="9">
        <v>680</v>
      </c>
      <c r="I15" s="9">
        <v>124</v>
      </c>
      <c r="J15" s="9">
        <v>544</v>
      </c>
      <c r="K15" s="9">
        <v>12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625</v>
      </c>
      <c r="D16" s="9">
        <v>66</v>
      </c>
      <c r="E16" s="9">
        <v>32</v>
      </c>
      <c r="F16" s="9">
        <v>34</v>
      </c>
      <c r="G16" s="9" t="s">
        <v>37</v>
      </c>
      <c r="H16" s="9">
        <v>559</v>
      </c>
      <c r="I16" s="9">
        <v>101</v>
      </c>
      <c r="J16" s="9">
        <v>454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487</v>
      </c>
      <c r="D17" s="9">
        <v>48</v>
      </c>
      <c r="E17" s="9">
        <v>26</v>
      </c>
      <c r="F17" s="9">
        <v>22</v>
      </c>
      <c r="G17" s="9" t="s">
        <v>37</v>
      </c>
      <c r="H17" s="9">
        <v>439</v>
      </c>
      <c r="I17" s="9">
        <v>79</v>
      </c>
      <c r="J17" s="9">
        <v>353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254</v>
      </c>
      <c r="D18" s="9">
        <v>14</v>
      </c>
      <c r="E18" s="9">
        <v>4</v>
      </c>
      <c r="F18" s="9">
        <v>10</v>
      </c>
      <c r="G18" s="9" t="s">
        <v>37</v>
      </c>
      <c r="H18" s="9">
        <v>240</v>
      </c>
      <c r="I18" s="9">
        <v>31</v>
      </c>
      <c r="J18" s="9">
        <v>203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144</v>
      </c>
      <c r="D19" s="9">
        <v>9</v>
      </c>
      <c r="E19" s="9">
        <v>4</v>
      </c>
      <c r="F19" s="9">
        <v>5</v>
      </c>
      <c r="G19" s="9" t="s">
        <v>37</v>
      </c>
      <c r="H19" s="9">
        <v>135</v>
      </c>
      <c r="I19" s="9">
        <v>19</v>
      </c>
      <c r="J19" s="9">
        <v>112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82</v>
      </c>
      <c r="D20" s="9">
        <v>7</v>
      </c>
      <c r="E20" s="9" t="s">
        <v>37</v>
      </c>
      <c r="F20" s="9">
        <v>7</v>
      </c>
      <c r="G20" s="9" t="s">
        <v>37</v>
      </c>
      <c r="H20" s="9">
        <v>75</v>
      </c>
      <c r="I20" s="9">
        <v>8</v>
      </c>
      <c r="J20" s="9">
        <v>65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46</v>
      </c>
      <c r="D21" s="9">
        <v>6</v>
      </c>
      <c r="E21" s="9">
        <v>3</v>
      </c>
      <c r="F21" s="9">
        <v>2</v>
      </c>
      <c r="G21" s="9">
        <v>1</v>
      </c>
      <c r="H21" s="9">
        <v>40</v>
      </c>
      <c r="I21" s="9">
        <v>8</v>
      </c>
      <c r="J21" s="9">
        <v>32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3417</v>
      </c>
      <c r="D22" s="3">
        <v>288</v>
      </c>
      <c r="E22" s="3">
        <v>146</v>
      </c>
      <c r="F22" s="3">
        <v>140</v>
      </c>
      <c r="G22" s="3">
        <v>2</v>
      </c>
      <c r="H22" s="3">
        <v>3129</v>
      </c>
      <c r="I22" s="3">
        <v>436</v>
      </c>
      <c r="J22" s="3">
        <v>2642</v>
      </c>
      <c r="K22" s="3">
        <v>51</v>
      </c>
    </row>
    <row r="23" spans="1:16" ht="12" customHeight="1" x14ac:dyDescent="0.2">
      <c r="A23" s="26" t="s">
        <v>26</v>
      </c>
      <c r="B23" s="1" t="s">
        <v>9</v>
      </c>
      <c r="C23" s="9">
        <v>8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8</v>
      </c>
      <c r="I23" s="9">
        <v>3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169</v>
      </c>
      <c r="D24" s="9">
        <v>7</v>
      </c>
      <c r="E24" s="9">
        <v>1</v>
      </c>
      <c r="F24" s="9">
        <v>6</v>
      </c>
      <c r="G24" s="9" t="s">
        <v>37</v>
      </c>
      <c r="H24" s="9">
        <v>162</v>
      </c>
      <c r="I24" s="9">
        <v>5</v>
      </c>
      <c r="J24" s="9">
        <v>153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323</v>
      </c>
      <c r="D25" s="9">
        <v>32</v>
      </c>
      <c r="E25" s="9">
        <v>11</v>
      </c>
      <c r="F25" s="9">
        <v>21</v>
      </c>
      <c r="G25" s="9" t="s">
        <v>37</v>
      </c>
      <c r="H25" s="9">
        <v>291</v>
      </c>
      <c r="I25" s="9">
        <v>14</v>
      </c>
      <c r="J25" s="9">
        <v>274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432</v>
      </c>
      <c r="D26" s="9">
        <v>33</v>
      </c>
      <c r="E26" s="9">
        <v>13</v>
      </c>
      <c r="F26" s="9">
        <v>20</v>
      </c>
      <c r="G26" s="9" t="s">
        <v>37</v>
      </c>
      <c r="H26" s="9">
        <v>399</v>
      </c>
      <c r="I26" s="9">
        <v>35</v>
      </c>
      <c r="J26" s="9">
        <v>360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484</v>
      </c>
      <c r="D27" s="9">
        <v>40</v>
      </c>
      <c r="E27" s="9">
        <v>23</v>
      </c>
      <c r="F27" s="9">
        <v>17</v>
      </c>
      <c r="G27" s="9" t="s">
        <v>37</v>
      </c>
      <c r="H27" s="9">
        <v>444</v>
      </c>
      <c r="I27" s="9">
        <v>67</v>
      </c>
      <c r="J27" s="9">
        <v>368</v>
      </c>
      <c r="K27" s="9">
        <v>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461</v>
      </c>
      <c r="D28" s="9">
        <v>43</v>
      </c>
      <c r="E28" s="9">
        <v>22</v>
      </c>
      <c r="F28" s="9">
        <v>20</v>
      </c>
      <c r="G28" s="9">
        <v>1</v>
      </c>
      <c r="H28" s="9">
        <v>418</v>
      </c>
      <c r="I28" s="9">
        <v>59</v>
      </c>
      <c r="J28" s="9">
        <v>351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472</v>
      </c>
      <c r="D29" s="9">
        <v>42</v>
      </c>
      <c r="E29" s="9">
        <v>23</v>
      </c>
      <c r="F29" s="9">
        <v>18</v>
      </c>
      <c r="G29" s="9">
        <v>1</v>
      </c>
      <c r="H29" s="9">
        <v>430</v>
      </c>
      <c r="I29" s="9">
        <v>84</v>
      </c>
      <c r="J29" s="9">
        <v>338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379</v>
      </c>
      <c r="D30" s="9">
        <v>31</v>
      </c>
      <c r="E30" s="9">
        <v>20</v>
      </c>
      <c r="F30" s="9">
        <v>11</v>
      </c>
      <c r="G30" s="9" t="s">
        <v>37</v>
      </c>
      <c r="H30" s="9">
        <v>348</v>
      </c>
      <c r="I30" s="9">
        <v>54</v>
      </c>
      <c r="J30" s="9">
        <v>287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250</v>
      </c>
      <c r="D31" s="9">
        <v>29</v>
      </c>
      <c r="E31" s="9">
        <v>15</v>
      </c>
      <c r="F31" s="9">
        <v>14</v>
      </c>
      <c r="G31" s="9" t="s">
        <v>37</v>
      </c>
      <c r="H31" s="9">
        <v>221</v>
      </c>
      <c r="I31" s="9">
        <v>42</v>
      </c>
      <c r="J31" s="9">
        <v>177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183</v>
      </c>
      <c r="D32" s="9">
        <v>18</v>
      </c>
      <c r="E32" s="9">
        <v>11</v>
      </c>
      <c r="F32" s="9">
        <v>7</v>
      </c>
      <c r="G32" s="9" t="s">
        <v>37</v>
      </c>
      <c r="H32" s="9">
        <v>165</v>
      </c>
      <c r="I32" s="9">
        <v>33</v>
      </c>
      <c r="J32" s="9">
        <v>131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126</v>
      </c>
      <c r="D33" s="9">
        <v>5</v>
      </c>
      <c r="E33" s="9">
        <v>5</v>
      </c>
      <c r="F33" s="9" t="s">
        <v>37</v>
      </c>
      <c r="G33" s="9" t="s">
        <v>37</v>
      </c>
      <c r="H33" s="9">
        <v>121</v>
      </c>
      <c r="I33" s="9">
        <v>23</v>
      </c>
      <c r="J33" s="9">
        <v>94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59</v>
      </c>
      <c r="D34" s="9">
        <v>4</v>
      </c>
      <c r="E34" s="9" t="s">
        <v>37</v>
      </c>
      <c r="F34" s="9">
        <v>4</v>
      </c>
      <c r="G34" s="9" t="s">
        <v>37</v>
      </c>
      <c r="H34" s="9">
        <v>55</v>
      </c>
      <c r="I34" s="9">
        <v>5</v>
      </c>
      <c r="J34" s="9">
        <v>49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37</v>
      </c>
      <c r="D35" s="9">
        <v>2</v>
      </c>
      <c r="E35" s="9">
        <v>2</v>
      </c>
      <c r="F35" s="9" t="s">
        <v>37</v>
      </c>
      <c r="G35" s="9" t="s">
        <v>37</v>
      </c>
      <c r="H35" s="9">
        <v>35</v>
      </c>
      <c r="I35" s="9">
        <v>6</v>
      </c>
      <c r="J35" s="9">
        <v>29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20</v>
      </c>
      <c r="D36" s="9">
        <v>2</v>
      </c>
      <c r="E36" s="9" t="s">
        <v>37</v>
      </c>
      <c r="F36" s="9">
        <v>2</v>
      </c>
      <c r="G36" s="9" t="s">
        <v>37</v>
      </c>
      <c r="H36" s="9">
        <v>18</v>
      </c>
      <c r="I36" s="9">
        <v>2</v>
      </c>
      <c r="J36" s="9">
        <v>16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14</v>
      </c>
      <c r="I37" s="9">
        <v>4</v>
      </c>
      <c r="J37" s="9">
        <v>10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6122</v>
      </c>
      <c r="D38" s="3">
        <v>739</v>
      </c>
      <c r="E38" s="3">
        <v>337</v>
      </c>
      <c r="F38" s="3">
        <v>393</v>
      </c>
      <c r="G38" s="3">
        <v>9</v>
      </c>
      <c r="H38" s="3">
        <v>5383</v>
      </c>
      <c r="I38" s="3">
        <v>711</v>
      </c>
      <c r="J38" s="3">
        <v>4577</v>
      </c>
      <c r="K38" s="3">
        <v>95</v>
      </c>
    </row>
    <row r="39" spans="1:16" ht="12" customHeight="1" x14ac:dyDescent="0.2">
      <c r="A39" s="26" t="s">
        <v>26</v>
      </c>
      <c r="B39" s="1" t="s">
        <v>9</v>
      </c>
      <c r="C39" s="9">
        <v>21</v>
      </c>
      <c r="D39" s="9">
        <v>1</v>
      </c>
      <c r="E39" s="9">
        <v>1</v>
      </c>
      <c r="F39" s="9" t="s">
        <v>37</v>
      </c>
      <c r="G39" s="9" t="s">
        <v>37</v>
      </c>
      <c r="H39" s="9">
        <v>20</v>
      </c>
      <c r="I39" s="9">
        <v>3</v>
      </c>
      <c r="J39" s="9">
        <v>17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377</v>
      </c>
      <c r="D40" s="9">
        <v>23</v>
      </c>
      <c r="E40" s="9" t="s">
        <v>37</v>
      </c>
      <c r="F40" s="9">
        <v>23</v>
      </c>
      <c r="G40" s="9" t="s">
        <v>37</v>
      </c>
      <c r="H40" s="9">
        <v>354</v>
      </c>
      <c r="I40" s="9">
        <v>6</v>
      </c>
      <c r="J40" s="9">
        <v>338</v>
      </c>
      <c r="K40" s="9">
        <v>10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620</v>
      </c>
      <c r="D41" s="9">
        <v>77</v>
      </c>
      <c r="E41" s="9">
        <v>15</v>
      </c>
      <c r="F41" s="9">
        <v>61</v>
      </c>
      <c r="G41" s="9">
        <v>1</v>
      </c>
      <c r="H41" s="9">
        <v>543</v>
      </c>
      <c r="I41" s="9">
        <v>25</v>
      </c>
      <c r="J41" s="9">
        <v>516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634</v>
      </c>
      <c r="D42" s="9">
        <v>88</v>
      </c>
      <c r="E42" s="9">
        <v>35</v>
      </c>
      <c r="F42" s="9">
        <v>52</v>
      </c>
      <c r="G42" s="9">
        <v>1</v>
      </c>
      <c r="H42" s="9">
        <v>546</v>
      </c>
      <c r="I42" s="9">
        <v>28</v>
      </c>
      <c r="J42" s="9">
        <v>512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630</v>
      </c>
      <c r="D43" s="9">
        <v>86</v>
      </c>
      <c r="E43" s="9">
        <v>32</v>
      </c>
      <c r="F43" s="9">
        <v>51</v>
      </c>
      <c r="G43" s="9">
        <v>3</v>
      </c>
      <c r="H43" s="9">
        <v>544</v>
      </c>
      <c r="I43" s="9">
        <v>80</v>
      </c>
      <c r="J43" s="9">
        <v>457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679</v>
      </c>
      <c r="D44" s="9">
        <v>109</v>
      </c>
      <c r="E44" s="9">
        <v>57</v>
      </c>
      <c r="F44" s="9">
        <v>51</v>
      </c>
      <c r="G44" s="9">
        <v>1</v>
      </c>
      <c r="H44" s="9">
        <v>570</v>
      </c>
      <c r="I44" s="9">
        <v>94</v>
      </c>
      <c r="J44" s="9">
        <v>458</v>
      </c>
      <c r="K44" s="9">
        <v>18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737</v>
      </c>
      <c r="D45" s="9">
        <v>95</v>
      </c>
      <c r="E45" s="9">
        <v>60</v>
      </c>
      <c r="F45" s="9">
        <v>34</v>
      </c>
      <c r="G45" s="9">
        <v>1</v>
      </c>
      <c r="H45" s="9">
        <v>642</v>
      </c>
      <c r="I45" s="9">
        <v>113</v>
      </c>
      <c r="J45" s="9">
        <v>518</v>
      </c>
      <c r="K45" s="9">
        <v>11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717</v>
      </c>
      <c r="D46" s="9">
        <v>92</v>
      </c>
      <c r="E46" s="9">
        <v>52</v>
      </c>
      <c r="F46" s="9">
        <v>40</v>
      </c>
      <c r="G46" s="9" t="s">
        <v>37</v>
      </c>
      <c r="H46" s="9">
        <v>625</v>
      </c>
      <c r="I46" s="9">
        <v>107</v>
      </c>
      <c r="J46" s="9">
        <v>504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508</v>
      </c>
      <c r="D47" s="9">
        <v>49</v>
      </c>
      <c r="E47" s="9">
        <v>34</v>
      </c>
      <c r="F47" s="9">
        <v>14</v>
      </c>
      <c r="G47" s="9">
        <v>1</v>
      </c>
      <c r="H47" s="9">
        <v>459</v>
      </c>
      <c r="I47" s="9">
        <v>82</v>
      </c>
      <c r="J47" s="9">
        <v>367</v>
      </c>
      <c r="K47" s="9">
        <v>10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442</v>
      </c>
      <c r="D48" s="9">
        <v>48</v>
      </c>
      <c r="E48" s="9">
        <v>21</v>
      </c>
      <c r="F48" s="9">
        <v>27</v>
      </c>
      <c r="G48" s="9" t="s">
        <v>37</v>
      </c>
      <c r="H48" s="9">
        <v>394</v>
      </c>
      <c r="I48" s="9">
        <v>68</v>
      </c>
      <c r="J48" s="9">
        <v>323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361</v>
      </c>
      <c r="D49" s="9">
        <v>43</v>
      </c>
      <c r="E49" s="9">
        <v>21</v>
      </c>
      <c r="F49" s="9">
        <v>22</v>
      </c>
      <c r="G49" s="9" t="s">
        <v>37</v>
      </c>
      <c r="H49" s="9">
        <v>318</v>
      </c>
      <c r="I49" s="9">
        <v>56</v>
      </c>
      <c r="J49" s="9">
        <v>259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195</v>
      </c>
      <c r="D50" s="9">
        <v>10</v>
      </c>
      <c r="E50" s="9">
        <v>4</v>
      </c>
      <c r="F50" s="9">
        <v>6</v>
      </c>
      <c r="G50" s="9" t="s">
        <v>37</v>
      </c>
      <c r="H50" s="9">
        <v>185</v>
      </c>
      <c r="I50" s="9">
        <v>26</v>
      </c>
      <c r="J50" s="9">
        <v>154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107</v>
      </c>
      <c r="D51" s="9">
        <v>7</v>
      </c>
      <c r="E51" s="9">
        <v>2</v>
      </c>
      <c r="F51" s="9">
        <v>5</v>
      </c>
      <c r="G51" s="9" t="s">
        <v>37</v>
      </c>
      <c r="H51" s="9">
        <v>100</v>
      </c>
      <c r="I51" s="9">
        <v>13</v>
      </c>
      <c r="J51" s="9">
        <v>83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62</v>
      </c>
      <c r="D52" s="9">
        <v>5</v>
      </c>
      <c r="E52" s="9" t="s">
        <v>37</v>
      </c>
      <c r="F52" s="9">
        <v>5</v>
      </c>
      <c r="G52" s="9" t="s">
        <v>37</v>
      </c>
      <c r="H52" s="9">
        <v>57</v>
      </c>
      <c r="I52" s="9">
        <v>6</v>
      </c>
      <c r="J52" s="9">
        <v>49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32</v>
      </c>
      <c r="D53" s="5">
        <v>6</v>
      </c>
      <c r="E53" s="5">
        <v>3</v>
      </c>
      <c r="F53" s="5">
        <v>2</v>
      </c>
      <c r="G53" s="5">
        <v>1</v>
      </c>
      <c r="H53" s="5">
        <v>26</v>
      </c>
      <c r="I53" s="5">
        <v>4</v>
      </c>
      <c r="J53" s="5">
        <v>22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8" width="15.33203125" customWidth="1"/>
    <col min="9" max="9" width="13.83203125" customWidth="1"/>
    <col min="10" max="10" width="15.33203125" customWidth="1"/>
    <col min="11" max="11" width="1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19851</v>
      </c>
      <c r="D6" s="3">
        <v>2134</v>
      </c>
      <c r="E6" s="3">
        <v>1168</v>
      </c>
      <c r="F6" s="3">
        <v>914</v>
      </c>
      <c r="G6" s="3">
        <v>52</v>
      </c>
      <c r="H6" s="3">
        <v>17717</v>
      </c>
      <c r="I6" s="3">
        <v>3165</v>
      </c>
      <c r="J6" s="3">
        <v>14203</v>
      </c>
      <c r="K6" s="3">
        <v>349</v>
      </c>
    </row>
    <row r="7" spans="1:31" ht="12" customHeight="1" x14ac:dyDescent="0.2">
      <c r="A7" s="26" t="s">
        <v>26</v>
      </c>
      <c r="B7" s="1" t="s">
        <v>9</v>
      </c>
      <c r="C7" s="9">
        <v>20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20</v>
      </c>
      <c r="I7" s="9">
        <v>1</v>
      </c>
      <c r="J7" s="9">
        <v>19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706</v>
      </c>
      <c r="D8" s="9">
        <v>47</v>
      </c>
      <c r="E8" s="9">
        <v>6</v>
      </c>
      <c r="F8" s="9">
        <v>41</v>
      </c>
      <c r="G8" s="9" t="s">
        <v>37</v>
      </c>
      <c r="H8" s="9">
        <v>659</v>
      </c>
      <c r="I8" s="9">
        <v>15</v>
      </c>
      <c r="J8" s="9">
        <v>636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1811</v>
      </c>
      <c r="D9" s="9">
        <v>176</v>
      </c>
      <c r="E9" s="9">
        <v>42</v>
      </c>
      <c r="F9" s="9">
        <v>131</v>
      </c>
      <c r="G9" s="9">
        <v>3</v>
      </c>
      <c r="H9" s="9">
        <v>1635</v>
      </c>
      <c r="I9" s="9">
        <v>82</v>
      </c>
      <c r="J9" s="9">
        <v>1516</v>
      </c>
      <c r="K9" s="9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2104</v>
      </c>
      <c r="D10" s="9">
        <v>247</v>
      </c>
      <c r="E10" s="9">
        <v>113</v>
      </c>
      <c r="F10" s="9">
        <v>128</v>
      </c>
      <c r="G10" s="9">
        <v>6</v>
      </c>
      <c r="H10" s="9">
        <v>1857</v>
      </c>
      <c r="I10" s="9">
        <v>235</v>
      </c>
      <c r="J10" s="9">
        <v>1597</v>
      </c>
      <c r="K10" s="9">
        <v>25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2272</v>
      </c>
      <c r="D11" s="9">
        <v>308</v>
      </c>
      <c r="E11" s="9">
        <v>173</v>
      </c>
      <c r="F11" s="9">
        <v>127</v>
      </c>
      <c r="G11" s="9">
        <v>8</v>
      </c>
      <c r="H11" s="9">
        <v>1964</v>
      </c>
      <c r="I11" s="9">
        <v>332</v>
      </c>
      <c r="J11" s="9">
        <v>1600</v>
      </c>
      <c r="K11" s="9">
        <v>32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2277</v>
      </c>
      <c r="D12" s="9">
        <v>292</v>
      </c>
      <c r="E12" s="9">
        <v>187</v>
      </c>
      <c r="F12" s="9">
        <v>99</v>
      </c>
      <c r="G12" s="9">
        <v>6</v>
      </c>
      <c r="H12" s="9">
        <v>1985</v>
      </c>
      <c r="I12" s="9">
        <v>426</v>
      </c>
      <c r="J12" s="9">
        <v>1528</v>
      </c>
      <c r="K12" s="9">
        <v>31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2393</v>
      </c>
      <c r="D13" s="9">
        <v>278</v>
      </c>
      <c r="E13" s="9">
        <v>171</v>
      </c>
      <c r="F13" s="9">
        <v>104</v>
      </c>
      <c r="G13" s="9">
        <v>3</v>
      </c>
      <c r="H13" s="9">
        <v>2115</v>
      </c>
      <c r="I13" s="9">
        <v>506</v>
      </c>
      <c r="J13" s="9">
        <v>1557</v>
      </c>
      <c r="K13" s="9">
        <v>52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2190</v>
      </c>
      <c r="D14" s="9">
        <v>259</v>
      </c>
      <c r="E14" s="9">
        <v>161</v>
      </c>
      <c r="F14" s="9">
        <v>93</v>
      </c>
      <c r="G14" s="9">
        <v>5</v>
      </c>
      <c r="H14" s="9">
        <v>1931</v>
      </c>
      <c r="I14" s="9">
        <v>463</v>
      </c>
      <c r="J14" s="9">
        <v>1425</v>
      </c>
      <c r="K14" s="9">
        <v>43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1874</v>
      </c>
      <c r="D15" s="9">
        <v>193</v>
      </c>
      <c r="E15" s="9">
        <v>129</v>
      </c>
      <c r="F15" s="9">
        <v>59</v>
      </c>
      <c r="G15" s="9">
        <v>5</v>
      </c>
      <c r="H15" s="9">
        <v>1681</v>
      </c>
      <c r="I15" s="9">
        <v>376</v>
      </c>
      <c r="J15" s="9">
        <v>1282</v>
      </c>
      <c r="K15" s="9">
        <v>23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1535</v>
      </c>
      <c r="D16" s="9">
        <v>142</v>
      </c>
      <c r="E16" s="9">
        <v>86</v>
      </c>
      <c r="F16" s="9">
        <v>49</v>
      </c>
      <c r="G16" s="9">
        <v>7</v>
      </c>
      <c r="H16" s="9">
        <v>1393</v>
      </c>
      <c r="I16" s="9">
        <v>318</v>
      </c>
      <c r="J16" s="9">
        <v>1054</v>
      </c>
      <c r="K16" s="9">
        <v>21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1202</v>
      </c>
      <c r="D17" s="9">
        <v>94</v>
      </c>
      <c r="E17" s="9">
        <v>57</v>
      </c>
      <c r="F17" s="9">
        <v>35</v>
      </c>
      <c r="G17" s="9">
        <v>2</v>
      </c>
      <c r="H17" s="9">
        <v>1108</v>
      </c>
      <c r="I17" s="9">
        <v>247</v>
      </c>
      <c r="J17" s="9">
        <v>834</v>
      </c>
      <c r="K17" s="9">
        <v>27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793</v>
      </c>
      <c r="D18" s="9">
        <v>54</v>
      </c>
      <c r="E18" s="9">
        <v>24</v>
      </c>
      <c r="F18" s="9">
        <v>24</v>
      </c>
      <c r="G18" s="9">
        <v>6</v>
      </c>
      <c r="H18" s="9">
        <v>739</v>
      </c>
      <c r="I18" s="9">
        <v>96</v>
      </c>
      <c r="J18" s="9">
        <v>620</v>
      </c>
      <c r="K18" s="9">
        <v>23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417</v>
      </c>
      <c r="D19" s="9">
        <v>24</v>
      </c>
      <c r="E19" s="9">
        <v>13</v>
      </c>
      <c r="F19" s="9">
        <v>11</v>
      </c>
      <c r="G19" s="9" t="s">
        <v>37</v>
      </c>
      <c r="H19" s="9">
        <v>393</v>
      </c>
      <c r="I19" s="9">
        <v>36</v>
      </c>
      <c r="J19" s="9">
        <v>338</v>
      </c>
      <c r="K19" s="9">
        <v>19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168</v>
      </c>
      <c r="D20" s="9">
        <v>14</v>
      </c>
      <c r="E20" s="9">
        <v>3</v>
      </c>
      <c r="F20" s="9">
        <v>10</v>
      </c>
      <c r="G20" s="9">
        <v>1</v>
      </c>
      <c r="H20" s="9">
        <v>154</v>
      </c>
      <c r="I20" s="9">
        <v>17</v>
      </c>
      <c r="J20" s="9">
        <v>131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89</v>
      </c>
      <c r="D21" s="9">
        <v>6</v>
      </c>
      <c r="E21" s="9">
        <v>3</v>
      </c>
      <c r="F21" s="9">
        <v>3</v>
      </c>
      <c r="G21" s="9" t="s">
        <v>37</v>
      </c>
      <c r="H21" s="9">
        <v>83</v>
      </c>
      <c r="I21" s="9">
        <v>15</v>
      </c>
      <c r="J21" s="9">
        <v>66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7291</v>
      </c>
      <c r="D22" s="3">
        <v>711</v>
      </c>
      <c r="E22" s="3">
        <v>432</v>
      </c>
      <c r="F22" s="3">
        <v>264</v>
      </c>
      <c r="G22" s="3">
        <v>15</v>
      </c>
      <c r="H22" s="3">
        <v>6580</v>
      </c>
      <c r="I22" s="3">
        <v>1246</v>
      </c>
      <c r="J22" s="3">
        <v>5222</v>
      </c>
      <c r="K22" s="3">
        <v>112</v>
      </c>
    </row>
    <row r="23" spans="1:16" ht="12" customHeight="1" x14ac:dyDescent="0.2">
      <c r="A23" s="26" t="s">
        <v>26</v>
      </c>
      <c r="B23" s="1" t="s">
        <v>9</v>
      </c>
      <c r="C23" s="9">
        <v>5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5</v>
      </c>
      <c r="I23" s="9" t="s">
        <v>37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224</v>
      </c>
      <c r="D24" s="9">
        <v>11</v>
      </c>
      <c r="E24" s="9">
        <v>3</v>
      </c>
      <c r="F24" s="9">
        <v>8</v>
      </c>
      <c r="G24" s="9" t="s">
        <v>37</v>
      </c>
      <c r="H24" s="9">
        <v>213</v>
      </c>
      <c r="I24" s="9">
        <v>10</v>
      </c>
      <c r="J24" s="9">
        <v>201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637</v>
      </c>
      <c r="D25" s="9">
        <v>66</v>
      </c>
      <c r="E25" s="9">
        <v>19</v>
      </c>
      <c r="F25" s="9">
        <v>47</v>
      </c>
      <c r="G25" s="9" t="s">
        <v>37</v>
      </c>
      <c r="H25" s="9">
        <v>571</v>
      </c>
      <c r="I25" s="9">
        <v>26</v>
      </c>
      <c r="J25" s="9">
        <v>533</v>
      </c>
      <c r="K25" s="9">
        <v>12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879</v>
      </c>
      <c r="D26" s="9">
        <v>89</v>
      </c>
      <c r="E26" s="9">
        <v>52</v>
      </c>
      <c r="F26" s="9">
        <v>35</v>
      </c>
      <c r="G26" s="9">
        <v>2</v>
      </c>
      <c r="H26" s="9">
        <v>790</v>
      </c>
      <c r="I26" s="9">
        <v>97</v>
      </c>
      <c r="J26" s="9">
        <v>688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926</v>
      </c>
      <c r="D27" s="9">
        <v>93</v>
      </c>
      <c r="E27" s="9">
        <v>61</v>
      </c>
      <c r="F27" s="9">
        <v>29</v>
      </c>
      <c r="G27" s="9">
        <v>3</v>
      </c>
      <c r="H27" s="9">
        <v>833</v>
      </c>
      <c r="I27" s="9">
        <v>144</v>
      </c>
      <c r="J27" s="9">
        <v>677</v>
      </c>
      <c r="K27" s="9">
        <v>12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946</v>
      </c>
      <c r="D28" s="9">
        <v>91</v>
      </c>
      <c r="E28" s="9">
        <v>61</v>
      </c>
      <c r="F28" s="9">
        <v>29</v>
      </c>
      <c r="G28" s="9">
        <v>1</v>
      </c>
      <c r="H28" s="9">
        <v>855</v>
      </c>
      <c r="I28" s="9">
        <v>194</v>
      </c>
      <c r="J28" s="9">
        <v>653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858</v>
      </c>
      <c r="D29" s="9">
        <v>98</v>
      </c>
      <c r="E29" s="9">
        <v>65</v>
      </c>
      <c r="F29" s="9">
        <v>31</v>
      </c>
      <c r="G29" s="9">
        <v>2</v>
      </c>
      <c r="H29" s="9">
        <v>760</v>
      </c>
      <c r="I29" s="9">
        <v>188</v>
      </c>
      <c r="J29" s="9">
        <v>553</v>
      </c>
      <c r="K29" s="9">
        <v>19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787</v>
      </c>
      <c r="D30" s="9">
        <v>93</v>
      </c>
      <c r="E30" s="9">
        <v>64</v>
      </c>
      <c r="F30" s="9">
        <v>28</v>
      </c>
      <c r="G30" s="9">
        <v>1</v>
      </c>
      <c r="H30" s="9">
        <v>694</v>
      </c>
      <c r="I30" s="9">
        <v>172</v>
      </c>
      <c r="J30" s="9">
        <v>505</v>
      </c>
      <c r="K30" s="9">
        <v>17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702</v>
      </c>
      <c r="D31" s="9">
        <v>80</v>
      </c>
      <c r="E31" s="9">
        <v>56</v>
      </c>
      <c r="F31" s="9">
        <v>24</v>
      </c>
      <c r="G31" s="9" t="s">
        <v>37</v>
      </c>
      <c r="H31" s="9">
        <v>622</v>
      </c>
      <c r="I31" s="9">
        <v>158</v>
      </c>
      <c r="J31" s="9">
        <v>455</v>
      </c>
      <c r="K31" s="9">
        <v>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525</v>
      </c>
      <c r="D32" s="9">
        <v>44</v>
      </c>
      <c r="E32" s="9">
        <v>26</v>
      </c>
      <c r="F32" s="9">
        <v>17</v>
      </c>
      <c r="G32" s="9">
        <v>1</v>
      </c>
      <c r="H32" s="9">
        <v>481</v>
      </c>
      <c r="I32" s="9">
        <v>112</v>
      </c>
      <c r="J32" s="9">
        <v>366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370</v>
      </c>
      <c r="D33" s="9">
        <v>25</v>
      </c>
      <c r="E33" s="9">
        <v>16</v>
      </c>
      <c r="F33" s="9">
        <v>8</v>
      </c>
      <c r="G33" s="9">
        <v>1</v>
      </c>
      <c r="H33" s="9">
        <v>345</v>
      </c>
      <c r="I33" s="9">
        <v>95</v>
      </c>
      <c r="J33" s="9">
        <v>241</v>
      </c>
      <c r="K33" s="9">
        <v>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228</v>
      </c>
      <c r="D34" s="9">
        <v>11</v>
      </c>
      <c r="E34" s="9">
        <v>4</v>
      </c>
      <c r="F34" s="9">
        <v>4</v>
      </c>
      <c r="G34" s="9">
        <v>3</v>
      </c>
      <c r="H34" s="9">
        <v>217</v>
      </c>
      <c r="I34" s="9">
        <v>20</v>
      </c>
      <c r="J34" s="9">
        <v>190</v>
      </c>
      <c r="K34" s="9">
        <v>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124</v>
      </c>
      <c r="D35" s="9">
        <v>4</v>
      </c>
      <c r="E35" s="9">
        <v>3</v>
      </c>
      <c r="F35" s="9">
        <v>1</v>
      </c>
      <c r="G35" s="9" t="s">
        <v>37</v>
      </c>
      <c r="H35" s="9">
        <v>120</v>
      </c>
      <c r="I35" s="9">
        <v>16</v>
      </c>
      <c r="J35" s="9">
        <v>97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53</v>
      </c>
      <c r="D36" s="9">
        <v>2</v>
      </c>
      <c r="E36" s="9" t="s">
        <v>37</v>
      </c>
      <c r="F36" s="9">
        <v>1</v>
      </c>
      <c r="G36" s="9">
        <v>1</v>
      </c>
      <c r="H36" s="9">
        <v>51</v>
      </c>
      <c r="I36" s="9">
        <v>9</v>
      </c>
      <c r="J36" s="9">
        <v>40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27</v>
      </c>
      <c r="D37" s="9">
        <v>4</v>
      </c>
      <c r="E37" s="9">
        <v>2</v>
      </c>
      <c r="F37" s="9">
        <v>2</v>
      </c>
      <c r="G37" s="9" t="s">
        <v>37</v>
      </c>
      <c r="H37" s="9">
        <v>23</v>
      </c>
      <c r="I37" s="9">
        <v>5</v>
      </c>
      <c r="J37" s="9">
        <v>18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12560</v>
      </c>
      <c r="D38" s="3">
        <v>1423</v>
      </c>
      <c r="E38" s="3">
        <v>736</v>
      </c>
      <c r="F38" s="3">
        <v>650</v>
      </c>
      <c r="G38" s="3">
        <v>37</v>
      </c>
      <c r="H38" s="3">
        <v>11137</v>
      </c>
      <c r="I38" s="3">
        <v>1919</v>
      </c>
      <c r="J38" s="3">
        <v>8981</v>
      </c>
      <c r="K38" s="3">
        <v>237</v>
      </c>
    </row>
    <row r="39" spans="1:16" ht="12" customHeight="1" x14ac:dyDescent="0.2">
      <c r="A39" s="26" t="s">
        <v>26</v>
      </c>
      <c r="B39" s="1" t="s">
        <v>9</v>
      </c>
      <c r="C39" s="9">
        <v>15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15</v>
      </c>
      <c r="I39" s="9">
        <v>1</v>
      </c>
      <c r="J39" s="9">
        <v>14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482</v>
      </c>
      <c r="D40" s="9">
        <v>36</v>
      </c>
      <c r="E40" s="9">
        <v>3</v>
      </c>
      <c r="F40" s="9">
        <v>33</v>
      </c>
      <c r="G40" s="9" t="s">
        <v>37</v>
      </c>
      <c r="H40" s="9">
        <v>446</v>
      </c>
      <c r="I40" s="9">
        <v>5</v>
      </c>
      <c r="J40" s="9">
        <v>435</v>
      </c>
      <c r="K40" s="9">
        <v>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1174</v>
      </c>
      <c r="D41" s="9">
        <v>110</v>
      </c>
      <c r="E41" s="9">
        <v>23</v>
      </c>
      <c r="F41" s="9">
        <v>84</v>
      </c>
      <c r="G41" s="9">
        <v>3</v>
      </c>
      <c r="H41" s="9">
        <v>1064</v>
      </c>
      <c r="I41" s="9">
        <v>56</v>
      </c>
      <c r="J41" s="9">
        <v>983</v>
      </c>
      <c r="K41" s="9">
        <v>25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1225</v>
      </c>
      <c r="D42" s="9">
        <v>158</v>
      </c>
      <c r="E42" s="9">
        <v>61</v>
      </c>
      <c r="F42" s="9">
        <v>93</v>
      </c>
      <c r="G42" s="9">
        <v>4</v>
      </c>
      <c r="H42" s="9">
        <v>1067</v>
      </c>
      <c r="I42" s="9">
        <v>138</v>
      </c>
      <c r="J42" s="9">
        <v>909</v>
      </c>
      <c r="K42" s="9">
        <v>20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1346</v>
      </c>
      <c r="D43" s="9">
        <v>215</v>
      </c>
      <c r="E43" s="9">
        <v>112</v>
      </c>
      <c r="F43" s="9">
        <v>98</v>
      </c>
      <c r="G43" s="9">
        <v>5</v>
      </c>
      <c r="H43" s="9">
        <v>1131</v>
      </c>
      <c r="I43" s="9">
        <v>188</v>
      </c>
      <c r="J43" s="9">
        <v>923</v>
      </c>
      <c r="K43" s="9">
        <v>20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1331</v>
      </c>
      <c r="D44" s="9">
        <v>201</v>
      </c>
      <c r="E44" s="9">
        <v>126</v>
      </c>
      <c r="F44" s="9">
        <v>70</v>
      </c>
      <c r="G44" s="9">
        <v>5</v>
      </c>
      <c r="H44" s="9">
        <v>1130</v>
      </c>
      <c r="I44" s="9">
        <v>232</v>
      </c>
      <c r="J44" s="9">
        <v>875</v>
      </c>
      <c r="K44" s="9">
        <v>23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1535</v>
      </c>
      <c r="D45" s="9">
        <v>180</v>
      </c>
      <c r="E45" s="9">
        <v>106</v>
      </c>
      <c r="F45" s="9">
        <v>73</v>
      </c>
      <c r="G45" s="9">
        <v>1</v>
      </c>
      <c r="H45" s="9">
        <v>1355</v>
      </c>
      <c r="I45" s="9">
        <v>318</v>
      </c>
      <c r="J45" s="9">
        <v>1004</v>
      </c>
      <c r="K45" s="9">
        <v>33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1403</v>
      </c>
      <c r="D46" s="9">
        <v>166</v>
      </c>
      <c r="E46" s="9">
        <v>97</v>
      </c>
      <c r="F46" s="9">
        <v>65</v>
      </c>
      <c r="G46" s="9">
        <v>4</v>
      </c>
      <c r="H46" s="9">
        <v>1237</v>
      </c>
      <c r="I46" s="9">
        <v>291</v>
      </c>
      <c r="J46" s="9">
        <v>920</v>
      </c>
      <c r="K46" s="9">
        <v>26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1172</v>
      </c>
      <c r="D47" s="9">
        <v>113</v>
      </c>
      <c r="E47" s="9">
        <v>73</v>
      </c>
      <c r="F47" s="9">
        <v>35</v>
      </c>
      <c r="G47" s="9">
        <v>5</v>
      </c>
      <c r="H47" s="9">
        <v>1059</v>
      </c>
      <c r="I47" s="9">
        <v>218</v>
      </c>
      <c r="J47" s="9">
        <v>827</v>
      </c>
      <c r="K47" s="9">
        <v>14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1010</v>
      </c>
      <c r="D48" s="9">
        <v>98</v>
      </c>
      <c r="E48" s="9">
        <v>60</v>
      </c>
      <c r="F48" s="9">
        <v>32</v>
      </c>
      <c r="G48" s="9">
        <v>6</v>
      </c>
      <c r="H48" s="9">
        <v>912</v>
      </c>
      <c r="I48" s="9">
        <v>206</v>
      </c>
      <c r="J48" s="9">
        <v>688</v>
      </c>
      <c r="K48" s="9">
        <v>18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832</v>
      </c>
      <c r="D49" s="9">
        <v>69</v>
      </c>
      <c r="E49" s="9">
        <v>41</v>
      </c>
      <c r="F49" s="9">
        <v>27</v>
      </c>
      <c r="G49" s="9">
        <v>1</v>
      </c>
      <c r="H49" s="9">
        <v>763</v>
      </c>
      <c r="I49" s="9">
        <v>152</v>
      </c>
      <c r="J49" s="9">
        <v>593</v>
      </c>
      <c r="K49" s="9">
        <v>18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565</v>
      </c>
      <c r="D50" s="9">
        <v>43</v>
      </c>
      <c r="E50" s="9">
        <v>20</v>
      </c>
      <c r="F50" s="9">
        <v>20</v>
      </c>
      <c r="G50" s="9">
        <v>3</v>
      </c>
      <c r="H50" s="9">
        <v>522</v>
      </c>
      <c r="I50" s="9">
        <v>76</v>
      </c>
      <c r="J50" s="9">
        <v>430</v>
      </c>
      <c r="K50" s="9">
        <v>16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293</v>
      </c>
      <c r="D51" s="9">
        <v>20</v>
      </c>
      <c r="E51" s="9">
        <v>10</v>
      </c>
      <c r="F51" s="9">
        <v>10</v>
      </c>
      <c r="G51" s="9" t="s">
        <v>37</v>
      </c>
      <c r="H51" s="9">
        <v>273</v>
      </c>
      <c r="I51" s="9">
        <v>20</v>
      </c>
      <c r="J51" s="9">
        <v>241</v>
      </c>
      <c r="K51" s="9">
        <v>12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115</v>
      </c>
      <c r="D52" s="9">
        <v>12</v>
      </c>
      <c r="E52" s="9">
        <v>3</v>
      </c>
      <c r="F52" s="9">
        <v>9</v>
      </c>
      <c r="G52" s="9" t="s">
        <v>37</v>
      </c>
      <c r="H52" s="9">
        <v>103</v>
      </c>
      <c r="I52" s="9">
        <v>8</v>
      </c>
      <c r="J52" s="9">
        <v>91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62</v>
      </c>
      <c r="D53" s="5">
        <v>2</v>
      </c>
      <c r="E53" s="5">
        <v>1</v>
      </c>
      <c r="F53" s="5">
        <v>1</v>
      </c>
      <c r="G53" s="5" t="s">
        <v>37</v>
      </c>
      <c r="H53" s="5">
        <v>60</v>
      </c>
      <c r="I53" s="5">
        <v>10</v>
      </c>
      <c r="J53" s="5">
        <v>48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15029</v>
      </c>
      <c r="D6" s="3">
        <v>2009</v>
      </c>
      <c r="E6" s="3">
        <v>1370</v>
      </c>
      <c r="F6" s="3">
        <v>588</v>
      </c>
      <c r="G6" s="3">
        <v>51</v>
      </c>
      <c r="H6" s="3">
        <v>13020</v>
      </c>
      <c r="I6" s="3">
        <v>3598</v>
      </c>
      <c r="J6" s="3">
        <v>9129</v>
      </c>
      <c r="K6" s="3">
        <v>293</v>
      </c>
    </row>
    <row r="7" spans="1:31" ht="12" customHeight="1" x14ac:dyDescent="0.2">
      <c r="A7" s="26" t="s">
        <v>26</v>
      </c>
      <c r="B7" s="1" t="s">
        <v>9</v>
      </c>
      <c r="C7" s="9">
        <v>25</v>
      </c>
      <c r="D7" s="9">
        <v>3</v>
      </c>
      <c r="E7" s="9">
        <v>2</v>
      </c>
      <c r="F7" s="9">
        <v>1</v>
      </c>
      <c r="G7" s="9" t="s">
        <v>37</v>
      </c>
      <c r="H7" s="9">
        <v>22</v>
      </c>
      <c r="I7" s="9">
        <v>1</v>
      </c>
      <c r="J7" s="9">
        <v>19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455</v>
      </c>
      <c r="D8" s="9">
        <v>34</v>
      </c>
      <c r="E8" s="9">
        <v>6</v>
      </c>
      <c r="F8" s="9">
        <v>28</v>
      </c>
      <c r="G8" s="9" t="s">
        <v>37</v>
      </c>
      <c r="H8" s="9">
        <v>421</v>
      </c>
      <c r="I8" s="9">
        <v>12</v>
      </c>
      <c r="J8" s="9">
        <v>404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1213</v>
      </c>
      <c r="D9" s="9">
        <v>105</v>
      </c>
      <c r="E9" s="9">
        <v>33</v>
      </c>
      <c r="F9" s="9">
        <v>66</v>
      </c>
      <c r="G9" s="9">
        <v>6</v>
      </c>
      <c r="H9" s="9">
        <v>1108</v>
      </c>
      <c r="I9" s="9">
        <v>98</v>
      </c>
      <c r="J9" s="9">
        <v>986</v>
      </c>
      <c r="K9" s="9">
        <v>24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1567</v>
      </c>
      <c r="D10" s="9">
        <v>182</v>
      </c>
      <c r="E10" s="9">
        <v>107</v>
      </c>
      <c r="F10" s="9">
        <v>68</v>
      </c>
      <c r="G10" s="9">
        <v>7</v>
      </c>
      <c r="H10" s="9">
        <v>1385</v>
      </c>
      <c r="I10" s="9">
        <v>258</v>
      </c>
      <c r="J10" s="9">
        <v>1100</v>
      </c>
      <c r="K10" s="9">
        <v>27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1722</v>
      </c>
      <c r="D11" s="9">
        <v>247</v>
      </c>
      <c r="E11" s="9">
        <v>162</v>
      </c>
      <c r="F11" s="9">
        <v>82</v>
      </c>
      <c r="G11" s="9">
        <v>3</v>
      </c>
      <c r="H11" s="9">
        <v>1475</v>
      </c>
      <c r="I11" s="9">
        <v>388</v>
      </c>
      <c r="J11" s="9">
        <v>1049</v>
      </c>
      <c r="K11" s="9">
        <v>38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1793</v>
      </c>
      <c r="D12" s="9">
        <v>307</v>
      </c>
      <c r="E12" s="9">
        <v>227</v>
      </c>
      <c r="F12" s="9">
        <v>74</v>
      </c>
      <c r="G12" s="9">
        <v>6</v>
      </c>
      <c r="H12" s="9">
        <v>1486</v>
      </c>
      <c r="I12" s="9">
        <v>498</v>
      </c>
      <c r="J12" s="9">
        <v>967</v>
      </c>
      <c r="K12" s="9">
        <v>21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1803</v>
      </c>
      <c r="D13" s="9">
        <v>258</v>
      </c>
      <c r="E13" s="9">
        <v>193</v>
      </c>
      <c r="F13" s="9">
        <v>59</v>
      </c>
      <c r="G13" s="9">
        <v>6</v>
      </c>
      <c r="H13" s="9">
        <v>1545</v>
      </c>
      <c r="I13" s="9">
        <v>575</v>
      </c>
      <c r="J13" s="9">
        <v>941</v>
      </c>
      <c r="K13" s="9">
        <v>29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1701</v>
      </c>
      <c r="D14" s="9">
        <v>252</v>
      </c>
      <c r="E14" s="9">
        <v>194</v>
      </c>
      <c r="F14" s="9">
        <v>49</v>
      </c>
      <c r="G14" s="9">
        <v>9</v>
      </c>
      <c r="H14" s="9">
        <v>1449</v>
      </c>
      <c r="I14" s="9">
        <v>540</v>
      </c>
      <c r="J14" s="9">
        <v>878</v>
      </c>
      <c r="K14" s="9">
        <v>31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1411</v>
      </c>
      <c r="D15" s="9">
        <v>200</v>
      </c>
      <c r="E15" s="9">
        <v>150</v>
      </c>
      <c r="F15" s="9">
        <v>45</v>
      </c>
      <c r="G15" s="9">
        <v>5</v>
      </c>
      <c r="H15" s="9">
        <v>1211</v>
      </c>
      <c r="I15" s="9">
        <v>468</v>
      </c>
      <c r="J15" s="9">
        <v>716</v>
      </c>
      <c r="K15" s="9">
        <v>27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1116</v>
      </c>
      <c r="D16" s="9">
        <v>141</v>
      </c>
      <c r="E16" s="9">
        <v>115</v>
      </c>
      <c r="F16" s="9">
        <v>23</v>
      </c>
      <c r="G16" s="9">
        <v>3</v>
      </c>
      <c r="H16" s="9">
        <v>975</v>
      </c>
      <c r="I16" s="9">
        <v>340</v>
      </c>
      <c r="J16" s="9">
        <v>612</v>
      </c>
      <c r="K16" s="9">
        <v>23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902</v>
      </c>
      <c r="D17" s="9">
        <v>126</v>
      </c>
      <c r="E17" s="9">
        <v>89</v>
      </c>
      <c r="F17" s="9">
        <v>35</v>
      </c>
      <c r="G17" s="9">
        <v>2</v>
      </c>
      <c r="H17" s="9">
        <v>776</v>
      </c>
      <c r="I17" s="9">
        <v>222</v>
      </c>
      <c r="J17" s="9">
        <v>543</v>
      </c>
      <c r="K17" s="9">
        <v>11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635</v>
      </c>
      <c r="D18" s="9">
        <v>81</v>
      </c>
      <c r="E18" s="9">
        <v>51</v>
      </c>
      <c r="F18" s="9">
        <v>29</v>
      </c>
      <c r="G18" s="9">
        <v>1</v>
      </c>
      <c r="H18" s="9">
        <v>554</v>
      </c>
      <c r="I18" s="9">
        <v>118</v>
      </c>
      <c r="J18" s="9">
        <v>414</v>
      </c>
      <c r="K18" s="9">
        <v>22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392</v>
      </c>
      <c r="D19" s="9">
        <v>44</v>
      </c>
      <c r="E19" s="9">
        <v>22</v>
      </c>
      <c r="F19" s="9">
        <v>20</v>
      </c>
      <c r="G19" s="9">
        <v>2</v>
      </c>
      <c r="H19" s="9">
        <v>348</v>
      </c>
      <c r="I19" s="9">
        <v>37</v>
      </c>
      <c r="J19" s="9">
        <v>292</v>
      </c>
      <c r="K19" s="9">
        <v>19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195</v>
      </c>
      <c r="D20" s="9">
        <v>18</v>
      </c>
      <c r="E20" s="9">
        <v>13</v>
      </c>
      <c r="F20" s="9">
        <v>5</v>
      </c>
      <c r="G20" s="9" t="s">
        <v>37</v>
      </c>
      <c r="H20" s="9">
        <v>177</v>
      </c>
      <c r="I20" s="9">
        <v>25</v>
      </c>
      <c r="J20" s="9">
        <v>142</v>
      </c>
      <c r="K20" s="9">
        <v>10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99</v>
      </c>
      <c r="D21" s="9">
        <v>11</v>
      </c>
      <c r="E21" s="9">
        <v>6</v>
      </c>
      <c r="F21" s="9">
        <v>4</v>
      </c>
      <c r="G21" s="9">
        <v>1</v>
      </c>
      <c r="H21" s="9">
        <v>88</v>
      </c>
      <c r="I21" s="9">
        <v>18</v>
      </c>
      <c r="J21" s="9">
        <v>66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5944</v>
      </c>
      <c r="D22" s="3">
        <v>758</v>
      </c>
      <c r="E22" s="3">
        <v>519</v>
      </c>
      <c r="F22" s="3">
        <v>218</v>
      </c>
      <c r="G22" s="3">
        <v>21</v>
      </c>
      <c r="H22" s="3">
        <v>5186</v>
      </c>
      <c r="I22" s="3">
        <v>1465</v>
      </c>
      <c r="J22" s="3">
        <v>3615</v>
      </c>
      <c r="K22" s="3">
        <v>106</v>
      </c>
    </row>
    <row r="23" spans="1:16" ht="12" customHeight="1" x14ac:dyDescent="0.2">
      <c r="A23" s="26" t="s">
        <v>26</v>
      </c>
      <c r="B23" s="1" t="s">
        <v>9</v>
      </c>
      <c r="C23" s="9">
        <v>9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9</v>
      </c>
      <c r="I23" s="9">
        <v>1</v>
      </c>
      <c r="J23" s="9">
        <v>7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170</v>
      </c>
      <c r="D24" s="9">
        <v>15</v>
      </c>
      <c r="E24" s="9">
        <v>2</v>
      </c>
      <c r="F24" s="9">
        <v>13</v>
      </c>
      <c r="G24" s="9" t="s">
        <v>37</v>
      </c>
      <c r="H24" s="9">
        <v>155</v>
      </c>
      <c r="I24" s="9">
        <v>1</v>
      </c>
      <c r="J24" s="9">
        <v>150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476</v>
      </c>
      <c r="D25" s="9">
        <v>40</v>
      </c>
      <c r="E25" s="9">
        <v>9</v>
      </c>
      <c r="F25" s="9">
        <v>28</v>
      </c>
      <c r="G25" s="9">
        <v>3</v>
      </c>
      <c r="H25" s="9">
        <v>436</v>
      </c>
      <c r="I25" s="9">
        <v>40</v>
      </c>
      <c r="J25" s="9">
        <v>385</v>
      </c>
      <c r="K25" s="9">
        <v>11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658</v>
      </c>
      <c r="D26" s="9">
        <v>68</v>
      </c>
      <c r="E26" s="9">
        <v>44</v>
      </c>
      <c r="F26" s="9">
        <v>19</v>
      </c>
      <c r="G26" s="9">
        <v>5</v>
      </c>
      <c r="H26" s="9">
        <v>590</v>
      </c>
      <c r="I26" s="9">
        <v>126</v>
      </c>
      <c r="J26" s="9">
        <v>453</v>
      </c>
      <c r="K26" s="9">
        <v>11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735</v>
      </c>
      <c r="D27" s="9">
        <v>98</v>
      </c>
      <c r="E27" s="9">
        <v>68</v>
      </c>
      <c r="F27" s="9">
        <v>30</v>
      </c>
      <c r="G27" s="9" t="s">
        <v>37</v>
      </c>
      <c r="H27" s="9">
        <v>637</v>
      </c>
      <c r="I27" s="9">
        <v>167</v>
      </c>
      <c r="J27" s="9">
        <v>453</v>
      </c>
      <c r="K27" s="9">
        <v>17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780</v>
      </c>
      <c r="D28" s="9">
        <v>119</v>
      </c>
      <c r="E28" s="9">
        <v>87</v>
      </c>
      <c r="F28" s="9">
        <v>31</v>
      </c>
      <c r="G28" s="9">
        <v>1</v>
      </c>
      <c r="H28" s="9">
        <v>661</v>
      </c>
      <c r="I28" s="9">
        <v>232</v>
      </c>
      <c r="J28" s="9">
        <v>418</v>
      </c>
      <c r="K28" s="9">
        <v>11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739</v>
      </c>
      <c r="D29" s="9">
        <v>102</v>
      </c>
      <c r="E29" s="9">
        <v>71</v>
      </c>
      <c r="F29" s="9">
        <v>27</v>
      </c>
      <c r="G29" s="9">
        <v>4</v>
      </c>
      <c r="H29" s="9">
        <v>637</v>
      </c>
      <c r="I29" s="9">
        <v>250</v>
      </c>
      <c r="J29" s="9">
        <v>379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676</v>
      </c>
      <c r="D30" s="9">
        <v>101</v>
      </c>
      <c r="E30" s="9">
        <v>73</v>
      </c>
      <c r="F30" s="9">
        <v>23</v>
      </c>
      <c r="G30" s="9">
        <v>5</v>
      </c>
      <c r="H30" s="9">
        <v>575</v>
      </c>
      <c r="I30" s="9">
        <v>221</v>
      </c>
      <c r="J30" s="9">
        <v>343</v>
      </c>
      <c r="K30" s="9">
        <v>11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530</v>
      </c>
      <c r="D31" s="9">
        <v>73</v>
      </c>
      <c r="E31" s="9">
        <v>53</v>
      </c>
      <c r="F31" s="9">
        <v>17</v>
      </c>
      <c r="G31" s="9">
        <v>3</v>
      </c>
      <c r="H31" s="9">
        <v>457</v>
      </c>
      <c r="I31" s="9">
        <v>177</v>
      </c>
      <c r="J31" s="9">
        <v>274</v>
      </c>
      <c r="K31" s="9">
        <v>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411</v>
      </c>
      <c r="D32" s="9">
        <v>57</v>
      </c>
      <c r="E32" s="9">
        <v>50</v>
      </c>
      <c r="F32" s="9">
        <v>7</v>
      </c>
      <c r="G32" s="9" t="s">
        <v>37</v>
      </c>
      <c r="H32" s="9">
        <v>354</v>
      </c>
      <c r="I32" s="9">
        <v>119</v>
      </c>
      <c r="J32" s="9">
        <v>229</v>
      </c>
      <c r="K32" s="9">
        <v>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320</v>
      </c>
      <c r="D33" s="9">
        <v>44</v>
      </c>
      <c r="E33" s="9">
        <v>33</v>
      </c>
      <c r="F33" s="9">
        <v>11</v>
      </c>
      <c r="G33" s="9" t="s">
        <v>37</v>
      </c>
      <c r="H33" s="9">
        <v>276</v>
      </c>
      <c r="I33" s="9">
        <v>58</v>
      </c>
      <c r="J33" s="9">
        <v>211</v>
      </c>
      <c r="K33" s="9">
        <v>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208</v>
      </c>
      <c r="D34" s="9">
        <v>21</v>
      </c>
      <c r="E34" s="9">
        <v>14</v>
      </c>
      <c r="F34" s="9">
        <v>7</v>
      </c>
      <c r="G34" s="9" t="s">
        <v>37</v>
      </c>
      <c r="H34" s="9">
        <v>187</v>
      </c>
      <c r="I34" s="9">
        <v>43</v>
      </c>
      <c r="J34" s="9">
        <v>140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127</v>
      </c>
      <c r="D35" s="9">
        <v>9</v>
      </c>
      <c r="E35" s="9">
        <v>5</v>
      </c>
      <c r="F35" s="9">
        <v>4</v>
      </c>
      <c r="G35" s="9" t="s">
        <v>37</v>
      </c>
      <c r="H35" s="9">
        <v>118</v>
      </c>
      <c r="I35" s="9">
        <v>11</v>
      </c>
      <c r="J35" s="9">
        <v>101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64</v>
      </c>
      <c r="D36" s="9">
        <v>9</v>
      </c>
      <c r="E36" s="9">
        <v>8</v>
      </c>
      <c r="F36" s="9">
        <v>1</v>
      </c>
      <c r="G36" s="9" t="s">
        <v>37</v>
      </c>
      <c r="H36" s="9">
        <v>55</v>
      </c>
      <c r="I36" s="9">
        <v>9</v>
      </c>
      <c r="J36" s="9">
        <v>43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41</v>
      </c>
      <c r="D37" s="9">
        <v>2</v>
      </c>
      <c r="E37" s="9">
        <v>2</v>
      </c>
      <c r="F37" s="9" t="s">
        <v>37</v>
      </c>
      <c r="G37" s="9" t="s">
        <v>37</v>
      </c>
      <c r="H37" s="9">
        <v>39</v>
      </c>
      <c r="I37" s="9">
        <v>10</v>
      </c>
      <c r="J37" s="9">
        <v>29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9085</v>
      </c>
      <c r="D38" s="3">
        <v>1251</v>
      </c>
      <c r="E38" s="3">
        <v>851</v>
      </c>
      <c r="F38" s="3">
        <v>370</v>
      </c>
      <c r="G38" s="3">
        <v>30</v>
      </c>
      <c r="H38" s="3">
        <v>7834</v>
      </c>
      <c r="I38" s="3">
        <v>2133</v>
      </c>
      <c r="J38" s="3">
        <v>5514</v>
      </c>
      <c r="K38" s="3">
        <v>187</v>
      </c>
    </row>
    <row r="39" spans="1:16" ht="12" customHeight="1" x14ac:dyDescent="0.2">
      <c r="A39" s="26" t="s">
        <v>26</v>
      </c>
      <c r="B39" s="1" t="s">
        <v>9</v>
      </c>
      <c r="C39" s="9">
        <v>16</v>
      </c>
      <c r="D39" s="9">
        <v>3</v>
      </c>
      <c r="E39" s="9">
        <v>2</v>
      </c>
      <c r="F39" s="9">
        <v>1</v>
      </c>
      <c r="G39" s="9" t="s">
        <v>37</v>
      </c>
      <c r="H39" s="9">
        <v>13</v>
      </c>
      <c r="I39" s="9" t="s">
        <v>37</v>
      </c>
      <c r="J39" s="9">
        <v>12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285</v>
      </c>
      <c r="D40" s="9">
        <v>19</v>
      </c>
      <c r="E40" s="9">
        <v>4</v>
      </c>
      <c r="F40" s="9">
        <v>15</v>
      </c>
      <c r="G40" s="9" t="s">
        <v>37</v>
      </c>
      <c r="H40" s="9">
        <v>266</v>
      </c>
      <c r="I40" s="9">
        <v>11</v>
      </c>
      <c r="J40" s="9">
        <v>254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737</v>
      </c>
      <c r="D41" s="9">
        <v>65</v>
      </c>
      <c r="E41" s="9">
        <v>24</v>
      </c>
      <c r="F41" s="9">
        <v>38</v>
      </c>
      <c r="G41" s="9">
        <v>3</v>
      </c>
      <c r="H41" s="9">
        <v>672</v>
      </c>
      <c r="I41" s="9">
        <v>58</v>
      </c>
      <c r="J41" s="9">
        <v>601</v>
      </c>
      <c r="K41" s="9">
        <v>13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909</v>
      </c>
      <c r="D42" s="9">
        <v>114</v>
      </c>
      <c r="E42" s="9">
        <v>63</v>
      </c>
      <c r="F42" s="9">
        <v>49</v>
      </c>
      <c r="G42" s="9">
        <v>2</v>
      </c>
      <c r="H42" s="9">
        <v>795</v>
      </c>
      <c r="I42" s="9">
        <v>132</v>
      </c>
      <c r="J42" s="9">
        <v>647</v>
      </c>
      <c r="K42" s="9">
        <v>16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987</v>
      </c>
      <c r="D43" s="9">
        <v>149</v>
      </c>
      <c r="E43" s="9">
        <v>94</v>
      </c>
      <c r="F43" s="9">
        <v>52</v>
      </c>
      <c r="G43" s="9">
        <v>3</v>
      </c>
      <c r="H43" s="9">
        <v>838</v>
      </c>
      <c r="I43" s="9">
        <v>221</v>
      </c>
      <c r="J43" s="9">
        <v>596</v>
      </c>
      <c r="K43" s="9">
        <v>21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1013</v>
      </c>
      <c r="D44" s="9">
        <v>188</v>
      </c>
      <c r="E44" s="9">
        <v>140</v>
      </c>
      <c r="F44" s="9">
        <v>43</v>
      </c>
      <c r="G44" s="9">
        <v>5</v>
      </c>
      <c r="H44" s="9">
        <v>825</v>
      </c>
      <c r="I44" s="9">
        <v>266</v>
      </c>
      <c r="J44" s="9">
        <v>549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1064</v>
      </c>
      <c r="D45" s="9">
        <v>156</v>
      </c>
      <c r="E45" s="9">
        <v>122</v>
      </c>
      <c r="F45" s="9">
        <v>32</v>
      </c>
      <c r="G45" s="9">
        <v>2</v>
      </c>
      <c r="H45" s="9">
        <v>908</v>
      </c>
      <c r="I45" s="9">
        <v>325</v>
      </c>
      <c r="J45" s="9">
        <v>562</v>
      </c>
      <c r="K45" s="9">
        <v>21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1025</v>
      </c>
      <c r="D46" s="9">
        <v>151</v>
      </c>
      <c r="E46" s="9">
        <v>121</v>
      </c>
      <c r="F46" s="9">
        <v>26</v>
      </c>
      <c r="G46" s="9">
        <v>4</v>
      </c>
      <c r="H46" s="9">
        <v>874</v>
      </c>
      <c r="I46" s="9">
        <v>319</v>
      </c>
      <c r="J46" s="9">
        <v>535</v>
      </c>
      <c r="K46" s="9">
        <v>20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881</v>
      </c>
      <c r="D47" s="9">
        <v>127</v>
      </c>
      <c r="E47" s="9">
        <v>97</v>
      </c>
      <c r="F47" s="9">
        <v>28</v>
      </c>
      <c r="G47" s="9">
        <v>2</v>
      </c>
      <c r="H47" s="9">
        <v>754</v>
      </c>
      <c r="I47" s="9">
        <v>291</v>
      </c>
      <c r="J47" s="9">
        <v>442</v>
      </c>
      <c r="K47" s="9">
        <v>21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705</v>
      </c>
      <c r="D48" s="9">
        <v>84</v>
      </c>
      <c r="E48" s="9">
        <v>65</v>
      </c>
      <c r="F48" s="9">
        <v>16</v>
      </c>
      <c r="G48" s="9">
        <v>3</v>
      </c>
      <c r="H48" s="9">
        <v>621</v>
      </c>
      <c r="I48" s="9">
        <v>221</v>
      </c>
      <c r="J48" s="9">
        <v>383</v>
      </c>
      <c r="K48" s="9">
        <v>17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582</v>
      </c>
      <c r="D49" s="9">
        <v>82</v>
      </c>
      <c r="E49" s="9">
        <v>56</v>
      </c>
      <c r="F49" s="9">
        <v>24</v>
      </c>
      <c r="G49" s="9">
        <v>2</v>
      </c>
      <c r="H49" s="9">
        <v>500</v>
      </c>
      <c r="I49" s="9">
        <v>164</v>
      </c>
      <c r="J49" s="9">
        <v>332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427</v>
      </c>
      <c r="D50" s="9">
        <v>60</v>
      </c>
      <c r="E50" s="9">
        <v>37</v>
      </c>
      <c r="F50" s="9">
        <v>22</v>
      </c>
      <c r="G50" s="9">
        <v>1</v>
      </c>
      <c r="H50" s="9">
        <v>367</v>
      </c>
      <c r="I50" s="9">
        <v>75</v>
      </c>
      <c r="J50" s="9">
        <v>274</v>
      </c>
      <c r="K50" s="9">
        <v>18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265</v>
      </c>
      <c r="D51" s="9">
        <v>35</v>
      </c>
      <c r="E51" s="9">
        <v>17</v>
      </c>
      <c r="F51" s="9">
        <v>16</v>
      </c>
      <c r="G51" s="9">
        <v>2</v>
      </c>
      <c r="H51" s="9">
        <v>230</v>
      </c>
      <c r="I51" s="9">
        <v>26</v>
      </c>
      <c r="J51" s="9">
        <v>191</v>
      </c>
      <c r="K51" s="9">
        <v>13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131</v>
      </c>
      <c r="D52" s="9">
        <v>9</v>
      </c>
      <c r="E52" s="9">
        <v>5</v>
      </c>
      <c r="F52" s="9">
        <v>4</v>
      </c>
      <c r="G52" s="9" t="s">
        <v>37</v>
      </c>
      <c r="H52" s="9">
        <v>122</v>
      </c>
      <c r="I52" s="9">
        <v>16</v>
      </c>
      <c r="J52" s="9">
        <v>99</v>
      </c>
      <c r="K52" s="9">
        <v>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58</v>
      </c>
      <c r="D53" s="5">
        <v>9</v>
      </c>
      <c r="E53" s="5">
        <v>4</v>
      </c>
      <c r="F53" s="5">
        <v>4</v>
      </c>
      <c r="G53" s="5">
        <v>1</v>
      </c>
      <c r="H53" s="5">
        <v>49</v>
      </c>
      <c r="I53" s="5">
        <v>8</v>
      </c>
      <c r="J53" s="5">
        <v>37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1513</v>
      </c>
      <c r="D6" s="3">
        <v>189</v>
      </c>
      <c r="E6" s="3">
        <v>97</v>
      </c>
      <c r="F6" s="3">
        <v>90</v>
      </c>
      <c r="G6" s="3">
        <v>2</v>
      </c>
      <c r="H6" s="3">
        <v>1324</v>
      </c>
      <c r="I6" s="3">
        <v>141</v>
      </c>
      <c r="J6" s="3">
        <v>1157</v>
      </c>
      <c r="K6" s="3">
        <v>26</v>
      </c>
    </row>
    <row r="7" spans="1:31" ht="12" customHeight="1" x14ac:dyDescent="0.2">
      <c r="A7" s="26" t="s">
        <v>26</v>
      </c>
      <c r="B7" s="1" t="s">
        <v>9</v>
      </c>
      <c r="C7" s="9">
        <v>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</v>
      </c>
      <c r="I7" s="9" t="s">
        <v>37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72</v>
      </c>
      <c r="D8" s="9">
        <v>2</v>
      </c>
      <c r="E8" s="9" t="s">
        <v>37</v>
      </c>
      <c r="F8" s="9">
        <v>2</v>
      </c>
      <c r="G8" s="9" t="s">
        <v>37</v>
      </c>
      <c r="H8" s="9">
        <v>70</v>
      </c>
      <c r="I8" s="9">
        <v>2</v>
      </c>
      <c r="J8" s="9">
        <v>65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148</v>
      </c>
      <c r="D9" s="9">
        <v>9</v>
      </c>
      <c r="E9" s="9">
        <v>2</v>
      </c>
      <c r="F9" s="9">
        <v>7</v>
      </c>
      <c r="G9" s="9" t="s">
        <v>37</v>
      </c>
      <c r="H9" s="9">
        <v>139</v>
      </c>
      <c r="I9" s="9">
        <v>1</v>
      </c>
      <c r="J9" s="9">
        <v>136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182</v>
      </c>
      <c r="D10" s="9">
        <v>36</v>
      </c>
      <c r="E10" s="9">
        <v>18</v>
      </c>
      <c r="F10" s="9">
        <v>18</v>
      </c>
      <c r="G10" s="9" t="s">
        <v>37</v>
      </c>
      <c r="H10" s="9">
        <v>146</v>
      </c>
      <c r="I10" s="9">
        <v>10</v>
      </c>
      <c r="J10" s="9">
        <v>134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192</v>
      </c>
      <c r="D11" s="9">
        <v>35</v>
      </c>
      <c r="E11" s="9">
        <v>17</v>
      </c>
      <c r="F11" s="9">
        <v>18</v>
      </c>
      <c r="G11" s="9" t="s">
        <v>37</v>
      </c>
      <c r="H11" s="9">
        <v>157</v>
      </c>
      <c r="I11" s="9">
        <v>14</v>
      </c>
      <c r="J11" s="9">
        <v>139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168</v>
      </c>
      <c r="D12" s="9">
        <v>32</v>
      </c>
      <c r="E12" s="9">
        <v>14</v>
      </c>
      <c r="F12" s="9">
        <v>18</v>
      </c>
      <c r="G12" s="9" t="s">
        <v>37</v>
      </c>
      <c r="H12" s="9">
        <v>136</v>
      </c>
      <c r="I12" s="9">
        <v>15</v>
      </c>
      <c r="J12" s="9">
        <v>117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187</v>
      </c>
      <c r="D13" s="9">
        <v>26</v>
      </c>
      <c r="E13" s="9">
        <v>17</v>
      </c>
      <c r="F13" s="9">
        <v>8</v>
      </c>
      <c r="G13" s="9">
        <v>1</v>
      </c>
      <c r="H13" s="9">
        <v>161</v>
      </c>
      <c r="I13" s="9">
        <v>23</v>
      </c>
      <c r="J13" s="9">
        <v>135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159</v>
      </c>
      <c r="D14" s="9">
        <v>15</v>
      </c>
      <c r="E14" s="9">
        <v>10</v>
      </c>
      <c r="F14" s="9">
        <v>5</v>
      </c>
      <c r="G14" s="9" t="s">
        <v>37</v>
      </c>
      <c r="H14" s="9">
        <v>144</v>
      </c>
      <c r="I14" s="9">
        <v>20</v>
      </c>
      <c r="J14" s="9">
        <v>121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104</v>
      </c>
      <c r="D15" s="9">
        <v>7</v>
      </c>
      <c r="E15" s="9">
        <v>5</v>
      </c>
      <c r="F15" s="9">
        <v>2</v>
      </c>
      <c r="G15" s="9" t="s">
        <v>37</v>
      </c>
      <c r="H15" s="9">
        <v>97</v>
      </c>
      <c r="I15" s="9">
        <v>17</v>
      </c>
      <c r="J15" s="9">
        <v>80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96</v>
      </c>
      <c r="D16" s="9">
        <v>12</v>
      </c>
      <c r="E16" s="9">
        <v>6</v>
      </c>
      <c r="F16" s="9">
        <v>6</v>
      </c>
      <c r="G16" s="9" t="s">
        <v>37</v>
      </c>
      <c r="H16" s="9">
        <v>84</v>
      </c>
      <c r="I16" s="9">
        <v>9</v>
      </c>
      <c r="J16" s="9">
        <v>72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88</v>
      </c>
      <c r="D17" s="9">
        <v>9</v>
      </c>
      <c r="E17" s="9">
        <v>4</v>
      </c>
      <c r="F17" s="9">
        <v>4</v>
      </c>
      <c r="G17" s="9">
        <v>1</v>
      </c>
      <c r="H17" s="9">
        <v>79</v>
      </c>
      <c r="I17" s="9">
        <v>13</v>
      </c>
      <c r="J17" s="9">
        <v>66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63</v>
      </c>
      <c r="D18" s="9">
        <v>3</v>
      </c>
      <c r="E18" s="9">
        <v>3</v>
      </c>
      <c r="F18" s="9" t="s">
        <v>37</v>
      </c>
      <c r="G18" s="9" t="s">
        <v>37</v>
      </c>
      <c r="H18" s="9">
        <v>60</v>
      </c>
      <c r="I18" s="9">
        <v>12</v>
      </c>
      <c r="J18" s="9">
        <v>47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36</v>
      </c>
      <c r="D19" s="9">
        <v>1</v>
      </c>
      <c r="E19" s="9" t="s">
        <v>37</v>
      </c>
      <c r="F19" s="9">
        <v>1</v>
      </c>
      <c r="G19" s="9" t="s">
        <v>37</v>
      </c>
      <c r="H19" s="9">
        <v>35</v>
      </c>
      <c r="I19" s="9">
        <v>3</v>
      </c>
      <c r="J19" s="9">
        <v>31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9</v>
      </c>
      <c r="D20" s="9">
        <v>1</v>
      </c>
      <c r="E20" s="9" t="s">
        <v>37</v>
      </c>
      <c r="F20" s="9">
        <v>1</v>
      </c>
      <c r="G20" s="9" t="s">
        <v>37</v>
      </c>
      <c r="H20" s="9">
        <v>8</v>
      </c>
      <c r="I20" s="9">
        <v>1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6</v>
      </c>
      <c r="D21" s="9">
        <v>1</v>
      </c>
      <c r="E21" s="9">
        <v>1</v>
      </c>
      <c r="F21" s="9" t="s">
        <v>37</v>
      </c>
      <c r="G21" s="9" t="s">
        <v>37</v>
      </c>
      <c r="H21" s="9">
        <v>5</v>
      </c>
      <c r="I21" s="9">
        <v>1</v>
      </c>
      <c r="J21" s="9">
        <v>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526</v>
      </c>
      <c r="D22" s="3">
        <v>65</v>
      </c>
      <c r="E22" s="3">
        <v>31</v>
      </c>
      <c r="F22" s="3">
        <v>34</v>
      </c>
      <c r="G22" s="3" t="s">
        <v>37</v>
      </c>
      <c r="H22" s="3">
        <v>461</v>
      </c>
      <c r="I22" s="3">
        <v>45</v>
      </c>
      <c r="J22" s="3">
        <v>409</v>
      </c>
      <c r="K22" s="3">
        <v>7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21</v>
      </c>
      <c r="D24" s="9">
        <v>1</v>
      </c>
      <c r="E24" s="9" t="s">
        <v>37</v>
      </c>
      <c r="F24" s="9">
        <v>1</v>
      </c>
      <c r="G24" s="9" t="s">
        <v>37</v>
      </c>
      <c r="H24" s="9">
        <v>20</v>
      </c>
      <c r="I24" s="9">
        <v>1</v>
      </c>
      <c r="J24" s="9">
        <v>19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53</v>
      </c>
      <c r="D25" s="9">
        <v>2</v>
      </c>
      <c r="E25" s="9" t="s">
        <v>37</v>
      </c>
      <c r="F25" s="9">
        <v>2</v>
      </c>
      <c r="G25" s="9" t="s">
        <v>37</v>
      </c>
      <c r="H25" s="9">
        <v>51</v>
      </c>
      <c r="I25" s="9" t="s">
        <v>37</v>
      </c>
      <c r="J25" s="9">
        <v>50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71</v>
      </c>
      <c r="D26" s="9">
        <v>14</v>
      </c>
      <c r="E26" s="9">
        <v>6</v>
      </c>
      <c r="F26" s="9">
        <v>8</v>
      </c>
      <c r="G26" s="9" t="s">
        <v>37</v>
      </c>
      <c r="H26" s="9">
        <v>57</v>
      </c>
      <c r="I26" s="9">
        <v>6</v>
      </c>
      <c r="J26" s="9">
        <v>49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76</v>
      </c>
      <c r="D27" s="9">
        <v>14</v>
      </c>
      <c r="E27" s="9">
        <v>6</v>
      </c>
      <c r="F27" s="9">
        <v>8</v>
      </c>
      <c r="G27" s="9" t="s">
        <v>37</v>
      </c>
      <c r="H27" s="9">
        <v>62</v>
      </c>
      <c r="I27" s="9">
        <v>6</v>
      </c>
      <c r="J27" s="9">
        <v>56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75</v>
      </c>
      <c r="D28" s="9">
        <v>14</v>
      </c>
      <c r="E28" s="9">
        <v>6</v>
      </c>
      <c r="F28" s="9">
        <v>8</v>
      </c>
      <c r="G28" s="9" t="s">
        <v>37</v>
      </c>
      <c r="H28" s="9">
        <v>61</v>
      </c>
      <c r="I28" s="9">
        <v>5</v>
      </c>
      <c r="J28" s="9">
        <v>55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58</v>
      </c>
      <c r="D29" s="9">
        <v>9</v>
      </c>
      <c r="E29" s="9">
        <v>7</v>
      </c>
      <c r="F29" s="9">
        <v>2</v>
      </c>
      <c r="G29" s="9" t="s">
        <v>37</v>
      </c>
      <c r="H29" s="9">
        <v>49</v>
      </c>
      <c r="I29" s="9">
        <v>6</v>
      </c>
      <c r="J29" s="9">
        <v>42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53</v>
      </c>
      <c r="D30" s="9">
        <v>6</v>
      </c>
      <c r="E30" s="9">
        <v>4</v>
      </c>
      <c r="F30" s="9">
        <v>2</v>
      </c>
      <c r="G30" s="9" t="s">
        <v>37</v>
      </c>
      <c r="H30" s="9">
        <v>47</v>
      </c>
      <c r="I30" s="9">
        <v>6</v>
      </c>
      <c r="J30" s="9">
        <v>41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46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46</v>
      </c>
      <c r="I31" s="9">
        <v>5</v>
      </c>
      <c r="J31" s="9">
        <v>41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26</v>
      </c>
      <c r="D32" s="9">
        <v>3</v>
      </c>
      <c r="E32" s="9">
        <v>1</v>
      </c>
      <c r="F32" s="9">
        <v>2</v>
      </c>
      <c r="G32" s="9" t="s">
        <v>37</v>
      </c>
      <c r="H32" s="9">
        <v>23</v>
      </c>
      <c r="I32" s="9">
        <v>6</v>
      </c>
      <c r="J32" s="9">
        <v>15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20</v>
      </c>
      <c r="D33" s="9">
        <v>1</v>
      </c>
      <c r="E33" s="9" t="s">
        <v>37</v>
      </c>
      <c r="F33" s="9">
        <v>1</v>
      </c>
      <c r="G33" s="9" t="s">
        <v>37</v>
      </c>
      <c r="H33" s="9">
        <v>19</v>
      </c>
      <c r="I33" s="9">
        <v>2</v>
      </c>
      <c r="J33" s="9">
        <v>17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16</v>
      </c>
      <c r="D34" s="9">
        <v>1</v>
      </c>
      <c r="E34" s="9">
        <v>1</v>
      </c>
      <c r="F34" s="9" t="s">
        <v>37</v>
      </c>
      <c r="G34" s="9" t="s">
        <v>37</v>
      </c>
      <c r="H34" s="9">
        <v>15</v>
      </c>
      <c r="I34" s="9">
        <v>1</v>
      </c>
      <c r="J34" s="9">
        <v>14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7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7</v>
      </c>
      <c r="I35" s="9" t="s">
        <v>37</v>
      </c>
      <c r="J35" s="9">
        <v>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>
        <v>1</v>
      </c>
      <c r="J37" s="9" t="s">
        <v>37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987</v>
      </c>
      <c r="D38" s="3">
        <v>124</v>
      </c>
      <c r="E38" s="3">
        <v>66</v>
      </c>
      <c r="F38" s="3">
        <v>56</v>
      </c>
      <c r="G38" s="3">
        <v>2</v>
      </c>
      <c r="H38" s="3">
        <v>863</v>
      </c>
      <c r="I38" s="3">
        <v>96</v>
      </c>
      <c r="J38" s="3">
        <v>748</v>
      </c>
      <c r="K38" s="3">
        <v>19</v>
      </c>
    </row>
    <row r="39" spans="1:16" ht="12" customHeight="1" x14ac:dyDescent="0.2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51</v>
      </c>
      <c r="D40" s="9">
        <v>1</v>
      </c>
      <c r="E40" s="9" t="s">
        <v>37</v>
      </c>
      <c r="F40" s="9">
        <v>1</v>
      </c>
      <c r="G40" s="9" t="s">
        <v>37</v>
      </c>
      <c r="H40" s="9">
        <v>50</v>
      </c>
      <c r="I40" s="9">
        <v>1</v>
      </c>
      <c r="J40" s="9">
        <v>46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95</v>
      </c>
      <c r="D41" s="9">
        <v>7</v>
      </c>
      <c r="E41" s="9">
        <v>2</v>
      </c>
      <c r="F41" s="9">
        <v>5</v>
      </c>
      <c r="G41" s="9" t="s">
        <v>37</v>
      </c>
      <c r="H41" s="9">
        <v>88</v>
      </c>
      <c r="I41" s="9">
        <v>1</v>
      </c>
      <c r="J41" s="9">
        <v>86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111</v>
      </c>
      <c r="D42" s="9">
        <v>22</v>
      </c>
      <c r="E42" s="9">
        <v>12</v>
      </c>
      <c r="F42" s="9">
        <v>10</v>
      </c>
      <c r="G42" s="9" t="s">
        <v>37</v>
      </c>
      <c r="H42" s="9">
        <v>89</v>
      </c>
      <c r="I42" s="9">
        <v>4</v>
      </c>
      <c r="J42" s="9">
        <v>85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116</v>
      </c>
      <c r="D43" s="9">
        <v>21</v>
      </c>
      <c r="E43" s="9">
        <v>11</v>
      </c>
      <c r="F43" s="9">
        <v>10</v>
      </c>
      <c r="G43" s="9" t="s">
        <v>37</v>
      </c>
      <c r="H43" s="9">
        <v>95</v>
      </c>
      <c r="I43" s="9">
        <v>8</v>
      </c>
      <c r="J43" s="9">
        <v>83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93</v>
      </c>
      <c r="D44" s="9">
        <v>18</v>
      </c>
      <c r="E44" s="9">
        <v>8</v>
      </c>
      <c r="F44" s="9">
        <v>10</v>
      </c>
      <c r="G44" s="9" t="s">
        <v>37</v>
      </c>
      <c r="H44" s="9">
        <v>75</v>
      </c>
      <c r="I44" s="9">
        <v>10</v>
      </c>
      <c r="J44" s="9">
        <v>62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129</v>
      </c>
      <c r="D45" s="9">
        <v>17</v>
      </c>
      <c r="E45" s="9">
        <v>10</v>
      </c>
      <c r="F45" s="9">
        <v>6</v>
      </c>
      <c r="G45" s="9">
        <v>1</v>
      </c>
      <c r="H45" s="9">
        <v>112</v>
      </c>
      <c r="I45" s="9">
        <v>17</v>
      </c>
      <c r="J45" s="9">
        <v>93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106</v>
      </c>
      <c r="D46" s="9">
        <v>9</v>
      </c>
      <c r="E46" s="9">
        <v>6</v>
      </c>
      <c r="F46" s="9">
        <v>3</v>
      </c>
      <c r="G46" s="9" t="s">
        <v>37</v>
      </c>
      <c r="H46" s="9">
        <v>97</v>
      </c>
      <c r="I46" s="9">
        <v>14</v>
      </c>
      <c r="J46" s="9">
        <v>80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58</v>
      </c>
      <c r="D47" s="9">
        <v>7</v>
      </c>
      <c r="E47" s="9">
        <v>5</v>
      </c>
      <c r="F47" s="9">
        <v>2</v>
      </c>
      <c r="G47" s="9" t="s">
        <v>37</v>
      </c>
      <c r="H47" s="9">
        <v>51</v>
      </c>
      <c r="I47" s="9">
        <v>12</v>
      </c>
      <c r="J47" s="9">
        <v>39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70</v>
      </c>
      <c r="D48" s="9">
        <v>9</v>
      </c>
      <c r="E48" s="9">
        <v>5</v>
      </c>
      <c r="F48" s="9">
        <v>4</v>
      </c>
      <c r="G48" s="9" t="s">
        <v>37</v>
      </c>
      <c r="H48" s="9">
        <v>61</v>
      </c>
      <c r="I48" s="9">
        <v>3</v>
      </c>
      <c r="J48" s="9">
        <v>57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68</v>
      </c>
      <c r="D49" s="9">
        <v>8</v>
      </c>
      <c r="E49" s="9">
        <v>4</v>
      </c>
      <c r="F49" s="9">
        <v>3</v>
      </c>
      <c r="G49" s="9">
        <v>1</v>
      </c>
      <c r="H49" s="9">
        <v>60</v>
      </c>
      <c r="I49" s="9">
        <v>11</v>
      </c>
      <c r="J49" s="9">
        <v>49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47</v>
      </c>
      <c r="D50" s="9">
        <v>2</v>
      </c>
      <c r="E50" s="9">
        <v>2</v>
      </c>
      <c r="F50" s="9" t="s">
        <v>37</v>
      </c>
      <c r="G50" s="9" t="s">
        <v>37</v>
      </c>
      <c r="H50" s="9">
        <v>45</v>
      </c>
      <c r="I50" s="9">
        <v>11</v>
      </c>
      <c r="J50" s="9">
        <v>33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29</v>
      </c>
      <c r="D51" s="9">
        <v>1</v>
      </c>
      <c r="E51" s="9" t="s">
        <v>37</v>
      </c>
      <c r="F51" s="9">
        <v>1</v>
      </c>
      <c r="G51" s="9" t="s">
        <v>37</v>
      </c>
      <c r="H51" s="9">
        <v>28</v>
      </c>
      <c r="I51" s="9">
        <v>3</v>
      </c>
      <c r="J51" s="9">
        <v>24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7</v>
      </c>
      <c r="D52" s="9">
        <v>1</v>
      </c>
      <c r="E52" s="9" t="s">
        <v>37</v>
      </c>
      <c r="F52" s="9">
        <v>1</v>
      </c>
      <c r="G52" s="9" t="s">
        <v>37</v>
      </c>
      <c r="H52" s="9">
        <v>6</v>
      </c>
      <c r="I52" s="9">
        <v>1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5</v>
      </c>
      <c r="D53" s="5">
        <v>1</v>
      </c>
      <c r="E53" s="5">
        <v>1</v>
      </c>
      <c r="F53" s="5" t="s">
        <v>37</v>
      </c>
      <c r="G53" s="5" t="s">
        <v>37</v>
      </c>
      <c r="H53" s="5">
        <v>4</v>
      </c>
      <c r="I53" s="5" t="s">
        <v>37</v>
      </c>
      <c r="J53" s="5">
        <v>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9500</v>
      </c>
      <c r="D6" s="3">
        <v>1300</v>
      </c>
      <c r="E6" s="3">
        <v>785</v>
      </c>
      <c r="F6" s="3">
        <v>477</v>
      </c>
      <c r="G6" s="3">
        <v>38</v>
      </c>
      <c r="H6" s="3">
        <v>8200</v>
      </c>
      <c r="I6" s="3">
        <v>2115</v>
      </c>
      <c r="J6" s="3">
        <v>5916</v>
      </c>
      <c r="K6" s="3">
        <v>169</v>
      </c>
    </row>
    <row r="7" spans="1:31" ht="12" customHeight="1" x14ac:dyDescent="0.2">
      <c r="A7" s="26" t="s">
        <v>26</v>
      </c>
      <c r="B7" s="1" t="s">
        <v>9</v>
      </c>
      <c r="C7" s="9">
        <v>21</v>
      </c>
      <c r="D7" s="9">
        <v>2</v>
      </c>
      <c r="E7" s="9">
        <v>1</v>
      </c>
      <c r="F7" s="9">
        <v>1</v>
      </c>
      <c r="G7" s="9" t="s">
        <v>37</v>
      </c>
      <c r="H7" s="9">
        <v>19</v>
      </c>
      <c r="I7" s="9">
        <v>6</v>
      </c>
      <c r="J7" s="9">
        <v>13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316</v>
      </c>
      <c r="D8" s="9">
        <v>17</v>
      </c>
      <c r="E8" s="9">
        <v>3</v>
      </c>
      <c r="F8" s="9">
        <v>13</v>
      </c>
      <c r="G8" s="9">
        <v>1</v>
      </c>
      <c r="H8" s="9">
        <v>299</v>
      </c>
      <c r="I8" s="9">
        <v>25</v>
      </c>
      <c r="J8" s="9">
        <v>267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769</v>
      </c>
      <c r="D9" s="9">
        <v>91</v>
      </c>
      <c r="E9" s="9">
        <v>24</v>
      </c>
      <c r="F9" s="9">
        <v>64</v>
      </c>
      <c r="G9" s="9">
        <v>3</v>
      </c>
      <c r="H9" s="9">
        <v>678</v>
      </c>
      <c r="I9" s="9">
        <v>50</v>
      </c>
      <c r="J9" s="9">
        <v>616</v>
      </c>
      <c r="K9" s="9">
        <v>12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918</v>
      </c>
      <c r="D10" s="9">
        <v>150</v>
      </c>
      <c r="E10" s="9">
        <v>73</v>
      </c>
      <c r="F10" s="9">
        <v>69</v>
      </c>
      <c r="G10" s="9">
        <v>8</v>
      </c>
      <c r="H10" s="9">
        <v>768</v>
      </c>
      <c r="I10" s="9">
        <v>122</v>
      </c>
      <c r="J10" s="9">
        <v>633</v>
      </c>
      <c r="K10" s="9">
        <v>13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1039</v>
      </c>
      <c r="D11" s="9">
        <v>164</v>
      </c>
      <c r="E11" s="9">
        <v>100</v>
      </c>
      <c r="F11" s="9">
        <v>60</v>
      </c>
      <c r="G11" s="9">
        <v>4</v>
      </c>
      <c r="H11" s="9">
        <v>875</v>
      </c>
      <c r="I11" s="9">
        <v>195</v>
      </c>
      <c r="J11" s="9">
        <v>671</v>
      </c>
      <c r="K11" s="9">
        <v>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1111</v>
      </c>
      <c r="D12" s="9">
        <v>174</v>
      </c>
      <c r="E12" s="9">
        <v>122</v>
      </c>
      <c r="F12" s="9">
        <v>50</v>
      </c>
      <c r="G12" s="9">
        <v>2</v>
      </c>
      <c r="H12" s="9">
        <v>937</v>
      </c>
      <c r="I12" s="9">
        <v>304</v>
      </c>
      <c r="J12" s="9">
        <v>618</v>
      </c>
      <c r="K12" s="9">
        <v>15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1226</v>
      </c>
      <c r="D13" s="9">
        <v>196</v>
      </c>
      <c r="E13" s="9">
        <v>132</v>
      </c>
      <c r="F13" s="9">
        <v>61</v>
      </c>
      <c r="G13" s="9">
        <v>3</v>
      </c>
      <c r="H13" s="9">
        <v>1030</v>
      </c>
      <c r="I13" s="9">
        <v>348</v>
      </c>
      <c r="J13" s="9">
        <v>665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1126</v>
      </c>
      <c r="D14" s="9">
        <v>155</v>
      </c>
      <c r="E14" s="9">
        <v>110</v>
      </c>
      <c r="F14" s="9">
        <v>43</v>
      </c>
      <c r="G14" s="9">
        <v>2</v>
      </c>
      <c r="H14" s="9">
        <v>971</v>
      </c>
      <c r="I14" s="9">
        <v>334</v>
      </c>
      <c r="J14" s="9">
        <v>609</v>
      </c>
      <c r="K14" s="9">
        <v>28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907</v>
      </c>
      <c r="D15" s="9">
        <v>134</v>
      </c>
      <c r="E15" s="9">
        <v>97</v>
      </c>
      <c r="F15" s="9">
        <v>34</v>
      </c>
      <c r="G15" s="9">
        <v>3</v>
      </c>
      <c r="H15" s="9">
        <v>773</v>
      </c>
      <c r="I15" s="9">
        <v>250</v>
      </c>
      <c r="J15" s="9">
        <v>502</v>
      </c>
      <c r="K15" s="9">
        <v>21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692</v>
      </c>
      <c r="D16" s="9">
        <v>91</v>
      </c>
      <c r="E16" s="9">
        <v>57</v>
      </c>
      <c r="F16" s="9">
        <v>30</v>
      </c>
      <c r="G16" s="9">
        <v>4</v>
      </c>
      <c r="H16" s="9">
        <v>601</v>
      </c>
      <c r="I16" s="9">
        <v>177</v>
      </c>
      <c r="J16" s="9">
        <v>415</v>
      </c>
      <c r="K16" s="9">
        <v>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569</v>
      </c>
      <c r="D17" s="9">
        <v>57</v>
      </c>
      <c r="E17" s="9">
        <v>33</v>
      </c>
      <c r="F17" s="9">
        <v>21</v>
      </c>
      <c r="G17" s="9">
        <v>3</v>
      </c>
      <c r="H17" s="9">
        <v>512</v>
      </c>
      <c r="I17" s="9">
        <v>164</v>
      </c>
      <c r="J17" s="9">
        <v>339</v>
      </c>
      <c r="K17" s="9">
        <v>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380</v>
      </c>
      <c r="D18" s="9">
        <v>32</v>
      </c>
      <c r="E18" s="9">
        <v>17</v>
      </c>
      <c r="F18" s="9">
        <v>14</v>
      </c>
      <c r="G18" s="9">
        <v>1</v>
      </c>
      <c r="H18" s="9">
        <v>348</v>
      </c>
      <c r="I18" s="9">
        <v>70</v>
      </c>
      <c r="J18" s="9">
        <v>260</v>
      </c>
      <c r="K18" s="9">
        <v>18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234</v>
      </c>
      <c r="D19" s="9">
        <v>14</v>
      </c>
      <c r="E19" s="9">
        <v>3</v>
      </c>
      <c r="F19" s="9">
        <v>9</v>
      </c>
      <c r="G19" s="9">
        <v>2</v>
      </c>
      <c r="H19" s="9">
        <v>220</v>
      </c>
      <c r="I19" s="9">
        <v>40</v>
      </c>
      <c r="J19" s="9">
        <v>174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122</v>
      </c>
      <c r="D20" s="9">
        <v>14</v>
      </c>
      <c r="E20" s="9">
        <v>7</v>
      </c>
      <c r="F20" s="9">
        <v>6</v>
      </c>
      <c r="G20" s="9">
        <v>1</v>
      </c>
      <c r="H20" s="9">
        <v>108</v>
      </c>
      <c r="I20" s="9">
        <v>19</v>
      </c>
      <c r="J20" s="9">
        <v>86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70</v>
      </c>
      <c r="D21" s="9">
        <v>9</v>
      </c>
      <c r="E21" s="9">
        <v>6</v>
      </c>
      <c r="F21" s="9">
        <v>2</v>
      </c>
      <c r="G21" s="9">
        <v>1</v>
      </c>
      <c r="H21" s="9">
        <v>61</v>
      </c>
      <c r="I21" s="9">
        <v>11</v>
      </c>
      <c r="J21" s="9">
        <v>48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3568</v>
      </c>
      <c r="D22" s="3">
        <v>462</v>
      </c>
      <c r="E22" s="3">
        <v>292</v>
      </c>
      <c r="F22" s="3">
        <v>157</v>
      </c>
      <c r="G22" s="3">
        <v>13</v>
      </c>
      <c r="H22" s="3">
        <v>3106</v>
      </c>
      <c r="I22" s="3">
        <v>849</v>
      </c>
      <c r="J22" s="3">
        <v>2197</v>
      </c>
      <c r="K22" s="3">
        <v>60</v>
      </c>
    </row>
    <row r="23" spans="1:16" ht="12" customHeight="1" x14ac:dyDescent="0.2">
      <c r="A23" s="26" t="s">
        <v>26</v>
      </c>
      <c r="B23" s="1" t="s">
        <v>9</v>
      </c>
      <c r="C23" s="9">
        <v>9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9</v>
      </c>
      <c r="I23" s="9">
        <v>2</v>
      </c>
      <c r="J23" s="9">
        <v>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120</v>
      </c>
      <c r="D24" s="9">
        <v>6</v>
      </c>
      <c r="E24" s="9">
        <v>1</v>
      </c>
      <c r="F24" s="9">
        <v>4</v>
      </c>
      <c r="G24" s="9">
        <v>1</v>
      </c>
      <c r="H24" s="9">
        <v>114</v>
      </c>
      <c r="I24" s="9">
        <v>13</v>
      </c>
      <c r="J24" s="9">
        <v>98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286</v>
      </c>
      <c r="D25" s="9">
        <v>33</v>
      </c>
      <c r="E25" s="9">
        <v>9</v>
      </c>
      <c r="F25" s="9">
        <v>23</v>
      </c>
      <c r="G25" s="9">
        <v>1</v>
      </c>
      <c r="H25" s="9">
        <v>253</v>
      </c>
      <c r="I25" s="9">
        <v>20</v>
      </c>
      <c r="J25" s="9">
        <v>227</v>
      </c>
      <c r="K25" s="9">
        <v>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370</v>
      </c>
      <c r="D26" s="9">
        <v>53</v>
      </c>
      <c r="E26" s="9">
        <v>29</v>
      </c>
      <c r="F26" s="9">
        <v>22</v>
      </c>
      <c r="G26" s="9">
        <v>2</v>
      </c>
      <c r="H26" s="9">
        <v>317</v>
      </c>
      <c r="I26" s="9">
        <v>63</v>
      </c>
      <c r="J26" s="9">
        <v>251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424</v>
      </c>
      <c r="D27" s="9">
        <v>59</v>
      </c>
      <c r="E27" s="9">
        <v>36</v>
      </c>
      <c r="F27" s="9">
        <v>21</v>
      </c>
      <c r="G27" s="9">
        <v>2</v>
      </c>
      <c r="H27" s="9">
        <v>365</v>
      </c>
      <c r="I27" s="9">
        <v>95</v>
      </c>
      <c r="J27" s="9">
        <v>266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455</v>
      </c>
      <c r="D28" s="9">
        <v>64</v>
      </c>
      <c r="E28" s="9">
        <v>45</v>
      </c>
      <c r="F28" s="9">
        <v>17</v>
      </c>
      <c r="G28" s="9">
        <v>2</v>
      </c>
      <c r="H28" s="9">
        <v>391</v>
      </c>
      <c r="I28" s="9">
        <v>128</v>
      </c>
      <c r="J28" s="9">
        <v>257</v>
      </c>
      <c r="K28" s="9">
        <v>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499</v>
      </c>
      <c r="D29" s="9">
        <v>73</v>
      </c>
      <c r="E29" s="9">
        <v>54</v>
      </c>
      <c r="F29" s="9">
        <v>18</v>
      </c>
      <c r="G29" s="9">
        <v>1</v>
      </c>
      <c r="H29" s="9">
        <v>426</v>
      </c>
      <c r="I29" s="9">
        <v>160</v>
      </c>
      <c r="J29" s="9">
        <v>261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440</v>
      </c>
      <c r="D30" s="9">
        <v>59</v>
      </c>
      <c r="E30" s="9">
        <v>44</v>
      </c>
      <c r="F30" s="9">
        <v>14</v>
      </c>
      <c r="G30" s="9">
        <v>1</v>
      </c>
      <c r="H30" s="9">
        <v>381</v>
      </c>
      <c r="I30" s="9">
        <v>133</v>
      </c>
      <c r="J30" s="9">
        <v>234</v>
      </c>
      <c r="K30" s="9">
        <v>14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290</v>
      </c>
      <c r="D31" s="9">
        <v>49</v>
      </c>
      <c r="E31" s="9">
        <v>31</v>
      </c>
      <c r="F31" s="9">
        <v>17</v>
      </c>
      <c r="G31" s="9">
        <v>1</v>
      </c>
      <c r="H31" s="9">
        <v>241</v>
      </c>
      <c r="I31" s="9">
        <v>86</v>
      </c>
      <c r="J31" s="9">
        <v>150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241</v>
      </c>
      <c r="D32" s="9">
        <v>35</v>
      </c>
      <c r="E32" s="9">
        <v>22</v>
      </c>
      <c r="F32" s="9">
        <v>12</v>
      </c>
      <c r="G32" s="9">
        <v>1</v>
      </c>
      <c r="H32" s="9">
        <v>206</v>
      </c>
      <c r="I32" s="9">
        <v>57</v>
      </c>
      <c r="J32" s="9">
        <v>146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170</v>
      </c>
      <c r="D33" s="9">
        <v>13</v>
      </c>
      <c r="E33" s="9">
        <v>8</v>
      </c>
      <c r="F33" s="9">
        <v>5</v>
      </c>
      <c r="G33" s="9" t="s">
        <v>37</v>
      </c>
      <c r="H33" s="9">
        <v>157</v>
      </c>
      <c r="I33" s="9">
        <v>48</v>
      </c>
      <c r="J33" s="9">
        <v>104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122</v>
      </c>
      <c r="D34" s="9">
        <v>9</v>
      </c>
      <c r="E34" s="9">
        <v>5</v>
      </c>
      <c r="F34" s="9">
        <v>4</v>
      </c>
      <c r="G34" s="9" t="s">
        <v>37</v>
      </c>
      <c r="H34" s="9">
        <v>113</v>
      </c>
      <c r="I34" s="9">
        <v>21</v>
      </c>
      <c r="J34" s="9">
        <v>88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73</v>
      </c>
      <c r="D35" s="9">
        <v>2</v>
      </c>
      <c r="E35" s="9">
        <v>2</v>
      </c>
      <c r="F35" s="9" t="s">
        <v>37</v>
      </c>
      <c r="G35" s="9" t="s">
        <v>37</v>
      </c>
      <c r="H35" s="9">
        <v>71</v>
      </c>
      <c r="I35" s="9">
        <v>13</v>
      </c>
      <c r="J35" s="9">
        <v>58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36</v>
      </c>
      <c r="D36" s="9">
        <v>3</v>
      </c>
      <c r="E36" s="9">
        <v>3</v>
      </c>
      <c r="F36" s="9" t="s">
        <v>37</v>
      </c>
      <c r="G36" s="9" t="s">
        <v>37</v>
      </c>
      <c r="H36" s="9">
        <v>33</v>
      </c>
      <c r="I36" s="9">
        <v>3</v>
      </c>
      <c r="J36" s="9">
        <v>29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33</v>
      </c>
      <c r="D37" s="9">
        <v>4</v>
      </c>
      <c r="E37" s="9">
        <v>3</v>
      </c>
      <c r="F37" s="9" t="s">
        <v>37</v>
      </c>
      <c r="G37" s="9">
        <v>1</v>
      </c>
      <c r="H37" s="9">
        <v>29</v>
      </c>
      <c r="I37" s="9">
        <v>7</v>
      </c>
      <c r="J37" s="9">
        <v>21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5932</v>
      </c>
      <c r="D38" s="3">
        <v>838</v>
      </c>
      <c r="E38" s="3">
        <v>493</v>
      </c>
      <c r="F38" s="3">
        <v>320</v>
      </c>
      <c r="G38" s="3">
        <v>25</v>
      </c>
      <c r="H38" s="3">
        <v>5094</v>
      </c>
      <c r="I38" s="3">
        <v>1266</v>
      </c>
      <c r="J38" s="3">
        <v>3719</v>
      </c>
      <c r="K38" s="3">
        <v>109</v>
      </c>
    </row>
    <row r="39" spans="1:16" ht="12" customHeight="1" x14ac:dyDescent="0.2">
      <c r="A39" s="26" t="s">
        <v>26</v>
      </c>
      <c r="B39" s="1" t="s">
        <v>9</v>
      </c>
      <c r="C39" s="9">
        <v>12</v>
      </c>
      <c r="D39" s="9">
        <v>2</v>
      </c>
      <c r="E39" s="9">
        <v>1</v>
      </c>
      <c r="F39" s="9">
        <v>1</v>
      </c>
      <c r="G39" s="9" t="s">
        <v>37</v>
      </c>
      <c r="H39" s="9">
        <v>10</v>
      </c>
      <c r="I39" s="9">
        <v>4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196</v>
      </c>
      <c r="D40" s="9">
        <v>11</v>
      </c>
      <c r="E40" s="9">
        <v>2</v>
      </c>
      <c r="F40" s="9">
        <v>9</v>
      </c>
      <c r="G40" s="9" t="s">
        <v>37</v>
      </c>
      <c r="H40" s="9">
        <v>185</v>
      </c>
      <c r="I40" s="9">
        <v>12</v>
      </c>
      <c r="J40" s="9">
        <v>169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483</v>
      </c>
      <c r="D41" s="9">
        <v>58</v>
      </c>
      <c r="E41" s="9">
        <v>15</v>
      </c>
      <c r="F41" s="9">
        <v>41</v>
      </c>
      <c r="G41" s="9">
        <v>2</v>
      </c>
      <c r="H41" s="9">
        <v>425</v>
      </c>
      <c r="I41" s="9">
        <v>30</v>
      </c>
      <c r="J41" s="9">
        <v>389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548</v>
      </c>
      <c r="D42" s="9">
        <v>97</v>
      </c>
      <c r="E42" s="9">
        <v>44</v>
      </c>
      <c r="F42" s="9">
        <v>47</v>
      </c>
      <c r="G42" s="9">
        <v>6</v>
      </c>
      <c r="H42" s="9">
        <v>451</v>
      </c>
      <c r="I42" s="9">
        <v>59</v>
      </c>
      <c r="J42" s="9">
        <v>382</v>
      </c>
      <c r="K42" s="9">
        <v>10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615</v>
      </c>
      <c r="D43" s="9">
        <v>105</v>
      </c>
      <c r="E43" s="9">
        <v>64</v>
      </c>
      <c r="F43" s="9">
        <v>39</v>
      </c>
      <c r="G43" s="9">
        <v>2</v>
      </c>
      <c r="H43" s="9">
        <v>510</v>
      </c>
      <c r="I43" s="9">
        <v>100</v>
      </c>
      <c r="J43" s="9">
        <v>405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656</v>
      </c>
      <c r="D44" s="9">
        <v>110</v>
      </c>
      <c r="E44" s="9">
        <v>77</v>
      </c>
      <c r="F44" s="9">
        <v>33</v>
      </c>
      <c r="G44" s="9" t="s">
        <v>37</v>
      </c>
      <c r="H44" s="9">
        <v>546</v>
      </c>
      <c r="I44" s="9">
        <v>176</v>
      </c>
      <c r="J44" s="9">
        <v>361</v>
      </c>
      <c r="K44" s="9">
        <v>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727</v>
      </c>
      <c r="D45" s="9">
        <v>123</v>
      </c>
      <c r="E45" s="9">
        <v>78</v>
      </c>
      <c r="F45" s="9">
        <v>43</v>
      </c>
      <c r="G45" s="9">
        <v>2</v>
      </c>
      <c r="H45" s="9">
        <v>604</v>
      </c>
      <c r="I45" s="9">
        <v>188</v>
      </c>
      <c r="J45" s="9">
        <v>404</v>
      </c>
      <c r="K45" s="9">
        <v>12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686</v>
      </c>
      <c r="D46" s="9">
        <v>96</v>
      </c>
      <c r="E46" s="9">
        <v>66</v>
      </c>
      <c r="F46" s="9">
        <v>29</v>
      </c>
      <c r="G46" s="9">
        <v>1</v>
      </c>
      <c r="H46" s="9">
        <v>590</v>
      </c>
      <c r="I46" s="9">
        <v>201</v>
      </c>
      <c r="J46" s="9">
        <v>375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617</v>
      </c>
      <c r="D47" s="9">
        <v>85</v>
      </c>
      <c r="E47" s="9">
        <v>66</v>
      </c>
      <c r="F47" s="9">
        <v>17</v>
      </c>
      <c r="G47" s="9">
        <v>2</v>
      </c>
      <c r="H47" s="9">
        <v>532</v>
      </c>
      <c r="I47" s="9">
        <v>164</v>
      </c>
      <c r="J47" s="9">
        <v>352</v>
      </c>
      <c r="K47" s="9">
        <v>16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451</v>
      </c>
      <c r="D48" s="9">
        <v>56</v>
      </c>
      <c r="E48" s="9">
        <v>35</v>
      </c>
      <c r="F48" s="9">
        <v>18</v>
      </c>
      <c r="G48" s="9">
        <v>3</v>
      </c>
      <c r="H48" s="9">
        <v>395</v>
      </c>
      <c r="I48" s="9">
        <v>120</v>
      </c>
      <c r="J48" s="9">
        <v>269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399</v>
      </c>
      <c r="D49" s="9">
        <v>44</v>
      </c>
      <c r="E49" s="9">
        <v>25</v>
      </c>
      <c r="F49" s="9">
        <v>16</v>
      </c>
      <c r="G49" s="9">
        <v>3</v>
      </c>
      <c r="H49" s="9">
        <v>355</v>
      </c>
      <c r="I49" s="9">
        <v>116</v>
      </c>
      <c r="J49" s="9">
        <v>235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258</v>
      </c>
      <c r="D50" s="9">
        <v>23</v>
      </c>
      <c r="E50" s="9">
        <v>12</v>
      </c>
      <c r="F50" s="9">
        <v>10</v>
      </c>
      <c r="G50" s="9">
        <v>1</v>
      </c>
      <c r="H50" s="9">
        <v>235</v>
      </c>
      <c r="I50" s="9">
        <v>49</v>
      </c>
      <c r="J50" s="9">
        <v>172</v>
      </c>
      <c r="K50" s="9">
        <v>14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161</v>
      </c>
      <c r="D51" s="9">
        <v>12</v>
      </c>
      <c r="E51" s="9">
        <v>1</v>
      </c>
      <c r="F51" s="9">
        <v>9</v>
      </c>
      <c r="G51" s="9">
        <v>2</v>
      </c>
      <c r="H51" s="9">
        <v>149</v>
      </c>
      <c r="I51" s="9">
        <v>27</v>
      </c>
      <c r="J51" s="9">
        <v>116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86</v>
      </c>
      <c r="D52" s="9">
        <v>11</v>
      </c>
      <c r="E52" s="9">
        <v>4</v>
      </c>
      <c r="F52" s="9">
        <v>6</v>
      </c>
      <c r="G52" s="9">
        <v>1</v>
      </c>
      <c r="H52" s="9">
        <v>75</v>
      </c>
      <c r="I52" s="9">
        <v>16</v>
      </c>
      <c r="J52" s="9">
        <v>57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37</v>
      </c>
      <c r="D53" s="5">
        <v>5</v>
      </c>
      <c r="E53" s="5">
        <v>3</v>
      </c>
      <c r="F53" s="5">
        <v>2</v>
      </c>
      <c r="G53" s="5" t="s">
        <v>37</v>
      </c>
      <c r="H53" s="5">
        <v>32</v>
      </c>
      <c r="I53" s="5">
        <v>4</v>
      </c>
      <c r="J53" s="5">
        <v>27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2809</v>
      </c>
      <c r="D6" s="3">
        <v>342</v>
      </c>
      <c r="E6" s="3">
        <v>149</v>
      </c>
      <c r="F6" s="3">
        <v>189</v>
      </c>
      <c r="G6" s="3">
        <v>4</v>
      </c>
      <c r="H6" s="3">
        <v>2467</v>
      </c>
      <c r="I6" s="3">
        <v>244</v>
      </c>
      <c r="J6" s="3">
        <v>2169</v>
      </c>
      <c r="K6" s="3">
        <v>54</v>
      </c>
    </row>
    <row r="7" spans="1:31" ht="12" customHeight="1" x14ac:dyDescent="0.2">
      <c r="A7" s="26" t="s">
        <v>26</v>
      </c>
      <c r="B7" s="1" t="s">
        <v>9</v>
      </c>
      <c r="C7" s="9">
        <v>5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5</v>
      </c>
      <c r="I7" s="9" t="s">
        <v>37</v>
      </c>
      <c r="J7" s="9">
        <v>5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146</v>
      </c>
      <c r="D8" s="9">
        <v>10</v>
      </c>
      <c r="E8" s="9">
        <v>2</v>
      </c>
      <c r="F8" s="9">
        <v>8</v>
      </c>
      <c r="G8" s="9" t="s">
        <v>37</v>
      </c>
      <c r="H8" s="9">
        <v>136</v>
      </c>
      <c r="I8" s="9">
        <v>2</v>
      </c>
      <c r="J8" s="9">
        <v>132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266</v>
      </c>
      <c r="D9" s="9">
        <v>35</v>
      </c>
      <c r="E9" s="9">
        <v>6</v>
      </c>
      <c r="F9" s="9">
        <v>28</v>
      </c>
      <c r="G9" s="9">
        <v>1</v>
      </c>
      <c r="H9" s="9">
        <v>231</v>
      </c>
      <c r="I9" s="9">
        <v>8</v>
      </c>
      <c r="J9" s="9">
        <v>216</v>
      </c>
      <c r="K9" s="9">
        <v>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315</v>
      </c>
      <c r="D10" s="9">
        <v>45</v>
      </c>
      <c r="E10" s="9">
        <v>14</v>
      </c>
      <c r="F10" s="9">
        <v>31</v>
      </c>
      <c r="G10" s="9" t="s">
        <v>37</v>
      </c>
      <c r="H10" s="9">
        <v>270</v>
      </c>
      <c r="I10" s="9">
        <v>17</v>
      </c>
      <c r="J10" s="9">
        <v>245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342</v>
      </c>
      <c r="D11" s="9">
        <v>31</v>
      </c>
      <c r="E11" s="9">
        <v>16</v>
      </c>
      <c r="F11" s="9">
        <v>15</v>
      </c>
      <c r="G11" s="9" t="s">
        <v>37</v>
      </c>
      <c r="H11" s="9">
        <v>311</v>
      </c>
      <c r="I11" s="9">
        <v>26</v>
      </c>
      <c r="J11" s="9">
        <v>278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294</v>
      </c>
      <c r="D12" s="9">
        <v>45</v>
      </c>
      <c r="E12" s="9">
        <v>22</v>
      </c>
      <c r="F12" s="9">
        <v>21</v>
      </c>
      <c r="G12" s="9">
        <v>2</v>
      </c>
      <c r="H12" s="9">
        <v>249</v>
      </c>
      <c r="I12" s="9">
        <v>29</v>
      </c>
      <c r="J12" s="9">
        <v>215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356</v>
      </c>
      <c r="D13" s="9">
        <v>52</v>
      </c>
      <c r="E13" s="9">
        <v>28</v>
      </c>
      <c r="F13" s="9">
        <v>24</v>
      </c>
      <c r="G13" s="9" t="s">
        <v>37</v>
      </c>
      <c r="H13" s="9">
        <v>304</v>
      </c>
      <c r="I13" s="9">
        <v>49</v>
      </c>
      <c r="J13" s="9">
        <v>251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262</v>
      </c>
      <c r="D14" s="9">
        <v>32</v>
      </c>
      <c r="E14" s="9">
        <v>17</v>
      </c>
      <c r="F14" s="9">
        <v>15</v>
      </c>
      <c r="G14" s="9" t="s">
        <v>37</v>
      </c>
      <c r="H14" s="9">
        <v>230</v>
      </c>
      <c r="I14" s="9">
        <v>28</v>
      </c>
      <c r="J14" s="9">
        <v>193</v>
      </c>
      <c r="K14" s="9">
        <v>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203</v>
      </c>
      <c r="D15" s="9">
        <v>26</v>
      </c>
      <c r="E15" s="9">
        <v>14</v>
      </c>
      <c r="F15" s="9">
        <v>12</v>
      </c>
      <c r="G15" s="9" t="s">
        <v>37</v>
      </c>
      <c r="H15" s="9">
        <v>177</v>
      </c>
      <c r="I15" s="9">
        <v>22</v>
      </c>
      <c r="J15" s="9">
        <v>152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201</v>
      </c>
      <c r="D16" s="9">
        <v>24</v>
      </c>
      <c r="E16" s="9">
        <v>17</v>
      </c>
      <c r="F16" s="9">
        <v>6</v>
      </c>
      <c r="G16" s="9">
        <v>1</v>
      </c>
      <c r="H16" s="9">
        <v>177</v>
      </c>
      <c r="I16" s="9">
        <v>25</v>
      </c>
      <c r="J16" s="9">
        <v>149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165</v>
      </c>
      <c r="D17" s="9">
        <v>19</v>
      </c>
      <c r="E17" s="9">
        <v>6</v>
      </c>
      <c r="F17" s="9">
        <v>13</v>
      </c>
      <c r="G17" s="9" t="s">
        <v>37</v>
      </c>
      <c r="H17" s="9">
        <v>146</v>
      </c>
      <c r="I17" s="9">
        <v>17</v>
      </c>
      <c r="J17" s="9">
        <v>129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127</v>
      </c>
      <c r="D18" s="9">
        <v>10</v>
      </c>
      <c r="E18" s="9">
        <v>1</v>
      </c>
      <c r="F18" s="9">
        <v>9</v>
      </c>
      <c r="G18" s="9" t="s">
        <v>37</v>
      </c>
      <c r="H18" s="9">
        <v>117</v>
      </c>
      <c r="I18" s="9">
        <v>14</v>
      </c>
      <c r="J18" s="9">
        <v>98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76</v>
      </c>
      <c r="D19" s="9">
        <v>6</v>
      </c>
      <c r="E19" s="9">
        <v>3</v>
      </c>
      <c r="F19" s="9">
        <v>3</v>
      </c>
      <c r="G19" s="9" t="s">
        <v>37</v>
      </c>
      <c r="H19" s="9">
        <v>70</v>
      </c>
      <c r="I19" s="9">
        <v>5</v>
      </c>
      <c r="J19" s="9">
        <v>65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32</v>
      </c>
      <c r="D20" s="9">
        <v>3</v>
      </c>
      <c r="E20" s="9">
        <v>2</v>
      </c>
      <c r="F20" s="9">
        <v>1</v>
      </c>
      <c r="G20" s="9" t="s">
        <v>37</v>
      </c>
      <c r="H20" s="9">
        <v>29</v>
      </c>
      <c r="I20" s="9">
        <v>1</v>
      </c>
      <c r="J20" s="9">
        <v>27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19</v>
      </c>
      <c r="D21" s="9">
        <v>4</v>
      </c>
      <c r="E21" s="9">
        <v>1</v>
      </c>
      <c r="F21" s="9">
        <v>3</v>
      </c>
      <c r="G21" s="9" t="s">
        <v>37</v>
      </c>
      <c r="H21" s="9">
        <v>15</v>
      </c>
      <c r="I21" s="9">
        <v>1</v>
      </c>
      <c r="J21" s="9">
        <v>14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1076</v>
      </c>
      <c r="D22" s="3">
        <v>119</v>
      </c>
      <c r="E22" s="3">
        <v>48</v>
      </c>
      <c r="F22" s="3">
        <v>70</v>
      </c>
      <c r="G22" s="3">
        <v>1</v>
      </c>
      <c r="H22" s="3">
        <v>957</v>
      </c>
      <c r="I22" s="3">
        <v>82</v>
      </c>
      <c r="J22" s="3">
        <v>852</v>
      </c>
      <c r="K22" s="3">
        <v>23</v>
      </c>
    </row>
    <row r="23" spans="1:16" ht="12" customHeight="1" x14ac:dyDescent="0.2">
      <c r="A23" s="26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44</v>
      </c>
      <c r="D24" s="9">
        <v>5</v>
      </c>
      <c r="E24" s="9">
        <v>2</v>
      </c>
      <c r="F24" s="9">
        <v>3</v>
      </c>
      <c r="G24" s="9" t="s">
        <v>37</v>
      </c>
      <c r="H24" s="9">
        <v>39</v>
      </c>
      <c r="I24" s="9">
        <v>1</v>
      </c>
      <c r="J24" s="9">
        <v>38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109</v>
      </c>
      <c r="D25" s="9">
        <v>12</v>
      </c>
      <c r="E25" s="9" t="s">
        <v>37</v>
      </c>
      <c r="F25" s="9">
        <v>12</v>
      </c>
      <c r="G25" s="9" t="s">
        <v>37</v>
      </c>
      <c r="H25" s="9">
        <v>97</v>
      </c>
      <c r="I25" s="9">
        <v>3</v>
      </c>
      <c r="J25" s="9">
        <v>88</v>
      </c>
      <c r="K25" s="9">
        <v>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142</v>
      </c>
      <c r="D26" s="9">
        <v>19</v>
      </c>
      <c r="E26" s="9">
        <v>5</v>
      </c>
      <c r="F26" s="9">
        <v>14</v>
      </c>
      <c r="G26" s="9" t="s">
        <v>37</v>
      </c>
      <c r="H26" s="9">
        <v>123</v>
      </c>
      <c r="I26" s="9">
        <v>6</v>
      </c>
      <c r="J26" s="9">
        <v>112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136</v>
      </c>
      <c r="D27" s="9">
        <v>9</v>
      </c>
      <c r="E27" s="9">
        <v>6</v>
      </c>
      <c r="F27" s="9">
        <v>3</v>
      </c>
      <c r="G27" s="9" t="s">
        <v>37</v>
      </c>
      <c r="H27" s="9">
        <v>127</v>
      </c>
      <c r="I27" s="9">
        <v>11</v>
      </c>
      <c r="J27" s="9">
        <v>115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128</v>
      </c>
      <c r="D28" s="9">
        <v>12</v>
      </c>
      <c r="E28" s="9">
        <v>5</v>
      </c>
      <c r="F28" s="9">
        <v>6</v>
      </c>
      <c r="G28" s="9">
        <v>1</v>
      </c>
      <c r="H28" s="9">
        <v>116</v>
      </c>
      <c r="I28" s="9">
        <v>10</v>
      </c>
      <c r="J28" s="9">
        <v>102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149</v>
      </c>
      <c r="D29" s="9">
        <v>19</v>
      </c>
      <c r="E29" s="9">
        <v>9</v>
      </c>
      <c r="F29" s="9">
        <v>10</v>
      </c>
      <c r="G29" s="9" t="s">
        <v>37</v>
      </c>
      <c r="H29" s="9">
        <v>130</v>
      </c>
      <c r="I29" s="9">
        <v>14</v>
      </c>
      <c r="J29" s="9">
        <v>114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101</v>
      </c>
      <c r="D30" s="9">
        <v>14</v>
      </c>
      <c r="E30" s="9">
        <v>7</v>
      </c>
      <c r="F30" s="9">
        <v>7</v>
      </c>
      <c r="G30" s="9" t="s">
        <v>37</v>
      </c>
      <c r="H30" s="9">
        <v>87</v>
      </c>
      <c r="I30" s="9">
        <v>6</v>
      </c>
      <c r="J30" s="9">
        <v>79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76</v>
      </c>
      <c r="D31" s="9">
        <v>10</v>
      </c>
      <c r="E31" s="9">
        <v>6</v>
      </c>
      <c r="F31" s="9">
        <v>4</v>
      </c>
      <c r="G31" s="9" t="s">
        <v>37</v>
      </c>
      <c r="H31" s="9">
        <v>66</v>
      </c>
      <c r="I31" s="9">
        <v>11</v>
      </c>
      <c r="J31" s="9">
        <v>55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67</v>
      </c>
      <c r="D32" s="9">
        <v>7</v>
      </c>
      <c r="E32" s="9">
        <v>4</v>
      </c>
      <c r="F32" s="9">
        <v>3</v>
      </c>
      <c r="G32" s="9" t="s">
        <v>37</v>
      </c>
      <c r="H32" s="9">
        <v>60</v>
      </c>
      <c r="I32" s="9">
        <v>8</v>
      </c>
      <c r="J32" s="9">
        <v>50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51</v>
      </c>
      <c r="D33" s="9">
        <v>6</v>
      </c>
      <c r="E33" s="9">
        <v>4</v>
      </c>
      <c r="F33" s="9">
        <v>2</v>
      </c>
      <c r="G33" s="9" t="s">
        <v>37</v>
      </c>
      <c r="H33" s="9">
        <v>45</v>
      </c>
      <c r="I33" s="9">
        <v>7</v>
      </c>
      <c r="J33" s="9">
        <v>38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34</v>
      </c>
      <c r="D34" s="9">
        <v>4</v>
      </c>
      <c r="E34" s="9" t="s">
        <v>37</v>
      </c>
      <c r="F34" s="9">
        <v>4</v>
      </c>
      <c r="G34" s="9" t="s">
        <v>37</v>
      </c>
      <c r="H34" s="9">
        <v>30</v>
      </c>
      <c r="I34" s="9">
        <v>4</v>
      </c>
      <c r="J34" s="9">
        <v>25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20</v>
      </c>
      <c r="D35" s="9">
        <v>2</v>
      </c>
      <c r="E35" s="9" t="s">
        <v>37</v>
      </c>
      <c r="F35" s="9">
        <v>2</v>
      </c>
      <c r="G35" s="9" t="s">
        <v>37</v>
      </c>
      <c r="H35" s="9">
        <v>18</v>
      </c>
      <c r="I35" s="9">
        <v>1</v>
      </c>
      <c r="J35" s="9">
        <v>17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7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7</v>
      </c>
      <c r="I36" s="9" t="s">
        <v>37</v>
      </c>
      <c r="J36" s="9">
        <v>7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9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9</v>
      </c>
      <c r="I37" s="9" t="s">
        <v>37</v>
      </c>
      <c r="J37" s="9">
        <v>9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1733</v>
      </c>
      <c r="D38" s="3">
        <v>223</v>
      </c>
      <c r="E38" s="3">
        <v>101</v>
      </c>
      <c r="F38" s="3">
        <v>119</v>
      </c>
      <c r="G38" s="3">
        <v>3</v>
      </c>
      <c r="H38" s="3">
        <v>1510</v>
      </c>
      <c r="I38" s="3">
        <v>162</v>
      </c>
      <c r="J38" s="3">
        <v>1317</v>
      </c>
      <c r="K38" s="3">
        <v>31</v>
      </c>
    </row>
    <row r="39" spans="1:16" ht="12" customHeight="1" x14ac:dyDescent="0.2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102</v>
      </c>
      <c r="D40" s="9">
        <v>5</v>
      </c>
      <c r="E40" s="9" t="s">
        <v>37</v>
      </c>
      <c r="F40" s="9">
        <v>5</v>
      </c>
      <c r="G40" s="9" t="s">
        <v>37</v>
      </c>
      <c r="H40" s="9">
        <v>97</v>
      </c>
      <c r="I40" s="9">
        <v>1</v>
      </c>
      <c r="J40" s="9">
        <v>94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157</v>
      </c>
      <c r="D41" s="9">
        <v>23</v>
      </c>
      <c r="E41" s="9">
        <v>6</v>
      </c>
      <c r="F41" s="9">
        <v>16</v>
      </c>
      <c r="G41" s="9">
        <v>1</v>
      </c>
      <c r="H41" s="9">
        <v>134</v>
      </c>
      <c r="I41" s="9">
        <v>5</v>
      </c>
      <c r="J41" s="9">
        <v>128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173</v>
      </c>
      <c r="D42" s="9">
        <v>26</v>
      </c>
      <c r="E42" s="9">
        <v>9</v>
      </c>
      <c r="F42" s="9">
        <v>17</v>
      </c>
      <c r="G42" s="9" t="s">
        <v>37</v>
      </c>
      <c r="H42" s="9">
        <v>147</v>
      </c>
      <c r="I42" s="9">
        <v>11</v>
      </c>
      <c r="J42" s="9">
        <v>133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206</v>
      </c>
      <c r="D43" s="9">
        <v>22</v>
      </c>
      <c r="E43" s="9">
        <v>10</v>
      </c>
      <c r="F43" s="9">
        <v>12</v>
      </c>
      <c r="G43" s="9" t="s">
        <v>37</v>
      </c>
      <c r="H43" s="9">
        <v>184</v>
      </c>
      <c r="I43" s="9">
        <v>15</v>
      </c>
      <c r="J43" s="9">
        <v>163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166</v>
      </c>
      <c r="D44" s="9">
        <v>33</v>
      </c>
      <c r="E44" s="9">
        <v>17</v>
      </c>
      <c r="F44" s="9">
        <v>15</v>
      </c>
      <c r="G44" s="9">
        <v>1</v>
      </c>
      <c r="H44" s="9">
        <v>133</v>
      </c>
      <c r="I44" s="9">
        <v>19</v>
      </c>
      <c r="J44" s="9">
        <v>113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207</v>
      </c>
      <c r="D45" s="9">
        <v>33</v>
      </c>
      <c r="E45" s="9">
        <v>19</v>
      </c>
      <c r="F45" s="9">
        <v>14</v>
      </c>
      <c r="G45" s="9" t="s">
        <v>37</v>
      </c>
      <c r="H45" s="9">
        <v>174</v>
      </c>
      <c r="I45" s="9">
        <v>35</v>
      </c>
      <c r="J45" s="9">
        <v>137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161</v>
      </c>
      <c r="D46" s="9">
        <v>18</v>
      </c>
      <c r="E46" s="9">
        <v>10</v>
      </c>
      <c r="F46" s="9">
        <v>8</v>
      </c>
      <c r="G46" s="9" t="s">
        <v>37</v>
      </c>
      <c r="H46" s="9">
        <v>143</v>
      </c>
      <c r="I46" s="9">
        <v>22</v>
      </c>
      <c r="J46" s="9">
        <v>114</v>
      </c>
      <c r="K46" s="9">
        <v>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127</v>
      </c>
      <c r="D47" s="9">
        <v>16</v>
      </c>
      <c r="E47" s="9">
        <v>8</v>
      </c>
      <c r="F47" s="9">
        <v>8</v>
      </c>
      <c r="G47" s="9" t="s">
        <v>37</v>
      </c>
      <c r="H47" s="9">
        <v>111</v>
      </c>
      <c r="I47" s="9">
        <v>11</v>
      </c>
      <c r="J47" s="9">
        <v>97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134</v>
      </c>
      <c r="D48" s="9">
        <v>17</v>
      </c>
      <c r="E48" s="9">
        <v>13</v>
      </c>
      <c r="F48" s="9">
        <v>3</v>
      </c>
      <c r="G48" s="9">
        <v>1</v>
      </c>
      <c r="H48" s="9">
        <v>117</v>
      </c>
      <c r="I48" s="9">
        <v>17</v>
      </c>
      <c r="J48" s="9">
        <v>99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114</v>
      </c>
      <c r="D49" s="9">
        <v>13</v>
      </c>
      <c r="E49" s="9">
        <v>2</v>
      </c>
      <c r="F49" s="9">
        <v>11</v>
      </c>
      <c r="G49" s="9" t="s">
        <v>37</v>
      </c>
      <c r="H49" s="9">
        <v>101</v>
      </c>
      <c r="I49" s="9">
        <v>10</v>
      </c>
      <c r="J49" s="9">
        <v>91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93</v>
      </c>
      <c r="D50" s="9">
        <v>6</v>
      </c>
      <c r="E50" s="9">
        <v>1</v>
      </c>
      <c r="F50" s="9">
        <v>5</v>
      </c>
      <c r="G50" s="9" t="s">
        <v>37</v>
      </c>
      <c r="H50" s="9">
        <v>87</v>
      </c>
      <c r="I50" s="9">
        <v>10</v>
      </c>
      <c r="J50" s="9">
        <v>73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56</v>
      </c>
      <c r="D51" s="9">
        <v>4</v>
      </c>
      <c r="E51" s="9">
        <v>3</v>
      </c>
      <c r="F51" s="9">
        <v>1</v>
      </c>
      <c r="G51" s="9" t="s">
        <v>37</v>
      </c>
      <c r="H51" s="9">
        <v>52</v>
      </c>
      <c r="I51" s="9">
        <v>4</v>
      </c>
      <c r="J51" s="9">
        <v>48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25</v>
      </c>
      <c r="D52" s="9">
        <v>3</v>
      </c>
      <c r="E52" s="9">
        <v>2</v>
      </c>
      <c r="F52" s="9">
        <v>1</v>
      </c>
      <c r="G52" s="9" t="s">
        <v>37</v>
      </c>
      <c r="H52" s="9">
        <v>22</v>
      </c>
      <c r="I52" s="9">
        <v>1</v>
      </c>
      <c r="J52" s="9">
        <v>20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10</v>
      </c>
      <c r="D53" s="5">
        <v>4</v>
      </c>
      <c r="E53" s="5">
        <v>1</v>
      </c>
      <c r="F53" s="5">
        <v>3</v>
      </c>
      <c r="G53" s="5" t="s">
        <v>37</v>
      </c>
      <c r="H53" s="5">
        <v>6</v>
      </c>
      <c r="I53" s="5">
        <v>1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7" width="15.33203125" customWidth="1"/>
    <col min="8" max="8" width="16.6640625" customWidth="1"/>
    <col min="9" max="10" width="15.33203125" customWidth="1"/>
    <col min="11" max="11" width="15.8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727</v>
      </c>
      <c r="D6" s="3">
        <v>68</v>
      </c>
      <c r="E6" s="3">
        <v>27</v>
      </c>
      <c r="F6" s="3">
        <v>41</v>
      </c>
      <c r="G6" s="3" t="s">
        <v>37</v>
      </c>
      <c r="H6" s="3">
        <v>659</v>
      </c>
      <c r="I6" s="3">
        <v>56</v>
      </c>
      <c r="J6" s="3">
        <v>600</v>
      </c>
      <c r="K6" s="3">
        <v>3</v>
      </c>
    </row>
    <row r="7" spans="1:31" ht="12" customHeight="1" x14ac:dyDescent="0.2">
      <c r="A7" s="26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48</v>
      </c>
      <c r="D8" s="9">
        <v>5</v>
      </c>
      <c r="E8" s="9">
        <v>1</v>
      </c>
      <c r="F8" s="9">
        <v>4</v>
      </c>
      <c r="G8" s="9" t="s">
        <v>37</v>
      </c>
      <c r="H8" s="9">
        <v>43</v>
      </c>
      <c r="I8" s="9" t="s">
        <v>37</v>
      </c>
      <c r="J8" s="9">
        <v>42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91</v>
      </c>
      <c r="D9" s="9">
        <v>9</v>
      </c>
      <c r="E9" s="9">
        <v>1</v>
      </c>
      <c r="F9" s="9">
        <v>8</v>
      </c>
      <c r="G9" s="9" t="s">
        <v>37</v>
      </c>
      <c r="H9" s="9">
        <v>82</v>
      </c>
      <c r="I9" s="9">
        <v>4</v>
      </c>
      <c r="J9" s="9">
        <v>78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91</v>
      </c>
      <c r="D10" s="9">
        <v>11</v>
      </c>
      <c r="E10" s="9">
        <v>4</v>
      </c>
      <c r="F10" s="9">
        <v>7</v>
      </c>
      <c r="G10" s="9" t="s">
        <v>37</v>
      </c>
      <c r="H10" s="9">
        <v>80</v>
      </c>
      <c r="I10" s="9">
        <v>3</v>
      </c>
      <c r="J10" s="9">
        <v>76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84</v>
      </c>
      <c r="D11" s="9">
        <v>6</v>
      </c>
      <c r="E11" s="9">
        <v>1</v>
      </c>
      <c r="F11" s="9">
        <v>5</v>
      </c>
      <c r="G11" s="9" t="s">
        <v>37</v>
      </c>
      <c r="H11" s="9">
        <v>78</v>
      </c>
      <c r="I11" s="9">
        <v>6</v>
      </c>
      <c r="J11" s="9">
        <v>72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72</v>
      </c>
      <c r="D12" s="9">
        <v>5</v>
      </c>
      <c r="E12" s="9">
        <v>3</v>
      </c>
      <c r="F12" s="9">
        <v>2</v>
      </c>
      <c r="G12" s="9" t="s">
        <v>37</v>
      </c>
      <c r="H12" s="9">
        <v>67</v>
      </c>
      <c r="I12" s="9">
        <v>6</v>
      </c>
      <c r="J12" s="9">
        <v>61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77</v>
      </c>
      <c r="D13" s="9">
        <v>6</v>
      </c>
      <c r="E13" s="9">
        <v>4</v>
      </c>
      <c r="F13" s="9">
        <v>2</v>
      </c>
      <c r="G13" s="9" t="s">
        <v>37</v>
      </c>
      <c r="H13" s="9">
        <v>71</v>
      </c>
      <c r="I13" s="9">
        <v>7</v>
      </c>
      <c r="J13" s="9">
        <v>63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91</v>
      </c>
      <c r="D14" s="9">
        <v>8</v>
      </c>
      <c r="E14" s="9">
        <v>6</v>
      </c>
      <c r="F14" s="9">
        <v>2</v>
      </c>
      <c r="G14" s="9" t="s">
        <v>37</v>
      </c>
      <c r="H14" s="9">
        <v>83</v>
      </c>
      <c r="I14" s="9">
        <v>10</v>
      </c>
      <c r="J14" s="9">
        <v>73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50</v>
      </c>
      <c r="D15" s="9">
        <v>3</v>
      </c>
      <c r="E15" s="9">
        <v>2</v>
      </c>
      <c r="F15" s="9">
        <v>1</v>
      </c>
      <c r="G15" s="9" t="s">
        <v>37</v>
      </c>
      <c r="H15" s="9">
        <v>47</v>
      </c>
      <c r="I15" s="9">
        <v>7</v>
      </c>
      <c r="J15" s="9">
        <v>40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57</v>
      </c>
      <c r="D16" s="9">
        <v>7</v>
      </c>
      <c r="E16" s="9">
        <v>3</v>
      </c>
      <c r="F16" s="9">
        <v>4</v>
      </c>
      <c r="G16" s="9" t="s">
        <v>37</v>
      </c>
      <c r="H16" s="9">
        <v>50</v>
      </c>
      <c r="I16" s="9">
        <v>8</v>
      </c>
      <c r="J16" s="9">
        <v>42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29</v>
      </c>
      <c r="D17" s="9">
        <v>5</v>
      </c>
      <c r="E17" s="9">
        <v>2</v>
      </c>
      <c r="F17" s="9">
        <v>3</v>
      </c>
      <c r="G17" s="9" t="s">
        <v>37</v>
      </c>
      <c r="H17" s="9">
        <v>24</v>
      </c>
      <c r="I17" s="9">
        <v>4</v>
      </c>
      <c r="J17" s="9">
        <v>20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14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14</v>
      </c>
      <c r="I18" s="9">
        <v>1</v>
      </c>
      <c r="J18" s="9">
        <v>13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15</v>
      </c>
      <c r="D19" s="9">
        <v>2</v>
      </c>
      <c r="E19" s="9" t="s">
        <v>37</v>
      </c>
      <c r="F19" s="9">
        <v>2</v>
      </c>
      <c r="G19" s="9" t="s">
        <v>37</v>
      </c>
      <c r="H19" s="9">
        <v>13</v>
      </c>
      <c r="I19" s="9" t="s">
        <v>37</v>
      </c>
      <c r="J19" s="9">
        <v>13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6</v>
      </c>
      <c r="D20" s="9">
        <v>1</v>
      </c>
      <c r="E20" s="9" t="s">
        <v>37</v>
      </c>
      <c r="F20" s="9">
        <v>1</v>
      </c>
      <c r="G20" s="9" t="s">
        <v>37</v>
      </c>
      <c r="H20" s="9">
        <v>5</v>
      </c>
      <c r="I20" s="9" t="s">
        <v>37</v>
      </c>
      <c r="J20" s="9">
        <v>5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2</v>
      </c>
      <c r="I21" s="9" t="s">
        <v>37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287</v>
      </c>
      <c r="D22" s="3">
        <v>20</v>
      </c>
      <c r="E22" s="3">
        <v>5</v>
      </c>
      <c r="F22" s="3">
        <v>15</v>
      </c>
      <c r="G22" s="3" t="s">
        <v>37</v>
      </c>
      <c r="H22" s="3">
        <v>267</v>
      </c>
      <c r="I22" s="3">
        <v>19</v>
      </c>
      <c r="J22" s="3">
        <v>248</v>
      </c>
      <c r="K22" s="3" t="s">
        <v>37</v>
      </c>
    </row>
    <row r="23" spans="1:16" ht="12" customHeight="1" x14ac:dyDescent="0.2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11</v>
      </c>
      <c r="D24" s="9">
        <v>1</v>
      </c>
      <c r="E24" s="9" t="s">
        <v>37</v>
      </c>
      <c r="F24" s="9">
        <v>1</v>
      </c>
      <c r="G24" s="9" t="s">
        <v>37</v>
      </c>
      <c r="H24" s="9">
        <v>10</v>
      </c>
      <c r="I24" s="9" t="s">
        <v>37</v>
      </c>
      <c r="J24" s="9">
        <v>10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39</v>
      </c>
      <c r="D25" s="9">
        <v>3</v>
      </c>
      <c r="E25" s="9" t="s">
        <v>37</v>
      </c>
      <c r="F25" s="9">
        <v>3</v>
      </c>
      <c r="G25" s="9" t="s">
        <v>37</v>
      </c>
      <c r="H25" s="9">
        <v>36</v>
      </c>
      <c r="I25" s="9">
        <v>2</v>
      </c>
      <c r="J25" s="9">
        <v>34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45</v>
      </c>
      <c r="D26" s="9">
        <v>6</v>
      </c>
      <c r="E26" s="9">
        <v>1</v>
      </c>
      <c r="F26" s="9">
        <v>5</v>
      </c>
      <c r="G26" s="9" t="s">
        <v>37</v>
      </c>
      <c r="H26" s="9">
        <v>39</v>
      </c>
      <c r="I26" s="9">
        <v>1</v>
      </c>
      <c r="J26" s="9">
        <v>38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37</v>
      </c>
      <c r="D27" s="9">
        <v>1</v>
      </c>
      <c r="E27" s="9" t="s">
        <v>37</v>
      </c>
      <c r="F27" s="9">
        <v>1</v>
      </c>
      <c r="G27" s="9" t="s">
        <v>37</v>
      </c>
      <c r="H27" s="9">
        <v>36</v>
      </c>
      <c r="I27" s="9">
        <v>3</v>
      </c>
      <c r="J27" s="9">
        <v>33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35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35</v>
      </c>
      <c r="I28" s="9">
        <v>5</v>
      </c>
      <c r="J28" s="9">
        <v>30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24</v>
      </c>
      <c r="D29" s="9">
        <v>2</v>
      </c>
      <c r="E29" s="9">
        <v>2</v>
      </c>
      <c r="F29" s="9" t="s">
        <v>37</v>
      </c>
      <c r="G29" s="9" t="s">
        <v>37</v>
      </c>
      <c r="H29" s="9">
        <v>22</v>
      </c>
      <c r="I29" s="9">
        <v>1</v>
      </c>
      <c r="J29" s="9">
        <v>21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40</v>
      </c>
      <c r="D30" s="9">
        <v>2</v>
      </c>
      <c r="E30" s="9">
        <v>1</v>
      </c>
      <c r="F30" s="9">
        <v>1</v>
      </c>
      <c r="G30" s="9" t="s">
        <v>37</v>
      </c>
      <c r="H30" s="9">
        <v>38</v>
      </c>
      <c r="I30" s="9">
        <v>4</v>
      </c>
      <c r="J30" s="9">
        <v>34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18</v>
      </c>
      <c r="D31" s="9">
        <v>1</v>
      </c>
      <c r="E31" s="9">
        <v>1</v>
      </c>
      <c r="F31" s="9" t="s">
        <v>37</v>
      </c>
      <c r="G31" s="9" t="s">
        <v>37</v>
      </c>
      <c r="H31" s="9">
        <v>17</v>
      </c>
      <c r="I31" s="9">
        <v>1</v>
      </c>
      <c r="J31" s="9">
        <v>16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18</v>
      </c>
      <c r="D32" s="9">
        <v>1</v>
      </c>
      <c r="E32" s="9" t="s">
        <v>37</v>
      </c>
      <c r="F32" s="9">
        <v>1</v>
      </c>
      <c r="G32" s="9" t="s">
        <v>37</v>
      </c>
      <c r="H32" s="9">
        <v>17</v>
      </c>
      <c r="I32" s="9">
        <v>1</v>
      </c>
      <c r="J32" s="9">
        <v>16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11</v>
      </c>
      <c r="D33" s="9">
        <v>2</v>
      </c>
      <c r="E33" s="9" t="s">
        <v>37</v>
      </c>
      <c r="F33" s="9">
        <v>2</v>
      </c>
      <c r="G33" s="9" t="s">
        <v>37</v>
      </c>
      <c r="H33" s="9">
        <v>9</v>
      </c>
      <c r="I33" s="9">
        <v>1</v>
      </c>
      <c r="J33" s="9">
        <v>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5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5</v>
      </c>
      <c r="I34" s="9" t="s">
        <v>37</v>
      </c>
      <c r="J34" s="9">
        <v>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</v>
      </c>
      <c r="D35" s="9">
        <v>1</v>
      </c>
      <c r="E35" s="9" t="s">
        <v>37</v>
      </c>
      <c r="F35" s="9">
        <v>1</v>
      </c>
      <c r="G35" s="9" t="s">
        <v>37</v>
      </c>
      <c r="H35" s="9">
        <v>2</v>
      </c>
      <c r="I35" s="9" t="s">
        <v>37</v>
      </c>
      <c r="J35" s="9">
        <v>2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440</v>
      </c>
      <c r="D38" s="3">
        <v>48</v>
      </c>
      <c r="E38" s="3">
        <v>22</v>
      </c>
      <c r="F38" s="3">
        <v>26</v>
      </c>
      <c r="G38" s="3" t="s">
        <v>37</v>
      </c>
      <c r="H38" s="3">
        <v>392</v>
      </c>
      <c r="I38" s="3">
        <v>37</v>
      </c>
      <c r="J38" s="3">
        <v>352</v>
      </c>
      <c r="K38" s="3">
        <v>3</v>
      </c>
    </row>
    <row r="39" spans="1:16" ht="12" customHeight="1" x14ac:dyDescent="0.2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37</v>
      </c>
      <c r="D40" s="9">
        <v>4</v>
      </c>
      <c r="E40" s="9">
        <v>1</v>
      </c>
      <c r="F40" s="9">
        <v>3</v>
      </c>
      <c r="G40" s="9" t="s">
        <v>37</v>
      </c>
      <c r="H40" s="9">
        <v>33</v>
      </c>
      <c r="I40" s="9" t="s">
        <v>37</v>
      </c>
      <c r="J40" s="9">
        <v>32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52</v>
      </c>
      <c r="D41" s="9">
        <v>6</v>
      </c>
      <c r="E41" s="9">
        <v>1</v>
      </c>
      <c r="F41" s="9">
        <v>5</v>
      </c>
      <c r="G41" s="9" t="s">
        <v>37</v>
      </c>
      <c r="H41" s="9">
        <v>46</v>
      </c>
      <c r="I41" s="9">
        <v>2</v>
      </c>
      <c r="J41" s="9">
        <v>44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46</v>
      </c>
      <c r="D42" s="9">
        <v>5</v>
      </c>
      <c r="E42" s="9">
        <v>3</v>
      </c>
      <c r="F42" s="9">
        <v>2</v>
      </c>
      <c r="G42" s="9" t="s">
        <v>37</v>
      </c>
      <c r="H42" s="9">
        <v>41</v>
      </c>
      <c r="I42" s="9">
        <v>2</v>
      </c>
      <c r="J42" s="9">
        <v>38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47</v>
      </c>
      <c r="D43" s="9">
        <v>5</v>
      </c>
      <c r="E43" s="9">
        <v>1</v>
      </c>
      <c r="F43" s="9">
        <v>4</v>
      </c>
      <c r="G43" s="9" t="s">
        <v>37</v>
      </c>
      <c r="H43" s="9">
        <v>42</v>
      </c>
      <c r="I43" s="9">
        <v>3</v>
      </c>
      <c r="J43" s="9">
        <v>39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37</v>
      </c>
      <c r="D44" s="9">
        <v>5</v>
      </c>
      <c r="E44" s="9">
        <v>3</v>
      </c>
      <c r="F44" s="9">
        <v>2</v>
      </c>
      <c r="G44" s="9" t="s">
        <v>37</v>
      </c>
      <c r="H44" s="9">
        <v>32</v>
      </c>
      <c r="I44" s="9">
        <v>1</v>
      </c>
      <c r="J44" s="9">
        <v>31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53</v>
      </c>
      <c r="D45" s="9">
        <v>4</v>
      </c>
      <c r="E45" s="9">
        <v>2</v>
      </c>
      <c r="F45" s="9">
        <v>2</v>
      </c>
      <c r="G45" s="9" t="s">
        <v>37</v>
      </c>
      <c r="H45" s="9">
        <v>49</v>
      </c>
      <c r="I45" s="9">
        <v>6</v>
      </c>
      <c r="J45" s="9">
        <v>42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51</v>
      </c>
      <c r="D46" s="9">
        <v>6</v>
      </c>
      <c r="E46" s="9">
        <v>5</v>
      </c>
      <c r="F46" s="9">
        <v>1</v>
      </c>
      <c r="G46" s="9" t="s">
        <v>37</v>
      </c>
      <c r="H46" s="9">
        <v>45</v>
      </c>
      <c r="I46" s="9">
        <v>6</v>
      </c>
      <c r="J46" s="9">
        <v>39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32</v>
      </c>
      <c r="D47" s="9">
        <v>2</v>
      </c>
      <c r="E47" s="9">
        <v>1</v>
      </c>
      <c r="F47" s="9">
        <v>1</v>
      </c>
      <c r="G47" s="9" t="s">
        <v>37</v>
      </c>
      <c r="H47" s="9">
        <v>30</v>
      </c>
      <c r="I47" s="9">
        <v>6</v>
      </c>
      <c r="J47" s="9">
        <v>24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39</v>
      </c>
      <c r="D48" s="9">
        <v>6</v>
      </c>
      <c r="E48" s="9">
        <v>3</v>
      </c>
      <c r="F48" s="9">
        <v>3</v>
      </c>
      <c r="G48" s="9" t="s">
        <v>37</v>
      </c>
      <c r="H48" s="9">
        <v>33</v>
      </c>
      <c r="I48" s="9">
        <v>7</v>
      </c>
      <c r="J48" s="9">
        <v>26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18</v>
      </c>
      <c r="D49" s="9">
        <v>3</v>
      </c>
      <c r="E49" s="9">
        <v>2</v>
      </c>
      <c r="F49" s="9">
        <v>1</v>
      </c>
      <c r="G49" s="9" t="s">
        <v>37</v>
      </c>
      <c r="H49" s="9">
        <v>15</v>
      </c>
      <c r="I49" s="9">
        <v>3</v>
      </c>
      <c r="J49" s="9">
        <v>12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9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9</v>
      </c>
      <c r="I50" s="9">
        <v>1</v>
      </c>
      <c r="J50" s="9">
        <v>8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12</v>
      </c>
      <c r="D51" s="9">
        <v>1</v>
      </c>
      <c r="E51" s="9" t="s">
        <v>37</v>
      </c>
      <c r="F51" s="9">
        <v>1</v>
      </c>
      <c r="G51" s="9" t="s">
        <v>37</v>
      </c>
      <c r="H51" s="9">
        <v>11</v>
      </c>
      <c r="I51" s="9" t="s">
        <v>37</v>
      </c>
      <c r="J51" s="9">
        <v>11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5</v>
      </c>
      <c r="D52" s="9">
        <v>1</v>
      </c>
      <c r="E52" s="9" t="s">
        <v>37</v>
      </c>
      <c r="F52" s="9">
        <v>1</v>
      </c>
      <c r="G52" s="9" t="s">
        <v>37</v>
      </c>
      <c r="H52" s="9">
        <v>4</v>
      </c>
      <c r="I52" s="9" t="s">
        <v>37</v>
      </c>
      <c r="J52" s="9">
        <v>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1322</v>
      </c>
      <c r="D6" s="3">
        <v>95</v>
      </c>
      <c r="E6" s="3">
        <v>50</v>
      </c>
      <c r="F6" s="3">
        <v>44</v>
      </c>
      <c r="G6" s="3">
        <v>1</v>
      </c>
      <c r="H6" s="3">
        <v>1227</v>
      </c>
      <c r="I6" s="3">
        <v>126</v>
      </c>
      <c r="J6" s="3">
        <v>1093</v>
      </c>
      <c r="K6" s="3">
        <v>8</v>
      </c>
    </row>
    <row r="7" spans="1:31" ht="12" customHeight="1" x14ac:dyDescent="0.2">
      <c r="A7" s="26" t="s">
        <v>26</v>
      </c>
      <c r="B7" s="1" t="s">
        <v>9</v>
      </c>
      <c r="C7" s="9">
        <v>7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7</v>
      </c>
      <c r="I7" s="9" t="s">
        <v>37</v>
      </c>
      <c r="J7" s="9">
        <v>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69</v>
      </c>
      <c r="D8" s="9">
        <v>2</v>
      </c>
      <c r="E8" s="9" t="s">
        <v>37</v>
      </c>
      <c r="F8" s="9">
        <v>2</v>
      </c>
      <c r="G8" s="9" t="s">
        <v>37</v>
      </c>
      <c r="H8" s="9">
        <v>67</v>
      </c>
      <c r="I8" s="9">
        <v>3</v>
      </c>
      <c r="J8" s="9">
        <v>63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119</v>
      </c>
      <c r="D9" s="9">
        <v>6</v>
      </c>
      <c r="E9" s="9" t="s">
        <v>37</v>
      </c>
      <c r="F9" s="9">
        <v>6</v>
      </c>
      <c r="G9" s="9" t="s">
        <v>37</v>
      </c>
      <c r="H9" s="9">
        <v>113</v>
      </c>
      <c r="I9" s="9">
        <v>4</v>
      </c>
      <c r="J9" s="9">
        <v>107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150</v>
      </c>
      <c r="D10" s="9">
        <v>7</v>
      </c>
      <c r="E10" s="9">
        <v>3</v>
      </c>
      <c r="F10" s="9">
        <v>4</v>
      </c>
      <c r="G10" s="9" t="s">
        <v>37</v>
      </c>
      <c r="H10" s="9">
        <v>143</v>
      </c>
      <c r="I10" s="9">
        <v>10</v>
      </c>
      <c r="J10" s="9">
        <v>132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143</v>
      </c>
      <c r="D11" s="9">
        <v>8</v>
      </c>
      <c r="E11" s="9">
        <v>5</v>
      </c>
      <c r="F11" s="9">
        <v>3</v>
      </c>
      <c r="G11" s="9" t="s">
        <v>37</v>
      </c>
      <c r="H11" s="9">
        <v>135</v>
      </c>
      <c r="I11" s="9">
        <v>16</v>
      </c>
      <c r="J11" s="9">
        <v>118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140</v>
      </c>
      <c r="D12" s="9">
        <v>15</v>
      </c>
      <c r="E12" s="9">
        <v>6</v>
      </c>
      <c r="F12" s="9">
        <v>8</v>
      </c>
      <c r="G12" s="9">
        <v>1</v>
      </c>
      <c r="H12" s="9">
        <v>125</v>
      </c>
      <c r="I12" s="9">
        <v>16</v>
      </c>
      <c r="J12" s="9">
        <v>108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146</v>
      </c>
      <c r="D13" s="9">
        <v>17</v>
      </c>
      <c r="E13" s="9">
        <v>10</v>
      </c>
      <c r="F13" s="9">
        <v>7</v>
      </c>
      <c r="G13" s="9" t="s">
        <v>37</v>
      </c>
      <c r="H13" s="9">
        <v>129</v>
      </c>
      <c r="I13" s="9">
        <v>20</v>
      </c>
      <c r="J13" s="9">
        <v>108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119</v>
      </c>
      <c r="D14" s="9">
        <v>13</v>
      </c>
      <c r="E14" s="9">
        <v>6</v>
      </c>
      <c r="F14" s="9">
        <v>7</v>
      </c>
      <c r="G14" s="9" t="s">
        <v>37</v>
      </c>
      <c r="H14" s="9">
        <v>106</v>
      </c>
      <c r="I14" s="9">
        <v>11</v>
      </c>
      <c r="J14" s="9">
        <v>95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117</v>
      </c>
      <c r="D15" s="9">
        <v>9</v>
      </c>
      <c r="E15" s="9">
        <v>6</v>
      </c>
      <c r="F15" s="9">
        <v>3</v>
      </c>
      <c r="G15" s="9" t="s">
        <v>37</v>
      </c>
      <c r="H15" s="9">
        <v>108</v>
      </c>
      <c r="I15" s="9">
        <v>16</v>
      </c>
      <c r="J15" s="9">
        <v>92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106</v>
      </c>
      <c r="D16" s="9">
        <v>9</v>
      </c>
      <c r="E16" s="9">
        <v>8</v>
      </c>
      <c r="F16" s="9">
        <v>1</v>
      </c>
      <c r="G16" s="9" t="s">
        <v>37</v>
      </c>
      <c r="H16" s="9">
        <v>97</v>
      </c>
      <c r="I16" s="9">
        <v>12</v>
      </c>
      <c r="J16" s="9">
        <v>85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82</v>
      </c>
      <c r="D17" s="9">
        <v>6</v>
      </c>
      <c r="E17" s="9">
        <v>5</v>
      </c>
      <c r="F17" s="9">
        <v>1</v>
      </c>
      <c r="G17" s="9" t="s">
        <v>37</v>
      </c>
      <c r="H17" s="9">
        <v>76</v>
      </c>
      <c r="I17" s="9">
        <v>9</v>
      </c>
      <c r="J17" s="9">
        <v>67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59</v>
      </c>
      <c r="D18" s="9">
        <v>2</v>
      </c>
      <c r="E18" s="9" t="s">
        <v>37</v>
      </c>
      <c r="F18" s="9">
        <v>2</v>
      </c>
      <c r="G18" s="9" t="s">
        <v>37</v>
      </c>
      <c r="H18" s="9">
        <v>57</v>
      </c>
      <c r="I18" s="9">
        <v>4</v>
      </c>
      <c r="J18" s="9">
        <v>53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40</v>
      </c>
      <c r="D19" s="9">
        <v>1</v>
      </c>
      <c r="E19" s="9">
        <v>1</v>
      </c>
      <c r="F19" s="9" t="s">
        <v>37</v>
      </c>
      <c r="G19" s="9" t="s">
        <v>37</v>
      </c>
      <c r="H19" s="9">
        <v>39</v>
      </c>
      <c r="I19" s="9">
        <v>3</v>
      </c>
      <c r="J19" s="9">
        <v>35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18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18</v>
      </c>
      <c r="I20" s="9">
        <v>1</v>
      </c>
      <c r="J20" s="9">
        <v>17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7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7</v>
      </c>
      <c r="I21" s="9">
        <v>1</v>
      </c>
      <c r="J21" s="9">
        <v>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457</v>
      </c>
      <c r="D22" s="3">
        <v>28</v>
      </c>
      <c r="E22" s="3">
        <v>13</v>
      </c>
      <c r="F22" s="3">
        <v>15</v>
      </c>
      <c r="G22" s="3" t="s">
        <v>37</v>
      </c>
      <c r="H22" s="3">
        <v>429</v>
      </c>
      <c r="I22" s="3">
        <v>45</v>
      </c>
      <c r="J22" s="3">
        <v>378</v>
      </c>
      <c r="K22" s="3">
        <v>6</v>
      </c>
    </row>
    <row r="23" spans="1:16" ht="12" customHeight="1" x14ac:dyDescent="0.2">
      <c r="A23" s="26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21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21</v>
      </c>
      <c r="I24" s="9">
        <v>1</v>
      </c>
      <c r="J24" s="9">
        <v>19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52</v>
      </c>
      <c r="D25" s="9">
        <v>4</v>
      </c>
      <c r="E25" s="9" t="s">
        <v>37</v>
      </c>
      <c r="F25" s="9">
        <v>4</v>
      </c>
      <c r="G25" s="9" t="s">
        <v>37</v>
      </c>
      <c r="H25" s="9">
        <v>48</v>
      </c>
      <c r="I25" s="9">
        <v>1</v>
      </c>
      <c r="J25" s="9">
        <v>45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59</v>
      </c>
      <c r="D26" s="9">
        <v>5</v>
      </c>
      <c r="E26" s="9">
        <v>2</v>
      </c>
      <c r="F26" s="9">
        <v>3</v>
      </c>
      <c r="G26" s="9" t="s">
        <v>37</v>
      </c>
      <c r="H26" s="9">
        <v>54</v>
      </c>
      <c r="I26" s="9">
        <v>3</v>
      </c>
      <c r="J26" s="9">
        <v>51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42</v>
      </c>
      <c r="D27" s="9">
        <v>2</v>
      </c>
      <c r="E27" s="9">
        <v>2</v>
      </c>
      <c r="F27" s="9" t="s">
        <v>37</v>
      </c>
      <c r="G27" s="9" t="s">
        <v>37</v>
      </c>
      <c r="H27" s="9">
        <v>40</v>
      </c>
      <c r="I27" s="9">
        <v>6</v>
      </c>
      <c r="J27" s="9">
        <v>33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48</v>
      </c>
      <c r="D28" s="9">
        <v>3</v>
      </c>
      <c r="E28" s="9">
        <v>1</v>
      </c>
      <c r="F28" s="9">
        <v>2</v>
      </c>
      <c r="G28" s="9" t="s">
        <v>37</v>
      </c>
      <c r="H28" s="9">
        <v>45</v>
      </c>
      <c r="I28" s="9">
        <v>6</v>
      </c>
      <c r="J28" s="9">
        <v>39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52</v>
      </c>
      <c r="D29" s="9">
        <v>3</v>
      </c>
      <c r="E29" s="9">
        <v>2</v>
      </c>
      <c r="F29" s="9">
        <v>1</v>
      </c>
      <c r="G29" s="9" t="s">
        <v>37</v>
      </c>
      <c r="H29" s="9">
        <v>49</v>
      </c>
      <c r="I29" s="9">
        <v>8</v>
      </c>
      <c r="J29" s="9">
        <v>40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42</v>
      </c>
      <c r="D30" s="9">
        <v>5</v>
      </c>
      <c r="E30" s="9">
        <v>1</v>
      </c>
      <c r="F30" s="9">
        <v>4</v>
      </c>
      <c r="G30" s="9" t="s">
        <v>37</v>
      </c>
      <c r="H30" s="9">
        <v>37</v>
      </c>
      <c r="I30" s="9">
        <v>4</v>
      </c>
      <c r="J30" s="9">
        <v>33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45</v>
      </c>
      <c r="D31" s="9">
        <v>1</v>
      </c>
      <c r="E31" s="9" t="s">
        <v>37</v>
      </c>
      <c r="F31" s="9">
        <v>1</v>
      </c>
      <c r="G31" s="9" t="s">
        <v>37</v>
      </c>
      <c r="H31" s="9">
        <v>44</v>
      </c>
      <c r="I31" s="9">
        <v>7</v>
      </c>
      <c r="J31" s="9">
        <v>37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32</v>
      </c>
      <c r="D32" s="9">
        <v>2</v>
      </c>
      <c r="E32" s="9">
        <v>2</v>
      </c>
      <c r="F32" s="9" t="s">
        <v>37</v>
      </c>
      <c r="G32" s="9" t="s">
        <v>37</v>
      </c>
      <c r="H32" s="9">
        <v>30</v>
      </c>
      <c r="I32" s="9">
        <v>5</v>
      </c>
      <c r="J32" s="9">
        <v>25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24</v>
      </c>
      <c r="D33" s="9">
        <v>3</v>
      </c>
      <c r="E33" s="9">
        <v>3</v>
      </c>
      <c r="F33" s="9" t="s">
        <v>37</v>
      </c>
      <c r="G33" s="9" t="s">
        <v>37</v>
      </c>
      <c r="H33" s="9">
        <v>21</v>
      </c>
      <c r="I33" s="9">
        <v>3</v>
      </c>
      <c r="J33" s="9">
        <v>18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16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16</v>
      </c>
      <c r="I34" s="9" t="s">
        <v>37</v>
      </c>
      <c r="J34" s="9">
        <v>16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13</v>
      </c>
      <c r="I35" s="9" t="s">
        <v>37</v>
      </c>
      <c r="J35" s="9">
        <v>12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6</v>
      </c>
      <c r="I36" s="9">
        <v>1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865</v>
      </c>
      <c r="D38" s="3">
        <v>67</v>
      </c>
      <c r="E38" s="3">
        <v>37</v>
      </c>
      <c r="F38" s="3">
        <v>29</v>
      </c>
      <c r="G38" s="3">
        <v>1</v>
      </c>
      <c r="H38" s="3">
        <v>798</v>
      </c>
      <c r="I38" s="3">
        <v>81</v>
      </c>
      <c r="J38" s="3">
        <v>715</v>
      </c>
      <c r="K38" s="3">
        <v>2</v>
      </c>
    </row>
    <row r="39" spans="1:16" ht="12" customHeight="1" x14ac:dyDescent="0.2">
      <c r="A39" s="26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48</v>
      </c>
      <c r="D40" s="9">
        <v>2</v>
      </c>
      <c r="E40" s="9" t="s">
        <v>37</v>
      </c>
      <c r="F40" s="9">
        <v>2</v>
      </c>
      <c r="G40" s="9" t="s">
        <v>37</v>
      </c>
      <c r="H40" s="9">
        <v>46</v>
      </c>
      <c r="I40" s="9">
        <v>2</v>
      </c>
      <c r="J40" s="9">
        <v>44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67</v>
      </c>
      <c r="D41" s="9">
        <v>2</v>
      </c>
      <c r="E41" s="9" t="s">
        <v>37</v>
      </c>
      <c r="F41" s="9">
        <v>2</v>
      </c>
      <c r="G41" s="9" t="s">
        <v>37</v>
      </c>
      <c r="H41" s="9">
        <v>65</v>
      </c>
      <c r="I41" s="9">
        <v>3</v>
      </c>
      <c r="J41" s="9">
        <v>62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91</v>
      </c>
      <c r="D42" s="9">
        <v>2</v>
      </c>
      <c r="E42" s="9">
        <v>1</v>
      </c>
      <c r="F42" s="9">
        <v>1</v>
      </c>
      <c r="G42" s="9" t="s">
        <v>37</v>
      </c>
      <c r="H42" s="9">
        <v>89</v>
      </c>
      <c r="I42" s="9">
        <v>7</v>
      </c>
      <c r="J42" s="9">
        <v>81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101</v>
      </c>
      <c r="D43" s="9">
        <v>6</v>
      </c>
      <c r="E43" s="9">
        <v>3</v>
      </c>
      <c r="F43" s="9">
        <v>3</v>
      </c>
      <c r="G43" s="9" t="s">
        <v>37</v>
      </c>
      <c r="H43" s="9">
        <v>95</v>
      </c>
      <c r="I43" s="9">
        <v>10</v>
      </c>
      <c r="J43" s="9">
        <v>85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92</v>
      </c>
      <c r="D44" s="9">
        <v>12</v>
      </c>
      <c r="E44" s="9">
        <v>5</v>
      </c>
      <c r="F44" s="9">
        <v>6</v>
      </c>
      <c r="G44" s="9">
        <v>1</v>
      </c>
      <c r="H44" s="9">
        <v>80</v>
      </c>
      <c r="I44" s="9">
        <v>10</v>
      </c>
      <c r="J44" s="9">
        <v>69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94</v>
      </c>
      <c r="D45" s="9">
        <v>14</v>
      </c>
      <c r="E45" s="9">
        <v>8</v>
      </c>
      <c r="F45" s="9">
        <v>6</v>
      </c>
      <c r="G45" s="9" t="s">
        <v>37</v>
      </c>
      <c r="H45" s="9">
        <v>80</v>
      </c>
      <c r="I45" s="9">
        <v>12</v>
      </c>
      <c r="J45" s="9">
        <v>68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77</v>
      </c>
      <c r="D46" s="9">
        <v>8</v>
      </c>
      <c r="E46" s="9">
        <v>5</v>
      </c>
      <c r="F46" s="9">
        <v>3</v>
      </c>
      <c r="G46" s="9" t="s">
        <v>37</v>
      </c>
      <c r="H46" s="9">
        <v>69</v>
      </c>
      <c r="I46" s="9">
        <v>7</v>
      </c>
      <c r="J46" s="9">
        <v>62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72</v>
      </c>
      <c r="D47" s="9">
        <v>8</v>
      </c>
      <c r="E47" s="9">
        <v>6</v>
      </c>
      <c r="F47" s="9">
        <v>2</v>
      </c>
      <c r="G47" s="9" t="s">
        <v>37</v>
      </c>
      <c r="H47" s="9">
        <v>64</v>
      </c>
      <c r="I47" s="9">
        <v>9</v>
      </c>
      <c r="J47" s="9">
        <v>55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74</v>
      </c>
      <c r="D48" s="9">
        <v>7</v>
      </c>
      <c r="E48" s="9">
        <v>6</v>
      </c>
      <c r="F48" s="9">
        <v>1</v>
      </c>
      <c r="G48" s="9" t="s">
        <v>37</v>
      </c>
      <c r="H48" s="9">
        <v>67</v>
      </c>
      <c r="I48" s="9">
        <v>7</v>
      </c>
      <c r="J48" s="9">
        <v>60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58</v>
      </c>
      <c r="D49" s="9">
        <v>3</v>
      </c>
      <c r="E49" s="9">
        <v>2</v>
      </c>
      <c r="F49" s="9">
        <v>1</v>
      </c>
      <c r="G49" s="9" t="s">
        <v>37</v>
      </c>
      <c r="H49" s="9">
        <v>55</v>
      </c>
      <c r="I49" s="9">
        <v>6</v>
      </c>
      <c r="J49" s="9">
        <v>49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43</v>
      </c>
      <c r="D50" s="9">
        <v>2</v>
      </c>
      <c r="E50" s="9" t="s">
        <v>37</v>
      </c>
      <c r="F50" s="9">
        <v>2</v>
      </c>
      <c r="G50" s="9" t="s">
        <v>37</v>
      </c>
      <c r="H50" s="9">
        <v>41</v>
      </c>
      <c r="I50" s="9">
        <v>4</v>
      </c>
      <c r="J50" s="9">
        <v>37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27</v>
      </c>
      <c r="D51" s="9">
        <v>1</v>
      </c>
      <c r="E51" s="9">
        <v>1</v>
      </c>
      <c r="F51" s="9" t="s">
        <v>37</v>
      </c>
      <c r="G51" s="9" t="s">
        <v>37</v>
      </c>
      <c r="H51" s="9">
        <v>26</v>
      </c>
      <c r="I51" s="9">
        <v>3</v>
      </c>
      <c r="J51" s="9">
        <v>23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12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12</v>
      </c>
      <c r="I52" s="9" t="s">
        <v>37</v>
      </c>
      <c r="J52" s="9">
        <v>12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6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6</v>
      </c>
      <c r="I53" s="5">
        <v>1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1757</v>
      </c>
      <c r="D6" s="3">
        <v>188</v>
      </c>
      <c r="E6" s="3">
        <v>96</v>
      </c>
      <c r="F6" s="3">
        <v>87</v>
      </c>
      <c r="G6" s="3">
        <v>5</v>
      </c>
      <c r="H6" s="3">
        <v>1569</v>
      </c>
      <c r="I6" s="3">
        <v>120</v>
      </c>
      <c r="J6" s="3">
        <v>1417</v>
      </c>
      <c r="K6" s="3">
        <v>32</v>
      </c>
    </row>
    <row r="7" spans="1:31" ht="12" customHeight="1" x14ac:dyDescent="0.2">
      <c r="A7" s="26" t="s">
        <v>26</v>
      </c>
      <c r="B7" s="1" t="s">
        <v>9</v>
      </c>
      <c r="C7" s="9">
        <v>6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6</v>
      </c>
      <c r="I7" s="9" t="s">
        <v>37</v>
      </c>
      <c r="J7" s="9">
        <v>5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102</v>
      </c>
      <c r="D8" s="9">
        <v>4</v>
      </c>
      <c r="E8" s="9" t="s">
        <v>37</v>
      </c>
      <c r="F8" s="9">
        <v>4</v>
      </c>
      <c r="G8" s="9" t="s">
        <v>37</v>
      </c>
      <c r="H8" s="9">
        <v>98</v>
      </c>
      <c r="I8" s="9">
        <v>1</v>
      </c>
      <c r="J8" s="9">
        <v>96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217</v>
      </c>
      <c r="D9" s="9">
        <v>12</v>
      </c>
      <c r="E9" s="9">
        <v>3</v>
      </c>
      <c r="F9" s="9">
        <v>9</v>
      </c>
      <c r="G9" s="9" t="s">
        <v>37</v>
      </c>
      <c r="H9" s="9">
        <v>205</v>
      </c>
      <c r="I9" s="9">
        <v>13</v>
      </c>
      <c r="J9" s="9">
        <v>185</v>
      </c>
      <c r="K9" s="9">
        <v>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224</v>
      </c>
      <c r="D10" s="9">
        <v>25</v>
      </c>
      <c r="E10" s="9">
        <v>10</v>
      </c>
      <c r="F10" s="9">
        <v>14</v>
      </c>
      <c r="G10" s="9">
        <v>1</v>
      </c>
      <c r="H10" s="9">
        <v>199</v>
      </c>
      <c r="I10" s="9">
        <v>8</v>
      </c>
      <c r="J10" s="9">
        <v>189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169</v>
      </c>
      <c r="D11" s="9">
        <v>19</v>
      </c>
      <c r="E11" s="9">
        <v>11</v>
      </c>
      <c r="F11" s="9">
        <v>8</v>
      </c>
      <c r="G11" s="9" t="s">
        <v>37</v>
      </c>
      <c r="H11" s="9">
        <v>150</v>
      </c>
      <c r="I11" s="9">
        <v>9</v>
      </c>
      <c r="J11" s="9">
        <v>137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198</v>
      </c>
      <c r="D12" s="9">
        <v>24</v>
      </c>
      <c r="E12" s="9">
        <v>15</v>
      </c>
      <c r="F12" s="9">
        <v>9</v>
      </c>
      <c r="G12" s="9" t="s">
        <v>37</v>
      </c>
      <c r="H12" s="9">
        <v>174</v>
      </c>
      <c r="I12" s="9">
        <v>14</v>
      </c>
      <c r="J12" s="9">
        <v>160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200</v>
      </c>
      <c r="D13" s="9">
        <v>22</v>
      </c>
      <c r="E13" s="9">
        <v>11</v>
      </c>
      <c r="F13" s="9">
        <v>9</v>
      </c>
      <c r="G13" s="9">
        <v>2</v>
      </c>
      <c r="H13" s="9">
        <v>178</v>
      </c>
      <c r="I13" s="9">
        <v>26</v>
      </c>
      <c r="J13" s="9">
        <v>146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175</v>
      </c>
      <c r="D14" s="9">
        <v>17</v>
      </c>
      <c r="E14" s="9">
        <v>12</v>
      </c>
      <c r="F14" s="9">
        <v>4</v>
      </c>
      <c r="G14" s="9">
        <v>1</v>
      </c>
      <c r="H14" s="9">
        <v>158</v>
      </c>
      <c r="I14" s="9">
        <v>22</v>
      </c>
      <c r="J14" s="9">
        <v>136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135</v>
      </c>
      <c r="D15" s="9">
        <v>23</v>
      </c>
      <c r="E15" s="9">
        <v>14</v>
      </c>
      <c r="F15" s="9">
        <v>8</v>
      </c>
      <c r="G15" s="9">
        <v>1</v>
      </c>
      <c r="H15" s="9">
        <v>112</v>
      </c>
      <c r="I15" s="9">
        <v>11</v>
      </c>
      <c r="J15" s="9">
        <v>97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117</v>
      </c>
      <c r="D16" s="9">
        <v>21</v>
      </c>
      <c r="E16" s="9">
        <v>10</v>
      </c>
      <c r="F16" s="9">
        <v>11</v>
      </c>
      <c r="G16" s="9" t="s">
        <v>37</v>
      </c>
      <c r="H16" s="9">
        <v>96</v>
      </c>
      <c r="I16" s="9">
        <v>5</v>
      </c>
      <c r="J16" s="9">
        <v>91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87</v>
      </c>
      <c r="D17" s="9">
        <v>11</v>
      </c>
      <c r="E17" s="9">
        <v>4</v>
      </c>
      <c r="F17" s="9">
        <v>7</v>
      </c>
      <c r="G17" s="9" t="s">
        <v>37</v>
      </c>
      <c r="H17" s="9">
        <v>76</v>
      </c>
      <c r="I17" s="9">
        <v>4</v>
      </c>
      <c r="J17" s="9">
        <v>72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61</v>
      </c>
      <c r="D18" s="9">
        <v>4</v>
      </c>
      <c r="E18" s="9">
        <v>1</v>
      </c>
      <c r="F18" s="9">
        <v>3</v>
      </c>
      <c r="G18" s="9" t="s">
        <v>37</v>
      </c>
      <c r="H18" s="9">
        <v>57</v>
      </c>
      <c r="I18" s="9">
        <v>5</v>
      </c>
      <c r="J18" s="9">
        <v>50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35</v>
      </c>
      <c r="D19" s="9">
        <v>4</v>
      </c>
      <c r="E19" s="9">
        <v>4</v>
      </c>
      <c r="F19" s="9" t="s">
        <v>37</v>
      </c>
      <c r="G19" s="9" t="s">
        <v>37</v>
      </c>
      <c r="H19" s="9">
        <v>31</v>
      </c>
      <c r="I19" s="9" t="s">
        <v>37</v>
      </c>
      <c r="J19" s="9">
        <v>29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22</v>
      </c>
      <c r="D20" s="9">
        <v>2</v>
      </c>
      <c r="E20" s="9">
        <v>1</v>
      </c>
      <c r="F20" s="9">
        <v>1</v>
      </c>
      <c r="G20" s="9" t="s">
        <v>37</v>
      </c>
      <c r="H20" s="9">
        <v>20</v>
      </c>
      <c r="I20" s="9">
        <v>1</v>
      </c>
      <c r="J20" s="9">
        <v>18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9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9</v>
      </c>
      <c r="I21" s="9">
        <v>1</v>
      </c>
      <c r="J21" s="9">
        <v>6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587</v>
      </c>
      <c r="D22" s="3">
        <v>42</v>
      </c>
      <c r="E22" s="3">
        <v>24</v>
      </c>
      <c r="F22" s="3">
        <v>17</v>
      </c>
      <c r="G22" s="3">
        <v>1</v>
      </c>
      <c r="H22" s="3">
        <v>545</v>
      </c>
      <c r="I22" s="3">
        <v>34</v>
      </c>
      <c r="J22" s="3">
        <v>501</v>
      </c>
      <c r="K22" s="3">
        <v>10</v>
      </c>
    </row>
    <row r="23" spans="1:16" ht="12" customHeight="1" x14ac:dyDescent="0.2">
      <c r="A23" s="26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32</v>
      </c>
      <c r="D24" s="9">
        <v>1</v>
      </c>
      <c r="E24" s="9" t="s">
        <v>37</v>
      </c>
      <c r="F24" s="9">
        <v>1</v>
      </c>
      <c r="G24" s="9" t="s">
        <v>37</v>
      </c>
      <c r="H24" s="9">
        <v>31</v>
      </c>
      <c r="I24" s="9">
        <v>1</v>
      </c>
      <c r="J24" s="9">
        <v>29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70</v>
      </c>
      <c r="D25" s="9">
        <v>1</v>
      </c>
      <c r="E25" s="9" t="s">
        <v>37</v>
      </c>
      <c r="F25" s="9">
        <v>1</v>
      </c>
      <c r="G25" s="9" t="s">
        <v>37</v>
      </c>
      <c r="H25" s="9">
        <v>69</v>
      </c>
      <c r="I25" s="9">
        <v>4</v>
      </c>
      <c r="J25" s="9">
        <v>62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92</v>
      </c>
      <c r="D26" s="9">
        <v>4</v>
      </c>
      <c r="E26" s="9">
        <v>2</v>
      </c>
      <c r="F26" s="9">
        <v>1</v>
      </c>
      <c r="G26" s="9">
        <v>1</v>
      </c>
      <c r="H26" s="9">
        <v>88</v>
      </c>
      <c r="I26" s="9">
        <v>1</v>
      </c>
      <c r="J26" s="9">
        <v>87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62</v>
      </c>
      <c r="D27" s="9">
        <v>6</v>
      </c>
      <c r="E27" s="9">
        <v>5</v>
      </c>
      <c r="F27" s="9">
        <v>1</v>
      </c>
      <c r="G27" s="9" t="s">
        <v>37</v>
      </c>
      <c r="H27" s="9">
        <v>56</v>
      </c>
      <c r="I27" s="9">
        <v>4</v>
      </c>
      <c r="J27" s="9">
        <v>50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77</v>
      </c>
      <c r="D28" s="9">
        <v>7</v>
      </c>
      <c r="E28" s="9">
        <v>4</v>
      </c>
      <c r="F28" s="9">
        <v>3</v>
      </c>
      <c r="G28" s="9" t="s">
        <v>37</v>
      </c>
      <c r="H28" s="9">
        <v>70</v>
      </c>
      <c r="I28" s="9">
        <v>4</v>
      </c>
      <c r="J28" s="9">
        <v>66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55</v>
      </c>
      <c r="D29" s="9">
        <v>5</v>
      </c>
      <c r="E29" s="9">
        <v>3</v>
      </c>
      <c r="F29" s="9">
        <v>2</v>
      </c>
      <c r="G29" s="9" t="s">
        <v>37</v>
      </c>
      <c r="H29" s="9">
        <v>50</v>
      </c>
      <c r="I29" s="9">
        <v>7</v>
      </c>
      <c r="J29" s="9">
        <v>42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52</v>
      </c>
      <c r="D30" s="9">
        <v>4</v>
      </c>
      <c r="E30" s="9">
        <v>3</v>
      </c>
      <c r="F30" s="9">
        <v>1</v>
      </c>
      <c r="G30" s="9" t="s">
        <v>37</v>
      </c>
      <c r="H30" s="9">
        <v>48</v>
      </c>
      <c r="I30" s="9">
        <v>5</v>
      </c>
      <c r="J30" s="9">
        <v>43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52</v>
      </c>
      <c r="D31" s="9">
        <v>6</v>
      </c>
      <c r="E31" s="9">
        <v>4</v>
      </c>
      <c r="F31" s="9">
        <v>2</v>
      </c>
      <c r="G31" s="9" t="s">
        <v>37</v>
      </c>
      <c r="H31" s="9">
        <v>46</v>
      </c>
      <c r="I31" s="9">
        <v>4</v>
      </c>
      <c r="J31" s="9">
        <v>40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37</v>
      </c>
      <c r="D32" s="9">
        <v>3</v>
      </c>
      <c r="E32" s="9">
        <v>1</v>
      </c>
      <c r="F32" s="9">
        <v>2</v>
      </c>
      <c r="G32" s="9" t="s">
        <v>37</v>
      </c>
      <c r="H32" s="9">
        <v>34</v>
      </c>
      <c r="I32" s="9">
        <v>1</v>
      </c>
      <c r="J32" s="9">
        <v>33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21</v>
      </c>
      <c r="D33" s="9">
        <v>1</v>
      </c>
      <c r="E33" s="9" t="s">
        <v>37</v>
      </c>
      <c r="F33" s="9">
        <v>1</v>
      </c>
      <c r="G33" s="9" t="s">
        <v>37</v>
      </c>
      <c r="H33" s="9">
        <v>20</v>
      </c>
      <c r="I33" s="9">
        <v>1</v>
      </c>
      <c r="J33" s="9">
        <v>19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19</v>
      </c>
      <c r="D34" s="9">
        <v>3</v>
      </c>
      <c r="E34" s="9">
        <v>1</v>
      </c>
      <c r="F34" s="9">
        <v>2</v>
      </c>
      <c r="G34" s="9" t="s">
        <v>37</v>
      </c>
      <c r="H34" s="9">
        <v>16</v>
      </c>
      <c r="I34" s="9">
        <v>1</v>
      </c>
      <c r="J34" s="9">
        <v>15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7</v>
      </c>
      <c r="D35" s="9">
        <v>1</v>
      </c>
      <c r="E35" s="9">
        <v>1</v>
      </c>
      <c r="F35" s="9" t="s">
        <v>37</v>
      </c>
      <c r="G35" s="9" t="s">
        <v>37</v>
      </c>
      <c r="H35" s="9">
        <v>6</v>
      </c>
      <c r="I35" s="9" t="s">
        <v>37</v>
      </c>
      <c r="J35" s="9">
        <v>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>
        <v>1</v>
      </c>
      <c r="J37" s="9">
        <v>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1170</v>
      </c>
      <c r="D38" s="3">
        <v>146</v>
      </c>
      <c r="E38" s="3">
        <v>72</v>
      </c>
      <c r="F38" s="3">
        <v>70</v>
      </c>
      <c r="G38" s="3">
        <v>4</v>
      </c>
      <c r="H38" s="3">
        <v>1024</v>
      </c>
      <c r="I38" s="3">
        <v>86</v>
      </c>
      <c r="J38" s="3">
        <v>916</v>
      </c>
      <c r="K38" s="3">
        <v>22</v>
      </c>
    </row>
    <row r="39" spans="1:16" ht="12" customHeight="1" x14ac:dyDescent="0.2">
      <c r="A39" s="26" t="s">
        <v>26</v>
      </c>
      <c r="B39" s="1" t="s">
        <v>9</v>
      </c>
      <c r="C39" s="9">
        <v>4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4</v>
      </c>
      <c r="I39" s="9" t="s">
        <v>37</v>
      </c>
      <c r="J39" s="9">
        <v>3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70</v>
      </c>
      <c r="D40" s="9">
        <v>3</v>
      </c>
      <c r="E40" s="9" t="s">
        <v>37</v>
      </c>
      <c r="F40" s="9">
        <v>3</v>
      </c>
      <c r="G40" s="9" t="s">
        <v>37</v>
      </c>
      <c r="H40" s="9">
        <v>67</v>
      </c>
      <c r="I40" s="9" t="s">
        <v>37</v>
      </c>
      <c r="J40" s="9">
        <v>67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147</v>
      </c>
      <c r="D41" s="9">
        <v>11</v>
      </c>
      <c r="E41" s="9">
        <v>3</v>
      </c>
      <c r="F41" s="9">
        <v>8</v>
      </c>
      <c r="G41" s="9" t="s">
        <v>37</v>
      </c>
      <c r="H41" s="9">
        <v>136</v>
      </c>
      <c r="I41" s="9">
        <v>9</v>
      </c>
      <c r="J41" s="9">
        <v>123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132</v>
      </c>
      <c r="D42" s="9">
        <v>21</v>
      </c>
      <c r="E42" s="9">
        <v>8</v>
      </c>
      <c r="F42" s="9">
        <v>13</v>
      </c>
      <c r="G42" s="9" t="s">
        <v>37</v>
      </c>
      <c r="H42" s="9">
        <v>111</v>
      </c>
      <c r="I42" s="9">
        <v>7</v>
      </c>
      <c r="J42" s="9">
        <v>102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107</v>
      </c>
      <c r="D43" s="9">
        <v>13</v>
      </c>
      <c r="E43" s="9">
        <v>6</v>
      </c>
      <c r="F43" s="9">
        <v>7</v>
      </c>
      <c r="G43" s="9" t="s">
        <v>37</v>
      </c>
      <c r="H43" s="9">
        <v>94</v>
      </c>
      <c r="I43" s="9">
        <v>5</v>
      </c>
      <c r="J43" s="9">
        <v>87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121</v>
      </c>
      <c r="D44" s="9">
        <v>17</v>
      </c>
      <c r="E44" s="9">
        <v>11</v>
      </c>
      <c r="F44" s="9">
        <v>6</v>
      </c>
      <c r="G44" s="9" t="s">
        <v>37</v>
      </c>
      <c r="H44" s="9">
        <v>104</v>
      </c>
      <c r="I44" s="9">
        <v>10</v>
      </c>
      <c r="J44" s="9">
        <v>94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145</v>
      </c>
      <c r="D45" s="9">
        <v>17</v>
      </c>
      <c r="E45" s="9">
        <v>8</v>
      </c>
      <c r="F45" s="9">
        <v>7</v>
      </c>
      <c r="G45" s="9">
        <v>2</v>
      </c>
      <c r="H45" s="9">
        <v>128</v>
      </c>
      <c r="I45" s="9">
        <v>19</v>
      </c>
      <c r="J45" s="9">
        <v>104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123</v>
      </c>
      <c r="D46" s="9">
        <v>13</v>
      </c>
      <c r="E46" s="9">
        <v>9</v>
      </c>
      <c r="F46" s="9">
        <v>3</v>
      </c>
      <c r="G46" s="9">
        <v>1</v>
      </c>
      <c r="H46" s="9">
        <v>110</v>
      </c>
      <c r="I46" s="9">
        <v>17</v>
      </c>
      <c r="J46" s="9">
        <v>93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83</v>
      </c>
      <c r="D47" s="9">
        <v>17</v>
      </c>
      <c r="E47" s="9">
        <v>10</v>
      </c>
      <c r="F47" s="9">
        <v>6</v>
      </c>
      <c r="G47" s="9">
        <v>1</v>
      </c>
      <c r="H47" s="9">
        <v>66</v>
      </c>
      <c r="I47" s="9">
        <v>7</v>
      </c>
      <c r="J47" s="9">
        <v>57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80</v>
      </c>
      <c r="D48" s="9">
        <v>18</v>
      </c>
      <c r="E48" s="9">
        <v>9</v>
      </c>
      <c r="F48" s="9">
        <v>9</v>
      </c>
      <c r="G48" s="9" t="s">
        <v>37</v>
      </c>
      <c r="H48" s="9">
        <v>62</v>
      </c>
      <c r="I48" s="9">
        <v>4</v>
      </c>
      <c r="J48" s="9">
        <v>58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66</v>
      </c>
      <c r="D49" s="9">
        <v>10</v>
      </c>
      <c r="E49" s="9">
        <v>4</v>
      </c>
      <c r="F49" s="9">
        <v>6</v>
      </c>
      <c r="G49" s="9" t="s">
        <v>37</v>
      </c>
      <c r="H49" s="9">
        <v>56</v>
      </c>
      <c r="I49" s="9">
        <v>3</v>
      </c>
      <c r="J49" s="9">
        <v>53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42</v>
      </c>
      <c r="D50" s="9">
        <v>1</v>
      </c>
      <c r="E50" s="9" t="s">
        <v>37</v>
      </c>
      <c r="F50" s="9">
        <v>1</v>
      </c>
      <c r="G50" s="9" t="s">
        <v>37</v>
      </c>
      <c r="H50" s="9">
        <v>41</v>
      </c>
      <c r="I50" s="9">
        <v>4</v>
      </c>
      <c r="J50" s="9">
        <v>35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28</v>
      </c>
      <c r="D51" s="9">
        <v>3</v>
      </c>
      <c r="E51" s="9">
        <v>3</v>
      </c>
      <c r="F51" s="9" t="s">
        <v>37</v>
      </c>
      <c r="G51" s="9" t="s">
        <v>37</v>
      </c>
      <c r="H51" s="9">
        <v>25</v>
      </c>
      <c r="I51" s="9" t="s">
        <v>37</v>
      </c>
      <c r="J51" s="9">
        <v>23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17</v>
      </c>
      <c r="D52" s="9">
        <v>2</v>
      </c>
      <c r="E52" s="9">
        <v>1</v>
      </c>
      <c r="F52" s="9">
        <v>1</v>
      </c>
      <c r="G52" s="9" t="s">
        <v>37</v>
      </c>
      <c r="H52" s="9">
        <v>15</v>
      </c>
      <c r="I52" s="9">
        <v>1</v>
      </c>
      <c r="J52" s="9">
        <v>13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5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5</v>
      </c>
      <c r="I53" s="5" t="s">
        <v>37</v>
      </c>
      <c r="J53" s="5">
        <v>4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6.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32" t="s">
        <v>61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9.5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0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792</v>
      </c>
      <c r="D6" s="3">
        <v>83</v>
      </c>
      <c r="E6" s="3">
        <v>42</v>
      </c>
      <c r="F6" s="3">
        <v>40</v>
      </c>
      <c r="G6" s="3">
        <v>1</v>
      </c>
      <c r="H6" s="3">
        <v>709</v>
      </c>
      <c r="I6" s="3">
        <v>83</v>
      </c>
      <c r="J6" s="3">
        <v>618</v>
      </c>
      <c r="K6" s="3">
        <v>8</v>
      </c>
    </row>
    <row r="7" spans="1:31" ht="12" customHeight="1" x14ac:dyDescent="0.2">
      <c r="A7" s="26" t="s">
        <v>26</v>
      </c>
      <c r="B7" s="1" t="s">
        <v>9</v>
      </c>
      <c r="C7" s="9">
        <v>1</v>
      </c>
      <c r="D7" s="9">
        <v>1</v>
      </c>
      <c r="E7" s="9" t="s">
        <v>37</v>
      </c>
      <c r="F7" s="9">
        <v>1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32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32</v>
      </c>
      <c r="I8" s="9">
        <v>1</v>
      </c>
      <c r="J8" s="9">
        <v>31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86</v>
      </c>
      <c r="D9" s="9">
        <v>6</v>
      </c>
      <c r="E9" s="9">
        <v>1</v>
      </c>
      <c r="F9" s="9">
        <v>4</v>
      </c>
      <c r="G9" s="9">
        <v>1</v>
      </c>
      <c r="H9" s="9">
        <v>80</v>
      </c>
      <c r="I9" s="9">
        <v>1</v>
      </c>
      <c r="J9" s="9">
        <v>77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88</v>
      </c>
      <c r="D10" s="9">
        <v>11</v>
      </c>
      <c r="E10" s="9">
        <v>8</v>
      </c>
      <c r="F10" s="9">
        <v>3</v>
      </c>
      <c r="G10" s="9" t="s">
        <v>37</v>
      </c>
      <c r="H10" s="9">
        <v>77</v>
      </c>
      <c r="I10" s="9">
        <v>7</v>
      </c>
      <c r="J10" s="9">
        <v>70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93</v>
      </c>
      <c r="D11" s="9">
        <v>7</v>
      </c>
      <c r="E11" s="9">
        <v>2</v>
      </c>
      <c r="F11" s="9">
        <v>5</v>
      </c>
      <c r="G11" s="9" t="s">
        <v>37</v>
      </c>
      <c r="H11" s="9">
        <v>86</v>
      </c>
      <c r="I11" s="9">
        <v>8</v>
      </c>
      <c r="J11" s="9">
        <v>78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89</v>
      </c>
      <c r="D12" s="9">
        <v>10</v>
      </c>
      <c r="E12" s="9">
        <v>7</v>
      </c>
      <c r="F12" s="9">
        <v>3</v>
      </c>
      <c r="G12" s="9" t="s">
        <v>37</v>
      </c>
      <c r="H12" s="9">
        <v>79</v>
      </c>
      <c r="I12" s="9">
        <v>11</v>
      </c>
      <c r="J12" s="9">
        <v>67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90</v>
      </c>
      <c r="D13" s="9">
        <v>18</v>
      </c>
      <c r="E13" s="9">
        <v>6</v>
      </c>
      <c r="F13" s="9">
        <v>12</v>
      </c>
      <c r="G13" s="9" t="s">
        <v>37</v>
      </c>
      <c r="H13" s="9">
        <v>72</v>
      </c>
      <c r="I13" s="9">
        <v>12</v>
      </c>
      <c r="J13" s="9">
        <v>59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88</v>
      </c>
      <c r="D14" s="9">
        <v>8</v>
      </c>
      <c r="E14" s="9">
        <v>5</v>
      </c>
      <c r="F14" s="9">
        <v>3</v>
      </c>
      <c r="G14" s="9" t="s">
        <v>37</v>
      </c>
      <c r="H14" s="9">
        <v>80</v>
      </c>
      <c r="I14" s="9">
        <v>8</v>
      </c>
      <c r="J14" s="9">
        <v>71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64</v>
      </c>
      <c r="D15" s="9">
        <v>5</v>
      </c>
      <c r="E15" s="9">
        <v>3</v>
      </c>
      <c r="F15" s="9">
        <v>2</v>
      </c>
      <c r="G15" s="9" t="s">
        <v>37</v>
      </c>
      <c r="H15" s="9">
        <v>59</v>
      </c>
      <c r="I15" s="9">
        <v>14</v>
      </c>
      <c r="J15" s="9">
        <v>44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54</v>
      </c>
      <c r="D16" s="9">
        <v>6</v>
      </c>
      <c r="E16" s="9">
        <v>5</v>
      </c>
      <c r="F16" s="9">
        <v>1</v>
      </c>
      <c r="G16" s="9" t="s">
        <v>37</v>
      </c>
      <c r="H16" s="9">
        <v>48</v>
      </c>
      <c r="I16" s="9">
        <v>6</v>
      </c>
      <c r="J16" s="9">
        <v>41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34</v>
      </c>
      <c r="D17" s="9">
        <v>6</v>
      </c>
      <c r="E17" s="9">
        <v>3</v>
      </c>
      <c r="F17" s="9">
        <v>3</v>
      </c>
      <c r="G17" s="9" t="s">
        <v>37</v>
      </c>
      <c r="H17" s="9">
        <v>28</v>
      </c>
      <c r="I17" s="9">
        <v>4</v>
      </c>
      <c r="J17" s="9">
        <v>24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40</v>
      </c>
      <c r="D18" s="9">
        <v>2</v>
      </c>
      <c r="E18" s="9">
        <v>1</v>
      </c>
      <c r="F18" s="9">
        <v>1</v>
      </c>
      <c r="G18" s="9" t="s">
        <v>37</v>
      </c>
      <c r="H18" s="9">
        <v>38</v>
      </c>
      <c r="I18" s="9">
        <v>6</v>
      </c>
      <c r="J18" s="9">
        <v>32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21</v>
      </c>
      <c r="D19" s="9">
        <v>3</v>
      </c>
      <c r="E19" s="9">
        <v>1</v>
      </c>
      <c r="F19" s="9">
        <v>2</v>
      </c>
      <c r="G19" s="9" t="s">
        <v>37</v>
      </c>
      <c r="H19" s="9">
        <v>18</v>
      </c>
      <c r="I19" s="9">
        <v>2</v>
      </c>
      <c r="J19" s="9">
        <v>16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7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7</v>
      </c>
      <c r="I20" s="9">
        <v>3</v>
      </c>
      <c r="J20" s="9">
        <v>4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5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5</v>
      </c>
      <c r="I21" s="9" t="s">
        <v>37</v>
      </c>
      <c r="J21" s="9">
        <v>4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318</v>
      </c>
      <c r="D22" s="3">
        <v>28</v>
      </c>
      <c r="E22" s="3">
        <v>15</v>
      </c>
      <c r="F22" s="3">
        <v>13</v>
      </c>
      <c r="G22" s="3" t="s">
        <v>37</v>
      </c>
      <c r="H22" s="3">
        <v>290</v>
      </c>
      <c r="I22" s="3">
        <v>28</v>
      </c>
      <c r="J22" s="3">
        <v>259</v>
      </c>
      <c r="K22" s="3">
        <v>3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>
        <v>1</v>
      </c>
      <c r="E23" s="9" t="s">
        <v>37</v>
      </c>
      <c r="F23" s="9">
        <v>1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8</v>
      </c>
      <c r="I24" s="9" t="s">
        <v>37</v>
      </c>
      <c r="J24" s="9">
        <v>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31</v>
      </c>
      <c r="D25" s="9">
        <v>2</v>
      </c>
      <c r="E25" s="9">
        <v>1</v>
      </c>
      <c r="F25" s="9">
        <v>1</v>
      </c>
      <c r="G25" s="9" t="s">
        <v>37</v>
      </c>
      <c r="H25" s="9">
        <v>29</v>
      </c>
      <c r="I25" s="9">
        <v>1</v>
      </c>
      <c r="J25" s="9">
        <v>26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39</v>
      </c>
      <c r="D26" s="9">
        <v>4</v>
      </c>
      <c r="E26" s="9">
        <v>3</v>
      </c>
      <c r="F26" s="9">
        <v>1</v>
      </c>
      <c r="G26" s="9" t="s">
        <v>37</v>
      </c>
      <c r="H26" s="9">
        <v>35</v>
      </c>
      <c r="I26" s="9">
        <v>3</v>
      </c>
      <c r="J26" s="9">
        <v>32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44</v>
      </c>
      <c r="D27" s="9">
        <v>2</v>
      </c>
      <c r="E27" s="9" t="s">
        <v>37</v>
      </c>
      <c r="F27" s="9">
        <v>2</v>
      </c>
      <c r="G27" s="9" t="s">
        <v>37</v>
      </c>
      <c r="H27" s="9">
        <v>42</v>
      </c>
      <c r="I27" s="9">
        <v>3</v>
      </c>
      <c r="J27" s="9">
        <v>39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44</v>
      </c>
      <c r="D28" s="9">
        <v>4</v>
      </c>
      <c r="E28" s="9">
        <v>4</v>
      </c>
      <c r="F28" s="9" t="s">
        <v>37</v>
      </c>
      <c r="G28" s="9" t="s">
        <v>37</v>
      </c>
      <c r="H28" s="9">
        <v>40</v>
      </c>
      <c r="I28" s="9">
        <v>5</v>
      </c>
      <c r="J28" s="9">
        <v>35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44</v>
      </c>
      <c r="D29" s="9">
        <v>8</v>
      </c>
      <c r="E29" s="9">
        <v>4</v>
      </c>
      <c r="F29" s="9">
        <v>4</v>
      </c>
      <c r="G29" s="9" t="s">
        <v>37</v>
      </c>
      <c r="H29" s="9">
        <v>36</v>
      </c>
      <c r="I29" s="9">
        <v>5</v>
      </c>
      <c r="J29" s="9">
        <v>31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24</v>
      </c>
      <c r="D30" s="9">
        <v>1</v>
      </c>
      <c r="E30" s="9">
        <v>1</v>
      </c>
      <c r="F30" s="9" t="s">
        <v>37</v>
      </c>
      <c r="G30" s="9" t="s">
        <v>37</v>
      </c>
      <c r="H30" s="9">
        <v>23</v>
      </c>
      <c r="I30" s="9">
        <v>1</v>
      </c>
      <c r="J30" s="9">
        <v>22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25</v>
      </c>
      <c r="D31" s="9">
        <v>3</v>
      </c>
      <c r="E31" s="9">
        <v>1</v>
      </c>
      <c r="F31" s="9">
        <v>2</v>
      </c>
      <c r="G31" s="9" t="s">
        <v>37</v>
      </c>
      <c r="H31" s="9">
        <v>22</v>
      </c>
      <c r="I31" s="9">
        <v>5</v>
      </c>
      <c r="J31" s="9">
        <v>17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21</v>
      </c>
      <c r="D32" s="9">
        <v>1</v>
      </c>
      <c r="E32" s="9">
        <v>1</v>
      </c>
      <c r="F32" s="9" t="s">
        <v>37</v>
      </c>
      <c r="G32" s="9" t="s">
        <v>37</v>
      </c>
      <c r="H32" s="9">
        <v>20</v>
      </c>
      <c r="I32" s="9">
        <v>1</v>
      </c>
      <c r="J32" s="9">
        <v>19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17</v>
      </c>
      <c r="D33" s="9">
        <v>1</v>
      </c>
      <c r="E33" s="9" t="s">
        <v>37</v>
      </c>
      <c r="F33" s="9">
        <v>1</v>
      </c>
      <c r="G33" s="9" t="s">
        <v>37</v>
      </c>
      <c r="H33" s="9">
        <v>16</v>
      </c>
      <c r="I33" s="9">
        <v>3</v>
      </c>
      <c r="J33" s="9">
        <v>13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12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12</v>
      </c>
      <c r="I34" s="9">
        <v>1</v>
      </c>
      <c r="J34" s="9">
        <v>11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2</v>
      </c>
      <c r="D35" s="9">
        <v>1</v>
      </c>
      <c r="E35" s="9" t="s">
        <v>37</v>
      </c>
      <c r="F35" s="9">
        <v>1</v>
      </c>
      <c r="G35" s="9" t="s">
        <v>37</v>
      </c>
      <c r="H35" s="9">
        <v>1</v>
      </c>
      <c r="I35" s="9" t="s">
        <v>37</v>
      </c>
      <c r="J35" s="9">
        <v>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 t="s">
        <v>37</v>
      </c>
      <c r="J37" s="9">
        <v>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474</v>
      </c>
      <c r="D38" s="3">
        <v>55</v>
      </c>
      <c r="E38" s="3">
        <v>27</v>
      </c>
      <c r="F38" s="3">
        <v>27</v>
      </c>
      <c r="G38" s="3">
        <v>1</v>
      </c>
      <c r="H38" s="3">
        <v>419</v>
      </c>
      <c r="I38" s="3">
        <v>55</v>
      </c>
      <c r="J38" s="3">
        <v>359</v>
      </c>
      <c r="K38" s="3">
        <v>5</v>
      </c>
    </row>
    <row r="39" spans="1:16" ht="12" customHeight="1" x14ac:dyDescent="0.2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24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24</v>
      </c>
      <c r="I40" s="9">
        <v>1</v>
      </c>
      <c r="J40" s="9">
        <v>23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55</v>
      </c>
      <c r="D41" s="9">
        <v>4</v>
      </c>
      <c r="E41" s="9" t="s">
        <v>37</v>
      </c>
      <c r="F41" s="9">
        <v>3</v>
      </c>
      <c r="G41" s="9">
        <v>1</v>
      </c>
      <c r="H41" s="9">
        <v>51</v>
      </c>
      <c r="I41" s="9" t="s">
        <v>37</v>
      </c>
      <c r="J41" s="9">
        <v>51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49</v>
      </c>
      <c r="D42" s="9">
        <v>7</v>
      </c>
      <c r="E42" s="9">
        <v>5</v>
      </c>
      <c r="F42" s="9">
        <v>2</v>
      </c>
      <c r="G42" s="9" t="s">
        <v>37</v>
      </c>
      <c r="H42" s="9">
        <v>42</v>
      </c>
      <c r="I42" s="9">
        <v>4</v>
      </c>
      <c r="J42" s="9">
        <v>38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49</v>
      </c>
      <c r="D43" s="9">
        <v>5</v>
      </c>
      <c r="E43" s="9">
        <v>2</v>
      </c>
      <c r="F43" s="9">
        <v>3</v>
      </c>
      <c r="G43" s="9" t="s">
        <v>37</v>
      </c>
      <c r="H43" s="9">
        <v>44</v>
      </c>
      <c r="I43" s="9">
        <v>5</v>
      </c>
      <c r="J43" s="9">
        <v>39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45</v>
      </c>
      <c r="D44" s="9">
        <v>6</v>
      </c>
      <c r="E44" s="9">
        <v>3</v>
      </c>
      <c r="F44" s="9">
        <v>3</v>
      </c>
      <c r="G44" s="9" t="s">
        <v>37</v>
      </c>
      <c r="H44" s="9">
        <v>39</v>
      </c>
      <c r="I44" s="9">
        <v>6</v>
      </c>
      <c r="J44" s="9">
        <v>32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46</v>
      </c>
      <c r="D45" s="9">
        <v>10</v>
      </c>
      <c r="E45" s="9">
        <v>2</v>
      </c>
      <c r="F45" s="9">
        <v>8</v>
      </c>
      <c r="G45" s="9" t="s">
        <v>37</v>
      </c>
      <c r="H45" s="9">
        <v>36</v>
      </c>
      <c r="I45" s="9">
        <v>7</v>
      </c>
      <c r="J45" s="9">
        <v>28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64</v>
      </c>
      <c r="D46" s="9">
        <v>7</v>
      </c>
      <c r="E46" s="9">
        <v>4</v>
      </c>
      <c r="F46" s="9">
        <v>3</v>
      </c>
      <c r="G46" s="9" t="s">
        <v>37</v>
      </c>
      <c r="H46" s="9">
        <v>57</v>
      </c>
      <c r="I46" s="9">
        <v>7</v>
      </c>
      <c r="J46" s="9">
        <v>49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39</v>
      </c>
      <c r="D47" s="9">
        <v>2</v>
      </c>
      <c r="E47" s="9">
        <v>2</v>
      </c>
      <c r="F47" s="9" t="s">
        <v>37</v>
      </c>
      <c r="G47" s="9" t="s">
        <v>37</v>
      </c>
      <c r="H47" s="9">
        <v>37</v>
      </c>
      <c r="I47" s="9">
        <v>9</v>
      </c>
      <c r="J47" s="9">
        <v>27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33</v>
      </c>
      <c r="D48" s="9">
        <v>5</v>
      </c>
      <c r="E48" s="9">
        <v>4</v>
      </c>
      <c r="F48" s="9">
        <v>1</v>
      </c>
      <c r="G48" s="9" t="s">
        <v>37</v>
      </c>
      <c r="H48" s="9">
        <v>28</v>
      </c>
      <c r="I48" s="9">
        <v>5</v>
      </c>
      <c r="J48" s="9">
        <v>22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17</v>
      </c>
      <c r="D49" s="9">
        <v>5</v>
      </c>
      <c r="E49" s="9">
        <v>3</v>
      </c>
      <c r="F49" s="9">
        <v>2</v>
      </c>
      <c r="G49" s="9" t="s">
        <v>37</v>
      </c>
      <c r="H49" s="9">
        <v>12</v>
      </c>
      <c r="I49" s="9">
        <v>1</v>
      </c>
      <c r="J49" s="9">
        <v>11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28</v>
      </c>
      <c r="D50" s="9">
        <v>2</v>
      </c>
      <c r="E50" s="9">
        <v>1</v>
      </c>
      <c r="F50" s="9">
        <v>1</v>
      </c>
      <c r="G50" s="9" t="s">
        <v>37</v>
      </c>
      <c r="H50" s="9">
        <v>26</v>
      </c>
      <c r="I50" s="9">
        <v>5</v>
      </c>
      <c r="J50" s="9">
        <v>21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19</v>
      </c>
      <c r="D51" s="9">
        <v>2</v>
      </c>
      <c r="E51" s="9">
        <v>1</v>
      </c>
      <c r="F51" s="9">
        <v>1</v>
      </c>
      <c r="G51" s="9" t="s">
        <v>37</v>
      </c>
      <c r="H51" s="9">
        <v>17</v>
      </c>
      <c r="I51" s="9">
        <v>2</v>
      </c>
      <c r="J51" s="9">
        <v>15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5</v>
      </c>
      <c r="I52" s="9">
        <v>3</v>
      </c>
      <c r="J52" s="9">
        <v>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</v>
      </c>
      <c r="I53" s="5" t="s">
        <v>37</v>
      </c>
      <c r="J53" s="5">
        <v>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4.18</vt:lpstr>
      <vt:lpstr>Cuadro 4.18.1</vt:lpstr>
      <vt:lpstr>Cuadro 4.18.2</vt:lpstr>
      <vt:lpstr>Cuadro 4.18.3</vt:lpstr>
      <vt:lpstr>Cuadro 4.18.4</vt:lpstr>
      <vt:lpstr>Cuadro 4.18.5</vt:lpstr>
      <vt:lpstr>Cuadro 4.18.6</vt:lpstr>
      <vt:lpstr>Cuadro 4.18.7</vt:lpstr>
      <vt:lpstr>Cuadro 4.18.8</vt:lpstr>
      <vt:lpstr>Cuadro 4.18.9</vt:lpstr>
      <vt:lpstr>Cuadro 4.18.10</vt:lpstr>
      <vt:lpstr>Cuadro 4.18.11</vt:lpstr>
      <vt:lpstr>Cuadro 4.18.12</vt:lpstr>
      <vt:lpstr>Cuadro 4.18.13</vt:lpstr>
      <vt:lpstr>Cuadro 4.18.14</vt:lpstr>
      <vt:lpstr>Cuadro 4.18.15</vt:lpstr>
      <vt:lpstr>Cuadro 4.18.16</vt:lpstr>
      <vt:lpstr>Cuadro 4.18.17</vt:lpstr>
      <vt:lpstr>Cuadro 4.18.18</vt:lpstr>
      <vt:lpstr>Cuadro 4.18.19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2024-01-11T19:02:49Z</dcterms:created>
  <dcterms:modified xsi:type="dcterms:W3CDTF">2024-02-15T13:33:19Z</dcterms:modified>
</cp:coreProperties>
</file>