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7.19" sheetId="1" r:id="rId3"/>
    <sheet name="Cuadro 7.19.1" sheetId="2" r:id="rId4"/>
    <sheet name="Cuadro 7.19.2" sheetId="3" r:id="rId5"/>
    <sheet name="Cuadro 7.19.3" sheetId="4" r:id="rId6"/>
    <sheet name="Cuadro 7.19.4" sheetId="5" r:id="rId7"/>
    <sheet name="Cuadro 7.19.5" sheetId="6" r:id="rId8"/>
    <sheet name="Cuadro 7.19.6" sheetId="7" r:id="rId9"/>
    <sheet name="Cuadro 7.19.7" sheetId="8" r:id="rId10"/>
    <sheet name="Cuadro 7.19.8" sheetId="9" r:id="rId11"/>
    <sheet name="Cuadro 7.19.9" sheetId="10" r:id="rId12"/>
  </sheets>
  <calcPr calcId="162913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<sst xmlns="http://schemas.openxmlformats.org/spreadsheetml/2006/main" count="1184" uniqueCount="40">
  <si>
    <t>Censo Nacional de Población, Hogares y Viviendas 2022</t>
  </si>
  <si>
    <t>Cuadro 7.19. Provincia de  San Luis.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</si>
  <si>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</si>
  <si>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</si>
  <si>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</si>
  <si>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</si>
  <si>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</si>
  <si>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</si>
  <si>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</si>
  <si>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</si>
  <si>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</si>
  <si>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</si>
  <si>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</si>
  <si>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</si>
  <si>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</si>
  <si>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7.19.1. Provincia de  San Luis, departamento Ayacucho. Población de 14 años y más en viviendas particulares, por condición de actividad económica, según sexo registrado al nacer y cobertura de salud. Año 2022</t>
  </si>
  <si>
    <t>Cuadro 7.19.2. Provincia de  San Luis, departamento Belgrano. Población de 14 años y más en viviendas particulares, por condición de actividad económica, según sexo registrado al nacer y cobertura de salud. Año 2022</t>
  </si>
  <si>
    <t>Cuadro 7.19.3. Provincia de  San Luis, departamento Chacabuco. Población de 14 años y más en viviendas particulares, por condición de actividad económica, según sexo registrado al nacer y cobertura de salud. Año 2022</t>
  </si>
  <si>
    <t>Cuadro 7.19.4. Provincia de  San Luis, departamento Coronel Pringles. Población de 14 años y más en viviendas particulares, por condición de actividad económica, según sexo registrado al nacer y cobertura de salud. Año 2022</t>
  </si>
  <si>
    <t>Cuadro 7.19.5. Provincia de  San Luis, departamento General Pedernera. Población de 14 años y más en viviendas particulares, por condición de actividad económica, según sexo registrado al nacer y cobertura de salud. Año 2022</t>
  </si>
  <si>
    <t>Cuadro 7.19.6. Provincia de  San Luis, departamento Gobernador Dupuy. Población de 14 años y más en viviendas particulares, por condición de actividad económica, según sexo registrado al nacer y cobertura de salud. Año 2022</t>
  </si>
  <si>
    <t>Cuadro 7.19.7. Provincia de  San Luis, departamento Juan Martín de Pueyrredón. Población de 14 años y más en viviendas particulares, por condición de actividad económica, según sexo registrado al nacer y cobertura de salud. Año 2022</t>
  </si>
  <si>
    <t>Cuadro 7.19.8. Provincia de  San Luis, departamento Junín. Población de 14 años y más en viviendas particulares, por condición de actividad económica, según sexo registrado al nacer y cobertura de salud. Año 2022</t>
  </si>
  <si>
    <t>Cuadro 7.19.9. Provincia de  San Luis, departamento Libertador General San Martín. Población de 14 años y más en viviendas particulares, por condición de actividad económica, según sexo registrado al nacer y cobertura de salud. Año 2022</t>
  </si>
  <si>
    <t>-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</si>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</sst>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/>
    <xf numFmtId="0" fontId="11" fillId="0" borderId="0" xfId="0" applyFont="1"/>
    <xf numFmtId="0" fontId="0" fillId="0" borderId="0" xfId="0" applyAlignme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 x14ac:dyDescent="0.2"/>
  <sheetData>
    <row r="3" spans="11:11" ht="20.25" x14ac:dyDescent="0.3">
      <c r="K3" s="12" t="s">
        <v>32</v>
      </c>
    </row>
    <row r="4" spans="11:11" ht="20.25" x14ac:dyDescent="0.3">
      <c r="K4" s="12"/>
    </row>
    <row r="5" spans="11:11" ht="20.25" x14ac:dyDescent="0.3">
      <c r="K5" s="12" t="s">
        <v>33</v>
      </c>
    </row>
    <row r="7" spans="11:11" ht="15" x14ac:dyDescent="0.2">
      <c r="K7" s="13"/>
    </row>
    <row r="8" spans="11:11" ht="15" x14ac:dyDescent="0.2">
      <c r="K8" s="13" t="s">
        <v>39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34</v>
      </c>
    </row>
    <row r="13" spans="11:11" ht="15" x14ac:dyDescent="0.2">
      <c r="K13" s="13" t="s">
        <v>35</v>
      </c>
    </row>
    <row r="14" spans="11:11" ht="15" x14ac:dyDescent="0.2">
      <c r="K14" s="13" t="s">
        <v>36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40.83203125" bestFit="1" customWidth="1"/>
  </cols>
  <sheetData>
    <row r="1" spans="1:1" ht="12.75" x14ac:dyDescent="0.2">
      <c r="A1" s="10" t="s">
        <v>27</v>
      </c>
    </row>
    <row r="2" spans="1:1" ht="12.75" x14ac:dyDescent="0.2">
      <c r="A2" s="10" t="s">
        <v>28</v>
      </c>
    </row>
    <row r="3" spans="1:1" ht="12.75" x14ac:dyDescent="0.2">
      <c r="A3" s="11"/>
    </row>
    <row r="4" spans="1:1" ht="12.75" x14ac:dyDescent="0.2">
      <c r="A4" s="9" t="str">
        <f>HYPERLINK("#'Cuadro 7.19'!A3", "Cuadro 7.19. Provincia de  San Luis. Población de 14 años y más en viviendas particulares, por condición de actividad económica, según sexo registrado al nacer y cobertura de salud. Año 2022")</f>
        <v>Cuadro 7.19. Provincia de  San Luis. Población de 14 años y más en viviendas particulares, por condición de actividad económica, según sexo registrado al nacer y cobertura de salud. Año 2022</v>
      </c>
    </row>
    <row r="5" spans="1:1" ht="12.75" x14ac:dyDescent="0.2">
      <c r="A5" s="9" t="str">
        <f>HYPERLINK("#'Cuadro 7.19.1'!A3", "Cuadro 7.19.1. Provincia de  San Luis, departamento Ayacucho. Población de 14 años y más en viviendas particulares, por condición de actividad económica, según sexo registrado al nacer y cobertura de salud. Año 2022")</f>
        <v>Cuadro 7.19.1. Provincia de  San Luis, departamento Ayacucho. Población de 14 años y más en viviendas particulares, por condición de actividad económica, según sexo registrado al nacer y cobertura de salud. Año 2022</v>
      </c>
    </row>
    <row r="6" spans="1:1" ht="12.75" x14ac:dyDescent="0.2">
      <c r="A6" s="9" t="str">
        <f>HYPERLINK("#'Cuadro 7.19.2'!A3", "Cuadro 7.19.2. Provincia de  San Luis, departamento Belgrano. Población de 14 años y más en viviendas particulares, por condición de actividad económica, según sexo registrado al nacer y cobertura de salud. Año 2022")</f>
        <v>Cuadro 7.19.2. Provincia de  San Luis, departamento Belgrano. Población de 14 años y más en viviendas particulares, por condición de actividad económica, según sexo registrado al nacer y cobertura de salud. Año 2022</v>
      </c>
    </row>
    <row r="7" spans="1:1" ht="12.75" x14ac:dyDescent="0.2">
      <c r="A7" s="9" t="str">
        <f>HYPERLINK("#'Cuadro 7.19.3'!A3", "Cuadro 7.19.3. Provincia de  San Luis, departamento Chacabuco. Población de 14 años y más en viviendas particulares, por condición de actividad económica, según sexo registrado al nacer y cobertura de salud. Año 2022")</f>
        <v>Cuadro 7.19.3. Provincia de  San Luis, departamento Chacabuco. Población de 14 años y más en viviendas particulares, por condición de actividad económica, según sexo registrado al nacer y cobertura de salud. Año 2022</v>
      </c>
    </row>
    <row r="8" spans="1:1" ht="12.75" x14ac:dyDescent="0.2">
      <c r="A8" s="9" t="str">
        <f>HYPERLINK("#'Cuadro 7.19.4'!A3", "Cuadro 7.19.4. Provincia de  San Luis, departamento Coronel Pringles. Población de 14 años y más en viviendas particulares, por condición de actividad económica, según sexo registrado al nacer y cobertura de salud. Año 2022")</f>
        <v>Cuadro 7.19.4. Provincia de  San Luis, departamento Coronel Pringles. Población de 14 años y más en viviendas particulares, por condición de actividad económica, según sexo registrado al nacer y cobertura de salud. Año 2022</v>
      </c>
    </row>
    <row r="9" spans="1:1" ht="12.75" x14ac:dyDescent="0.2">
      <c r="A9" s="9" t="str">
        <f>HYPERLINK("#'Cuadro 7.19.5'!A3", "Cuadro 7.19.5. Provincia de  San Luis, departamento General Pedernera. Población de 14 años y más en viviendas particulares, por condición de actividad económica, según sexo registrado al nacer y cobertura de salud. Año 2022")</f>
        <v>Cuadro 7.19.5. Provincia de  San Luis, departamento General Pedernera. Población de 14 años y más en viviendas particulares, por condición de actividad económica, según sexo registrado al nacer y cobertura de salud. Año 2022</v>
      </c>
    </row>
    <row r="10" spans="1:1" ht="12.75" x14ac:dyDescent="0.2">
      <c r="A10" s="9" t="str">
        <f>HYPERLINK("#'Cuadro 7.19.6'!A3", "Cuadro 7.19.6. Provincia de  San Luis, departamento Gobernador Dupuy. Población de 14 años y más en viviendas particulares, por condición de actividad económica, según sexo registrado al nacer y cobertura de salud. Año 2022")</f>
        <v>Cuadro 7.19.6. Provincia de  San Luis, departamento Gobernador Dupuy. Población de 14 años y más en viviendas particulares, por condición de actividad económica, según sexo registrado al nacer y cobertura de salud. Año 2022</v>
      </c>
    </row>
    <row r="11" spans="1:1" ht="12.75" x14ac:dyDescent="0.2">
      <c r="A11" s="9" t="str">
        <f>HYPERLINK("#'Cuadro 7.19.7'!A3", "Cuadro 7.19.7. Provincia de  San Luis, departamento Juan Martín de Pueyrredón. Población de 14 años y más en viviendas particulares, por condición de actividad económica, según sexo registrado al nacer y cobertura de salud. Año 2022")</f>
        <v>Cuadro 7.19.7. Provincia de  San Luis, departamento Juan Martín de Pueyrredón. Población de 14 años y más en viviendas particulares, por condición de actividad económica, según sexo registrado al nacer y cobertura de salud. Año 2022</v>
      </c>
    </row>
    <row r="12" spans="1:1" ht="12.75" x14ac:dyDescent="0.2">
      <c r="A12" s="9" t="str">
        <f>HYPERLINK("#'Cuadro 7.19.8'!A3", "Cuadro 7.19.8. Provincia de  San Luis, departamento Junín. Población de 14 años y más en viviendas particulares, por condición de actividad económica, según sexo registrado al nacer y cobertura de salud. Año 2022")</f>
        <v>Cuadro 7.19.8. Provincia de  San Luis, departamento Junín. Población de 14 años y más en viviendas particulares, por condición de actividad económica, según sexo registrado al nacer y cobertura de salud. Año 2022</v>
      </c>
    </row>
    <row r="13" spans="1:1" ht="12.75" x14ac:dyDescent="0.2">
      <c r="A13" s="9" t="str">
        <f>HYPERLINK("#'Cuadro 7.19.9'!A3", "Cuadro 7.19.9. Provincia de  San Luis, departamento Libertador General San Martín. Población de 14 años y más en viviendas particulares, por condición de actividad económica, según sexo registrado al nacer y cobertura de salud. Año 2022")</f>
        <v>Cuadro 7.19.9. Provincia de  San Luis, departamento Libertador General San Martín. Población de 14 años y más en viviendas particulares, por condición de actividad económica, según sexo registrado al nacer y cobertura de salud. Año 2022</v>
      </c>
    </row>
    <row r="14" spans="1:1" ht="12.75" x14ac:dyDescent="0.2">
      <c r="A14" s="11"/>
    </row>
    <row r="15" spans="1:1" s="15" customFormat="1" x14ac:dyDescent="0.2">
      <c r="A15" s="14" t="s">
        <v>29</v>
      </c>
    </row>
    <row r="16" spans="1:1" s="15" customFormat="1" x14ac:dyDescent="0.2">
      <c r="A16" s="14" t="s">
        <v>30</v>
      </c>
    </row>
    <row r="17" spans="1:1" s="15" customFormat="1" x14ac:dyDescent="0.2">
      <c r="A17" s="14" t="s">
        <v>31</v>
      </c>
    </row>
    <row r="18" spans="1:1" ht="12.75" x14ac:dyDescent="0.2">
      <c r="A18" s="11"/>
    </row>
    <row r="19" spans="1:1" ht="12.75" x14ac:dyDescent="0.2">
      <c r="A19" s="11"/>
    </row>
    <row r="20" spans="1:1" ht="12.75" x14ac:dyDescent="0.2">
      <c r="A20" s="11"/>
    </row>
    <row r="21" spans="1:1" ht="12.75" x14ac:dyDescent="0.2">
      <c r="A21" s="11"/>
    </row>
    <row r="22" spans="1:1" ht="12.75" x14ac:dyDescent="0.2">
      <c r="A22" s="11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9" customHeight="1" x14ac:dyDescent="0.2">
      <c r="A2" s="25" t="s">
        <v>1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5" t="s">
        <v>25</v>
      </c>
      <c r="J2" t="s">
        <v>25</v>
      </c>
    </row>
    <row r="3" spans="1:12" ht="16.899999999999999" customHeight="1" x14ac:dyDescent="0.2">
      <c r="A3" s="29" t="s">
        <v>2</v>
      </c>
      <c r="B3" s="29" t="s">
        <v>25</v>
      </c>
      <c r="C3" s="29" t="s">
        <v>3</v>
      </c>
      <c r="D3" s="29" t="s">
        <v>4</v>
      </c>
      <c r="E3" s="29" t="s">
        <v>25</v>
      </c>
      <c r="F3" s="29" t="s">
        <v>25</v>
      </c>
      <c r="G3" s="29" t="s">
        <v>25</v>
      </c>
    </row>
    <row r="4" spans="1:12" ht="16.899999999999999" customHeight="1" x14ac:dyDescent="0.2">
      <c r="A4" s="29" t="s">
        <v>25</v>
      </c>
      <c r="B4" s="29" t="s">
        <v>25</v>
      </c>
      <c r="C4" s="29" t="s">
        <v>25</v>
      </c>
      <c r="D4" s="29" t="s">
        <v>5</v>
      </c>
      <c r="E4" s="29" t="s">
        <v>25</v>
      </c>
      <c r="F4" s="29" t="s">
        <v>25</v>
      </c>
      <c r="G4" s="29" t="s">
        <v>26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</row>
    <row r="5" spans="1:12" ht="16.899999999999999" customHeight="1" x14ac:dyDescent="0.2">
      <c r="A5" s="29" t="s">
        <v>25</v>
      </c>
      <c r="B5" s="29" t="s">
        <v>25</v>
      </c>
      <c r="C5" s="29" t="s">
        <v>25</v>
      </c>
      <c r="D5" s="2" t="s">
        <v>6</v>
      </c>
      <c r="E5" s="2" t="s">
        <v>7</v>
      </c>
      <c r="F5" s="2" t="s">
        <v>8</v>
      </c>
      <c r="G5" s="29" t="s">
        <v>9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</row>
    <row r="6" spans="1:12" ht="13.15" customHeight="1" x14ac:dyDescent="0.2">
      <c r="A6" s="30" t="s">
        <v>6</v>
      </c>
      <c r="B6" s="31" t="s">
        <v>25</v>
      </c>
      <c r="C6" s="7">
        <v>429112</v>
      </c>
      <c r="D6" s="7">
        <v>275543</v>
      </c>
      <c r="E6" s="7">
        <v>248488</v>
      </c>
      <c r="F6" s="7">
        <v>27055</v>
      </c>
      <c r="G6" s="7">
        <v>153569</v>
      </c>
    </row>
    <row r="7" spans="1:12" ht="11.65" customHeight="1" x14ac:dyDescent="0.2">
      <c r="A7" s="22" t="s">
        <v>25</v>
      </c>
      <c r="B7" s="32" t="s">
        <v>10</v>
      </c>
      <c r="C7" s="6">
        <v>254138</v>
      </c>
      <c r="D7" s="6">
        <v>153104</v>
      </c>
      <c r="E7" s="6">
        <v>144226</v>
      </c>
      <c r="F7" s="6">
        <v>8878</v>
      </c>
      <c r="G7" s="6">
        <v>101034</v>
      </c>
      <c r="H7" t="s">
        <v>25</v>
      </c>
      <c r="I7" t="s">
        <v>25</v>
      </c>
      <c r="K7" t="s">
        <v>25</v>
      </c>
      <c r="L7" t="s">
        <v>25</v>
      </c>
    </row>
    <row r="8" spans="1:12" ht="11.65" customHeight="1" x14ac:dyDescent="0.2">
      <c r="A8" s="22" t="s">
        <v>25</v>
      </c>
      <c r="B8" s="32" t="s">
        <v>11</v>
      </c>
      <c r="C8" s="6">
        <v>21412</v>
      </c>
      <c r="D8" s="6">
        <v>14441</v>
      </c>
      <c r="E8" s="6">
        <v>13540</v>
      </c>
      <c r="F8" s="6">
        <v>901</v>
      </c>
      <c r="G8" s="6">
        <v>6971</v>
      </c>
      <c r="H8" t="s">
        <v>25</v>
      </c>
      <c r="I8" t="s">
        <v>25</v>
      </c>
      <c r="K8" t="s">
        <v>25</v>
      </c>
      <c r="L8" t="s">
        <v>25</v>
      </c>
    </row>
    <row r="9" spans="1:12" ht="11.65" customHeight="1" x14ac:dyDescent="0.2">
      <c r="A9" s="22" t="s">
        <v>25</v>
      </c>
      <c r="B9" s="32" t="s">
        <v>12</v>
      </c>
      <c r="C9" s="6">
        <v>153562</v>
      </c>
      <c r="D9" s="6">
        <v>107998</v>
      </c>
      <c r="E9" s="6">
        <v>90722</v>
      </c>
      <c r="F9" s="6">
        <v>17276</v>
      </c>
      <c r="G9" s="6">
        <v>45564</v>
      </c>
      <c r="H9" t="s">
        <v>25</v>
      </c>
      <c r="I9" t="s">
        <v>25</v>
      </c>
      <c r="K9" t="s">
        <v>25</v>
      </c>
      <c r="L9" t="s">
        <v>25</v>
      </c>
    </row>
    <row r="10" spans="1:12" ht="13.15" customHeight="1" x14ac:dyDescent="0.2">
      <c r="A10" s="21" t="s">
        <v>13</v>
      </c>
      <c r="B10" s="33" t="s">
        <v>25</v>
      </c>
      <c r="C10" s="7">
        <v>221537</v>
      </c>
      <c r="D10" s="7">
        <v>125982</v>
      </c>
      <c r="E10" s="7">
        <v>109949</v>
      </c>
      <c r="F10" s="7">
        <v>16033</v>
      </c>
      <c r="G10" s="7">
        <v>95555</v>
      </c>
    </row>
    <row r="11" spans="1:12" ht="11.65" customHeight="1" x14ac:dyDescent="0.2">
      <c r="A11" s="22" t="s">
        <v>25</v>
      </c>
      <c r="B11" s="32" t="s">
        <v>10</v>
      </c>
      <c r="C11" s="6">
        <v>136735</v>
      </c>
      <c r="D11" s="6">
        <v>74129</v>
      </c>
      <c r="E11" s="6">
        <v>68350</v>
      </c>
      <c r="F11" s="6">
        <v>5779</v>
      </c>
      <c r="G11" s="6">
        <v>62606</v>
      </c>
      <c r="H11" t="s">
        <v>25</v>
      </c>
      <c r="I11" t="s">
        <v>25</v>
      </c>
      <c r="K11" t="s">
        <v>25</v>
      </c>
      <c r="L11" t="s">
        <v>25</v>
      </c>
    </row>
    <row r="12" spans="1:12" ht="11.65" customHeight="1" x14ac:dyDescent="0.2">
      <c r="A12" s="22" t="s">
        <v>25</v>
      </c>
      <c r="B12" s="32" t="s">
        <v>11</v>
      </c>
      <c r="C12" s="6">
        <v>12054</v>
      </c>
      <c r="D12" s="6">
        <v>7806</v>
      </c>
      <c r="E12" s="6">
        <v>7270</v>
      </c>
      <c r="F12" s="6">
        <v>536</v>
      </c>
      <c r="G12" s="6">
        <v>4248</v>
      </c>
      <c r="H12" t="s">
        <v>25</v>
      </c>
      <c r="I12" t="s">
        <v>25</v>
      </c>
      <c r="K12" t="s">
        <v>25</v>
      </c>
      <c r="L12" t="s">
        <v>25</v>
      </c>
    </row>
    <row r="13" spans="1:12" ht="11.65" customHeight="1" x14ac:dyDescent="0.2">
      <c r="A13" s="22" t="s">
        <v>25</v>
      </c>
      <c r="B13" s="32" t="s">
        <v>12</v>
      </c>
      <c r="C13" s="6">
        <v>72748</v>
      </c>
      <c r="D13" s="6">
        <v>44047</v>
      </c>
      <c r="E13" s="6">
        <v>34329</v>
      </c>
      <c r="F13" s="6">
        <v>9718</v>
      </c>
      <c r="G13" s="6">
        <v>28701</v>
      </c>
      <c r="H13" t="s">
        <v>25</v>
      </c>
      <c r="I13" t="s">
        <v>25</v>
      </c>
      <c r="K13" t="s">
        <v>25</v>
      </c>
      <c r="L13" t="s">
        <v>25</v>
      </c>
    </row>
    <row r="14" spans="1:12" ht="13.15" customHeight="1" x14ac:dyDescent="0.2">
      <c r="A14" s="21" t="s">
        <v>14</v>
      </c>
      <c r="B14" s="33" t="s">
        <v>25</v>
      </c>
      <c r="C14" s="7">
        <v>207575</v>
      </c>
      <c r="D14" s="7">
        <v>149561</v>
      </c>
      <c r="E14" s="7">
        <v>138539</v>
      </c>
      <c r="F14" s="7">
        <v>11022</v>
      </c>
      <c r="G14" s="7">
        <v>58014</v>
      </c>
    </row>
    <row r="15" spans="1:12" ht="11.65" customHeight="1" x14ac:dyDescent="0.2">
      <c r="A15" s="22" t="s">
        <v>25</v>
      </c>
      <c r="B15" s="32" t="s">
        <v>10</v>
      </c>
      <c r="C15" s="6">
        <v>117403</v>
      </c>
      <c r="D15" s="6">
        <v>78975</v>
      </c>
      <c r="E15" s="6">
        <v>75876</v>
      </c>
      <c r="F15" s="6">
        <v>3099</v>
      </c>
      <c r="G15" s="6">
        <v>38428</v>
      </c>
      <c r="H15" t="s">
        <v>25</v>
      </c>
      <c r="I15" t="s">
        <v>25</v>
      </c>
      <c r="K15" t="s">
        <v>25</v>
      </c>
      <c r="L15" t="s">
        <v>25</v>
      </c>
    </row>
    <row r="16" spans="1:12" ht="11.65" customHeight="1" x14ac:dyDescent="0.2">
      <c r="A16" s="22" t="s">
        <v>25</v>
      </c>
      <c r="B16" s="32" t="s">
        <v>11</v>
      </c>
      <c r="C16" s="6">
        <v>9358</v>
      </c>
      <c r="D16" s="6">
        <v>6635</v>
      </c>
      <c r="E16" s="6">
        <v>6270</v>
      </c>
      <c r="F16" s="6">
        <v>365</v>
      </c>
      <c r="G16" s="6">
        <v>2723</v>
      </c>
      <c r="H16" t="s">
        <v>25</v>
      </c>
      <c r="I16" t="s">
        <v>25</v>
      </c>
      <c r="K16" t="s">
        <v>25</v>
      </c>
      <c r="L16" t="s">
        <v>25</v>
      </c>
    </row>
    <row r="17" spans="1:12" ht="11.65" customHeight="1" x14ac:dyDescent="0.2">
      <c r="A17" s="23" t="s">
        <v>25</v>
      </c>
      <c r="B17" s="34" t="s">
        <v>12</v>
      </c>
      <c r="C17" s="8">
        <v>80814</v>
      </c>
      <c r="D17" s="8">
        <v>63951</v>
      </c>
      <c r="E17" s="8">
        <v>56393</v>
      </c>
      <c r="F17" s="8">
        <v>7558</v>
      </c>
      <c r="G17" s="8">
        <v>16863</v>
      </c>
      <c r="H17" t="s">
        <v>25</v>
      </c>
      <c r="I17" t="s">
        <v>25</v>
      </c>
      <c r="K17" t="s">
        <v>25</v>
      </c>
      <c r="L17" t="s">
        <v>25</v>
      </c>
    </row>
    <row r="18" spans="1:12" s="16" customFormat="1" ht="28.9" customHeight="1" x14ac:dyDescent="0.2">
      <c r="A18" s="26" t="s">
        <v>37</v>
      </c>
      <c r="B18" s="27" t="s">
        <v>25</v>
      </c>
      <c r="C18" s="28" t="s">
        <v>25</v>
      </c>
      <c r="D18" s="28" t="s">
        <v>25</v>
      </c>
      <c r="E18" s="28" t="s">
        <v>25</v>
      </c>
      <c r="F18" s="28" t="s">
        <v>25</v>
      </c>
      <c r="G18" s="28" t="s">
        <v>25</v>
      </c>
      <c r="J18" s="16" t="s">
        <v>25</v>
      </c>
    </row>
    <row r="19" spans="1:12" ht="16.149999999999999" customHeight="1" x14ac:dyDescent="0.2">
      <c r="A19" s="17" t="s">
        <v>38</v>
      </c>
      <c r="B19" s="18" t="s">
        <v>25</v>
      </c>
      <c r="C19" s="19" t="s">
        <v>25</v>
      </c>
      <c r="D19" s="19" t="s">
        <v>25</v>
      </c>
      <c r="E19" s="19" t="s">
        <v>25</v>
      </c>
      <c r="F19" s="20" t="s">
        <v>25</v>
      </c>
      <c r="G19" s="20" t="s">
        <v>25</v>
      </c>
      <c r="J19" t="s">
        <v>25</v>
      </c>
    </row>
    <row r="20" spans="1:12" ht="11.65" customHeight="1" x14ac:dyDescent="0.2">
      <c r="A20" s="4" t="s">
        <v>25</v>
      </c>
      <c r="B20" s="5" t="s">
        <v>25</v>
      </c>
      <c r="C20" s="1" t="s">
        <v>25</v>
      </c>
      <c r="D20" s="1" t="s">
        <v>25</v>
      </c>
      <c r="E20" s="1" t="s">
        <v>25</v>
      </c>
      <c r="F20" s="1" t="s">
        <v>25</v>
      </c>
      <c r="G20" s="1" t="s">
        <v>25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</row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9" customHeight="1" x14ac:dyDescent="0.2">
      <c r="A2" s="25" t="s">
        <v>15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5" t="s">
        <v>25</v>
      </c>
      <c r="J2" t="s">
        <v>25</v>
      </c>
    </row>
    <row r="3" spans="1:12" ht="16.899999999999999" customHeight="1" x14ac:dyDescent="0.2">
      <c r="A3" s="29" t="s">
        <v>2</v>
      </c>
      <c r="B3" s="29" t="s">
        <v>25</v>
      </c>
      <c r="C3" s="29" t="s">
        <v>3</v>
      </c>
      <c r="D3" s="29" t="s">
        <v>4</v>
      </c>
      <c r="E3" s="29" t="s">
        <v>25</v>
      </c>
      <c r="F3" s="29" t="s">
        <v>25</v>
      </c>
      <c r="G3" s="29" t="s">
        <v>25</v>
      </c>
    </row>
    <row r="4" spans="1:12" ht="16.899999999999999" customHeight="1" x14ac:dyDescent="0.2">
      <c r="A4" s="29" t="s">
        <v>25</v>
      </c>
      <c r="B4" s="29" t="s">
        <v>25</v>
      </c>
      <c r="C4" s="29" t="s">
        <v>25</v>
      </c>
      <c r="D4" s="29" t="s">
        <v>5</v>
      </c>
      <c r="E4" s="29" t="s">
        <v>25</v>
      </c>
      <c r="F4" s="29" t="s">
        <v>25</v>
      </c>
      <c r="G4" s="29" t="s">
        <v>26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</row>
    <row r="5" spans="1:12" ht="16.899999999999999" customHeight="1" x14ac:dyDescent="0.2">
      <c r="A5" s="29" t="s">
        <v>25</v>
      </c>
      <c r="B5" s="29" t="s">
        <v>25</v>
      </c>
      <c r="C5" s="29" t="s">
        <v>25</v>
      </c>
      <c r="D5" s="2" t="s">
        <v>6</v>
      </c>
      <c r="E5" s="2" t="s">
        <v>7</v>
      </c>
      <c r="F5" s="2" t="s">
        <v>8</v>
      </c>
      <c r="G5" s="29" t="s">
        <v>9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</row>
    <row r="6" spans="1:12" ht="13.15" customHeight="1" x14ac:dyDescent="0.2">
      <c r="A6" s="30" t="s">
        <v>6</v>
      </c>
      <c r="B6" s="31" t="s">
        <v>25</v>
      </c>
      <c r="C6" s="7">
        <v>18499</v>
      </c>
      <c r="D6" s="7">
        <v>10855</v>
      </c>
      <c r="E6" s="7">
        <v>10024</v>
      </c>
      <c r="F6" s="7">
        <v>831</v>
      </c>
      <c r="G6" s="7">
        <v>7644</v>
      </c>
    </row>
    <row r="7" spans="1:12" ht="11.65" customHeight="1" x14ac:dyDescent="0.2">
      <c r="A7" s="22" t="s">
        <v>25</v>
      </c>
      <c r="B7" s="32" t="s">
        <v>10</v>
      </c>
      <c r="C7" s="6">
        <v>9724</v>
      </c>
      <c r="D7" s="6">
        <v>5191</v>
      </c>
      <c r="E7" s="6">
        <v>4974</v>
      </c>
      <c r="F7" s="6">
        <v>217</v>
      </c>
      <c r="G7" s="6">
        <v>4533</v>
      </c>
      <c r="H7" t="s">
        <v>25</v>
      </c>
      <c r="I7" t="s">
        <v>25</v>
      </c>
      <c r="K7" t="s">
        <v>25</v>
      </c>
      <c r="L7" t="s">
        <v>25</v>
      </c>
    </row>
    <row r="8" spans="1:12" ht="11.65" customHeight="1" x14ac:dyDescent="0.2">
      <c r="A8" s="22" t="s">
        <v>25</v>
      </c>
      <c r="B8" s="32" t="s">
        <v>11</v>
      </c>
      <c r="C8" s="6">
        <v>1261</v>
      </c>
      <c r="D8" s="6">
        <v>729</v>
      </c>
      <c r="E8" s="6">
        <v>682</v>
      </c>
      <c r="F8" s="6">
        <v>47</v>
      </c>
      <c r="G8" s="6">
        <v>532</v>
      </c>
      <c r="H8" t="s">
        <v>25</v>
      </c>
      <c r="I8" t="s">
        <v>25</v>
      </c>
      <c r="K8" t="s">
        <v>25</v>
      </c>
      <c r="L8" t="s">
        <v>25</v>
      </c>
    </row>
    <row r="9" spans="1:12" ht="11.65" customHeight="1" x14ac:dyDescent="0.2">
      <c r="A9" s="22" t="s">
        <v>25</v>
      </c>
      <c r="B9" s="32" t="s">
        <v>12</v>
      </c>
      <c r="C9" s="6">
        <v>7514</v>
      </c>
      <c r="D9" s="6">
        <v>4935</v>
      </c>
      <c r="E9" s="6">
        <v>4368</v>
      </c>
      <c r="F9" s="6">
        <v>567</v>
      </c>
      <c r="G9" s="6">
        <v>2579</v>
      </c>
      <c r="H9" t="s">
        <v>25</v>
      </c>
      <c r="I9" t="s">
        <v>25</v>
      </c>
      <c r="K9" t="s">
        <v>25</v>
      </c>
      <c r="L9" t="s">
        <v>25</v>
      </c>
    </row>
    <row r="10" spans="1:12" ht="13.15" customHeight="1" x14ac:dyDescent="0.2">
      <c r="A10" s="21" t="s">
        <v>13</v>
      </c>
      <c r="B10" s="33" t="s">
        <v>25</v>
      </c>
      <c r="C10" s="7">
        <v>9377</v>
      </c>
      <c r="D10" s="7">
        <v>4675</v>
      </c>
      <c r="E10" s="7">
        <v>4162</v>
      </c>
      <c r="F10" s="7">
        <v>513</v>
      </c>
      <c r="G10" s="7">
        <v>4702</v>
      </c>
    </row>
    <row r="11" spans="1:12" ht="11.65" customHeight="1" x14ac:dyDescent="0.2">
      <c r="A11" s="22" t="s">
        <v>25</v>
      </c>
      <c r="B11" s="32" t="s">
        <v>10</v>
      </c>
      <c r="C11" s="6">
        <v>5228</v>
      </c>
      <c r="D11" s="6">
        <v>2512</v>
      </c>
      <c r="E11" s="6">
        <v>2360</v>
      </c>
      <c r="F11" s="6">
        <v>152</v>
      </c>
      <c r="G11" s="6">
        <v>2716</v>
      </c>
      <c r="H11" t="s">
        <v>25</v>
      </c>
      <c r="I11" t="s">
        <v>25</v>
      </c>
      <c r="K11" t="s">
        <v>25</v>
      </c>
      <c r="L11" t="s">
        <v>25</v>
      </c>
    </row>
    <row r="12" spans="1:12" ht="11.65" customHeight="1" x14ac:dyDescent="0.2">
      <c r="A12" s="22" t="s">
        <v>25</v>
      </c>
      <c r="B12" s="32" t="s">
        <v>11</v>
      </c>
      <c r="C12" s="6">
        <v>698</v>
      </c>
      <c r="D12" s="6">
        <v>357</v>
      </c>
      <c r="E12" s="6">
        <v>334</v>
      </c>
      <c r="F12" s="6">
        <v>23</v>
      </c>
      <c r="G12" s="6">
        <v>341</v>
      </c>
      <c r="H12" t="s">
        <v>25</v>
      </c>
      <c r="I12" t="s">
        <v>25</v>
      </c>
      <c r="K12" t="s">
        <v>25</v>
      </c>
      <c r="L12" t="s">
        <v>25</v>
      </c>
    </row>
    <row r="13" spans="1:12" ht="11.65" customHeight="1" x14ac:dyDescent="0.2">
      <c r="A13" s="22" t="s">
        <v>25</v>
      </c>
      <c r="B13" s="32" t="s">
        <v>12</v>
      </c>
      <c r="C13" s="6">
        <v>3451</v>
      </c>
      <c r="D13" s="6">
        <v>1806</v>
      </c>
      <c r="E13" s="6">
        <v>1468</v>
      </c>
      <c r="F13" s="6">
        <v>338</v>
      </c>
      <c r="G13" s="6">
        <v>1645</v>
      </c>
      <c r="H13" t="s">
        <v>25</v>
      </c>
      <c r="I13" t="s">
        <v>25</v>
      </c>
      <c r="K13" t="s">
        <v>25</v>
      </c>
      <c r="L13" t="s">
        <v>25</v>
      </c>
    </row>
    <row r="14" spans="1:12" ht="13.15" customHeight="1" x14ac:dyDescent="0.2">
      <c r="A14" s="21" t="s">
        <v>14</v>
      </c>
      <c r="B14" s="33" t="s">
        <v>25</v>
      </c>
      <c r="C14" s="7">
        <v>9122</v>
      </c>
      <c r="D14" s="7">
        <v>6180</v>
      </c>
      <c r="E14" s="7">
        <v>5862</v>
      </c>
      <c r="F14" s="7">
        <v>318</v>
      </c>
      <c r="G14" s="7">
        <v>2942</v>
      </c>
    </row>
    <row r="15" spans="1:12" ht="11.65" customHeight="1" x14ac:dyDescent="0.2">
      <c r="A15" s="22" t="s">
        <v>25</v>
      </c>
      <c r="B15" s="32" t="s">
        <v>10</v>
      </c>
      <c r="C15" s="6">
        <v>4496</v>
      </c>
      <c r="D15" s="6">
        <v>2679</v>
      </c>
      <c r="E15" s="6">
        <v>2614</v>
      </c>
      <c r="F15" s="6">
        <v>65</v>
      </c>
      <c r="G15" s="6">
        <v>1817</v>
      </c>
      <c r="H15" t="s">
        <v>25</v>
      </c>
      <c r="I15" t="s">
        <v>25</v>
      </c>
      <c r="K15" t="s">
        <v>25</v>
      </c>
      <c r="L15" t="s">
        <v>25</v>
      </c>
    </row>
    <row r="16" spans="1:12" ht="11.65" customHeight="1" x14ac:dyDescent="0.2">
      <c r="A16" s="22" t="s">
        <v>25</v>
      </c>
      <c r="B16" s="32" t="s">
        <v>11</v>
      </c>
      <c r="C16" s="6">
        <v>563</v>
      </c>
      <c r="D16" s="6">
        <v>372</v>
      </c>
      <c r="E16" s="6">
        <v>348</v>
      </c>
      <c r="F16" s="6">
        <v>24</v>
      </c>
      <c r="G16" s="6">
        <v>191</v>
      </c>
      <c r="H16" t="s">
        <v>25</v>
      </c>
      <c r="I16" t="s">
        <v>25</v>
      </c>
      <c r="K16" t="s">
        <v>25</v>
      </c>
      <c r="L16" t="s">
        <v>25</v>
      </c>
    </row>
    <row r="17" spans="1:12" ht="11.65" customHeight="1" x14ac:dyDescent="0.2">
      <c r="A17" s="23" t="s">
        <v>25</v>
      </c>
      <c r="B17" s="34" t="s">
        <v>12</v>
      </c>
      <c r="C17" s="8">
        <v>4063</v>
      </c>
      <c r="D17" s="8">
        <v>3129</v>
      </c>
      <c r="E17" s="8">
        <v>2900</v>
      </c>
      <c r="F17" s="8">
        <v>229</v>
      </c>
      <c r="G17" s="8">
        <v>934</v>
      </c>
      <c r="H17" t="s">
        <v>25</v>
      </c>
      <c r="I17" t="s">
        <v>25</v>
      </c>
      <c r="K17" t="s">
        <v>25</v>
      </c>
      <c r="L17" t="s">
        <v>25</v>
      </c>
    </row>
    <row r="18" spans="1:12" s="16" customFormat="1" ht="28.9" customHeight="1" x14ac:dyDescent="0.2">
      <c r="A18" s="26" t="s">
        <v>37</v>
      </c>
      <c r="B18" s="27" t="s">
        <v>25</v>
      </c>
      <c r="C18" s="28" t="s">
        <v>25</v>
      </c>
      <c r="D18" s="28" t="s">
        <v>25</v>
      </c>
      <c r="E18" s="28" t="s">
        <v>25</v>
      </c>
      <c r="F18" s="28" t="s">
        <v>25</v>
      </c>
      <c r="G18" s="28" t="s">
        <v>25</v>
      </c>
      <c r="J18" s="16" t="s">
        <v>25</v>
      </c>
    </row>
    <row r="19" spans="1:12" ht="16.149999999999999" customHeight="1" x14ac:dyDescent="0.2">
      <c r="A19" s="17" t="s">
        <v>38</v>
      </c>
      <c r="B19" s="18" t="s">
        <v>25</v>
      </c>
      <c r="C19" s="19" t="s">
        <v>25</v>
      </c>
      <c r="D19" s="19" t="s">
        <v>25</v>
      </c>
      <c r="E19" s="19" t="s">
        <v>25</v>
      </c>
      <c r="F19" s="20" t="s">
        <v>25</v>
      </c>
      <c r="G19" s="20" t="s">
        <v>25</v>
      </c>
      <c r="J19" t="s">
        <v>25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9" customHeight="1" x14ac:dyDescent="0.2">
      <c r="A2" s="25" t="s">
        <v>16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5" t="s">
        <v>25</v>
      </c>
      <c r="J2" t="s">
        <v>25</v>
      </c>
    </row>
    <row r="3" spans="1:12" ht="16.899999999999999" customHeight="1" x14ac:dyDescent="0.2">
      <c r="A3" s="29" t="s">
        <v>2</v>
      </c>
      <c r="B3" s="29" t="s">
        <v>25</v>
      </c>
      <c r="C3" s="29" t="s">
        <v>3</v>
      </c>
      <c r="D3" s="29" t="s">
        <v>4</v>
      </c>
      <c r="E3" s="29" t="s">
        <v>25</v>
      </c>
      <c r="F3" s="29" t="s">
        <v>25</v>
      </c>
      <c r="G3" s="29" t="s">
        <v>25</v>
      </c>
    </row>
    <row r="4" spans="1:12" ht="16.899999999999999" customHeight="1" x14ac:dyDescent="0.2">
      <c r="A4" s="29" t="s">
        <v>25</v>
      </c>
      <c r="B4" s="29" t="s">
        <v>25</v>
      </c>
      <c r="C4" s="29" t="s">
        <v>25</v>
      </c>
      <c r="D4" s="29" t="s">
        <v>5</v>
      </c>
      <c r="E4" s="29" t="s">
        <v>25</v>
      </c>
      <c r="F4" s="29" t="s">
        <v>25</v>
      </c>
      <c r="G4" s="29" t="s">
        <v>26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</row>
    <row r="5" spans="1:12" ht="16.899999999999999" customHeight="1" x14ac:dyDescent="0.2">
      <c r="A5" s="29" t="s">
        <v>25</v>
      </c>
      <c r="B5" s="29" t="s">
        <v>25</v>
      </c>
      <c r="C5" s="29" t="s">
        <v>25</v>
      </c>
      <c r="D5" s="2" t="s">
        <v>6</v>
      </c>
      <c r="E5" s="2" t="s">
        <v>7</v>
      </c>
      <c r="F5" s="2" t="s">
        <v>8</v>
      </c>
      <c r="G5" s="29" t="s">
        <v>9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</row>
    <row r="6" spans="1:12" ht="13.15" customHeight="1" x14ac:dyDescent="0.2">
      <c r="A6" s="30" t="s">
        <v>6</v>
      </c>
      <c r="B6" s="31" t="s">
        <v>25</v>
      </c>
      <c r="C6" s="7">
        <v>4383</v>
      </c>
      <c r="D6" s="7">
        <v>2676</v>
      </c>
      <c r="E6" s="7">
        <v>2433</v>
      </c>
      <c r="F6" s="7">
        <v>243</v>
      </c>
      <c r="G6" s="7">
        <v>1707</v>
      </c>
    </row>
    <row r="7" spans="1:12" ht="11.65" customHeight="1" x14ac:dyDescent="0.2">
      <c r="A7" s="22" t="s">
        <v>25</v>
      </c>
      <c r="B7" s="32" t="s">
        <v>10</v>
      </c>
      <c r="C7" s="6">
        <v>2432</v>
      </c>
      <c r="D7" s="6">
        <v>1338</v>
      </c>
      <c r="E7" s="6">
        <v>1271</v>
      </c>
      <c r="F7" s="6">
        <v>67</v>
      </c>
      <c r="G7" s="6">
        <v>1094</v>
      </c>
      <c r="H7" t="s">
        <v>25</v>
      </c>
      <c r="I7" t="s">
        <v>25</v>
      </c>
      <c r="K7" t="s">
        <v>25</v>
      </c>
      <c r="L7" t="s">
        <v>25</v>
      </c>
    </row>
    <row r="8" spans="1:12" ht="11.65" customHeight="1" x14ac:dyDescent="0.2">
      <c r="A8" s="22" t="s">
        <v>25</v>
      </c>
      <c r="B8" s="32" t="s">
        <v>11</v>
      </c>
      <c r="C8" s="6">
        <v>424</v>
      </c>
      <c r="D8" s="6">
        <v>321</v>
      </c>
      <c r="E8" s="6">
        <v>317</v>
      </c>
      <c r="F8" s="6">
        <v>4</v>
      </c>
      <c r="G8" s="6">
        <v>103</v>
      </c>
      <c r="H8" t="s">
        <v>25</v>
      </c>
      <c r="I8" t="s">
        <v>25</v>
      </c>
      <c r="K8" t="s">
        <v>25</v>
      </c>
      <c r="L8" t="s">
        <v>25</v>
      </c>
    </row>
    <row r="9" spans="1:12" ht="11.65" customHeight="1" x14ac:dyDescent="0.2">
      <c r="A9" s="22" t="s">
        <v>25</v>
      </c>
      <c r="B9" s="32" t="s">
        <v>12</v>
      </c>
      <c r="C9" s="6">
        <v>1527</v>
      </c>
      <c r="D9" s="6">
        <v>1017</v>
      </c>
      <c r="E9" s="6">
        <v>845</v>
      </c>
      <c r="F9" s="6">
        <v>172</v>
      </c>
      <c r="G9" s="6">
        <v>510</v>
      </c>
      <c r="H9" t="s">
        <v>25</v>
      </c>
      <c r="I9" t="s">
        <v>25</v>
      </c>
      <c r="K9" t="s">
        <v>25</v>
      </c>
      <c r="L9" t="s">
        <v>25</v>
      </c>
    </row>
    <row r="10" spans="1:12" ht="13.15" customHeight="1" x14ac:dyDescent="0.2">
      <c r="A10" s="21" t="s">
        <v>13</v>
      </c>
      <c r="B10" s="33" t="s">
        <v>25</v>
      </c>
      <c r="C10" s="7">
        <v>2075</v>
      </c>
      <c r="D10" s="7">
        <v>1098</v>
      </c>
      <c r="E10" s="7">
        <v>953</v>
      </c>
      <c r="F10" s="7">
        <v>145</v>
      </c>
      <c r="G10" s="7">
        <v>977</v>
      </c>
    </row>
    <row r="11" spans="1:12" ht="11.65" customHeight="1" x14ac:dyDescent="0.2">
      <c r="A11" s="22" t="s">
        <v>25</v>
      </c>
      <c r="B11" s="32" t="s">
        <v>10</v>
      </c>
      <c r="C11" s="6">
        <v>1165</v>
      </c>
      <c r="D11" s="6">
        <v>567</v>
      </c>
      <c r="E11" s="6">
        <v>524</v>
      </c>
      <c r="F11" s="6">
        <v>43</v>
      </c>
      <c r="G11" s="6">
        <v>598</v>
      </c>
      <c r="H11" t="s">
        <v>25</v>
      </c>
      <c r="I11" t="s">
        <v>25</v>
      </c>
      <c r="K11" t="s">
        <v>25</v>
      </c>
      <c r="L11" t="s">
        <v>25</v>
      </c>
    </row>
    <row r="12" spans="1:12" ht="11.65" customHeight="1" x14ac:dyDescent="0.2">
      <c r="A12" s="22" t="s">
        <v>25</v>
      </c>
      <c r="B12" s="32" t="s">
        <v>11</v>
      </c>
      <c r="C12" s="6">
        <v>196</v>
      </c>
      <c r="D12" s="6">
        <v>144</v>
      </c>
      <c r="E12" s="6">
        <v>142</v>
      </c>
      <c r="F12" s="6">
        <v>2</v>
      </c>
      <c r="G12" s="6">
        <v>52</v>
      </c>
      <c r="H12" t="s">
        <v>25</v>
      </c>
      <c r="I12" t="s">
        <v>25</v>
      </c>
      <c r="K12" t="s">
        <v>25</v>
      </c>
      <c r="L12" t="s">
        <v>25</v>
      </c>
    </row>
    <row r="13" spans="1:12" ht="11.65" customHeight="1" x14ac:dyDescent="0.2">
      <c r="A13" s="22" t="s">
        <v>25</v>
      </c>
      <c r="B13" s="32" t="s">
        <v>12</v>
      </c>
      <c r="C13" s="6">
        <v>714</v>
      </c>
      <c r="D13" s="6">
        <v>387</v>
      </c>
      <c r="E13" s="6">
        <v>287</v>
      </c>
      <c r="F13" s="6">
        <v>100</v>
      </c>
      <c r="G13" s="6">
        <v>327</v>
      </c>
      <c r="H13" t="s">
        <v>25</v>
      </c>
      <c r="I13" t="s">
        <v>25</v>
      </c>
      <c r="K13" t="s">
        <v>25</v>
      </c>
      <c r="L13" t="s">
        <v>25</v>
      </c>
    </row>
    <row r="14" spans="1:12" ht="13.15" customHeight="1" x14ac:dyDescent="0.2">
      <c r="A14" s="21" t="s">
        <v>14</v>
      </c>
      <c r="B14" s="33" t="s">
        <v>25</v>
      </c>
      <c r="C14" s="7">
        <v>2308</v>
      </c>
      <c r="D14" s="7">
        <v>1578</v>
      </c>
      <c r="E14" s="7">
        <v>1480</v>
      </c>
      <c r="F14" s="7">
        <v>98</v>
      </c>
      <c r="G14" s="7">
        <v>730</v>
      </c>
    </row>
    <row r="15" spans="1:12" ht="11.65" customHeight="1" x14ac:dyDescent="0.2">
      <c r="A15" s="22" t="s">
        <v>25</v>
      </c>
      <c r="B15" s="32" t="s">
        <v>10</v>
      </c>
      <c r="C15" s="6">
        <v>1267</v>
      </c>
      <c r="D15" s="6">
        <v>771</v>
      </c>
      <c r="E15" s="6">
        <v>747</v>
      </c>
      <c r="F15" s="6">
        <v>24</v>
      </c>
      <c r="G15" s="6">
        <v>496</v>
      </c>
      <c r="H15" t="s">
        <v>25</v>
      </c>
      <c r="I15" t="s">
        <v>25</v>
      </c>
      <c r="K15" t="s">
        <v>25</v>
      </c>
      <c r="L15" t="s">
        <v>25</v>
      </c>
    </row>
    <row r="16" spans="1:12" ht="11.65" customHeight="1" x14ac:dyDescent="0.2">
      <c r="A16" s="22" t="s">
        <v>25</v>
      </c>
      <c r="B16" s="32" t="s">
        <v>11</v>
      </c>
      <c r="C16" s="6">
        <v>228</v>
      </c>
      <c r="D16" s="6">
        <v>177</v>
      </c>
      <c r="E16" s="6">
        <v>175</v>
      </c>
      <c r="F16" s="6">
        <v>2</v>
      </c>
      <c r="G16" s="6">
        <v>51</v>
      </c>
      <c r="H16" t="s">
        <v>25</v>
      </c>
      <c r="I16" t="s">
        <v>25</v>
      </c>
      <c r="K16" t="s">
        <v>25</v>
      </c>
      <c r="L16" t="s">
        <v>25</v>
      </c>
    </row>
    <row r="17" spans="1:12" ht="11.65" customHeight="1" x14ac:dyDescent="0.2">
      <c r="A17" s="23" t="s">
        <v>25</v>
      </c>
      <c r="B17" s="34" t="s">
        <v>12</v>
      </c>
      <c r="C17" s="8">
        <v>813</v>
      </c>
      <c r="D17" s="8">
        <v>630</v>
      </c>
      <c r="E17" s="8">
        <v>558</v>
      </c>
      <c r="F17" s="8">
        <v>72</v>
      </c>
      <c r="G17" s="8">
        <v>183</v>
      </c>
      <c r="H17" t="s">
        <v>25</v>
      </c>
      <c r="I17" t="s">
        <v>25</v>
      </c>
      <c r="K17" t="s">
        <v>25</v>
      </c>
      <c r="L17" t="s">
        <v>25</v>
      </c>
    </row>
    <row r="18" spans="1:12" s="16" customFormat="1" ht="28.9" customHeight="1" x14ac:dyDescent="0.2">
      <c r="A18" s="26" t="s">
        <v>37</v>
      </c>
      <c r="B18" s="27" t="s">
        <v>25</v>
      </c>
      <c r="C18" s="28" t="s">
        <v>25</v>
      </c>
      <c r="D18" s="28" t="s">
        <v>25</v>
      </c>
      <c r="E18" s="28" t="s">
        <v>25</v>
      </c>
      <c r="F18" s="28" t="s">
        <v>25</v>
      </c>
      <c r="G18" s="28" t="s">
        <v>25</v>
      </c>
      <c r="J18" s="16" t="s">
        <v>25</v>
      </c>
    </row>
    <row r="19" spans="1:12" ht="16.149999999999999" customHeight="1" x14ac:dyDescent="0.2">
      <c r="A19" s="17" t="s">
        <v>38</v>
      </c>
      <c r="B19" s="18" t="s">
        <v>25</v>
      </c>
      <c r="C19" s="19" t="s">
        <v>25</v>
      </c>
      <c r="D19" s="19" t="s">
        <v>25</v>
      </c>
      <c r="E19" s="19" t="s">
        <v>25</v>
      </c>
      <c r="F19" s="20" t="s">
        <v>25</v>
      </c>
      <c r="G19" s="20" t="s">
        <v>25</v>
      </c>
      <c r="J19" t="s">
        <v>25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20.83203125" customWidth="1"/>
  </cols>
  <sheetData>
    <row r="1" spans="1:12" ht="17.64999999999999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9" customHeight="1" x14ac:dyDescent="0.2">
      <c r="A2" s="25" t="s">
        <v>17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5" t="s">
        <v>25</v>
      </c>
      <c r="J2" t="s">
        <v>25</v>
      </c>
    </row>
    <row r="3" spans="1:12" ht="16.899999999999999" customHeight="1" x14ac:dyDescent="0.2">
      <c r="A3" s="29" t="s">
        <v>2</v>
      </c>
      <c r="B3" s="29" t="s">
        <v>25</v>
      </c>
      <c r="C3" s="29" t="s">
        <v>3</v>
      </c>
      <c r="D3" s="29" t="s">
        <v>4</v>
      </c>
      <c r="E3" s="29" t="s">
        <v>25</v>
      </c>
      <c r="F3" s="29" t="s">
        <v>25</v>
      </c>
      <c r="G3" s="29" t="s">
        <v>25</v>
      </c>
    </row>
    <row r="4" spans="1:12" ht="16.899999999999999" customHeight="1" x14ac:dyDescent="0.2">
      <c r="A4" s="29" t="s">
        <v>25</v>
      </c>
      <c r="B4" s="29" t="s">
        <v>25</v>
      </c>
      <c r="C4" s="29" t="s">
        <v>25</v>
      </c>
      <c r="D4" s="29" t="s">
        <v>5</v>
      </c>
      <c r="E4" s="29" t="s">
        <v>25</v>
      </c>
      <c r="F4" s="29" t="s">
        <v>25</v>
      </c>
      <c r="G4" s="29" t="s">
        <v>26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</row>
    <row r="5" spans="1:12" ht="16.899999999999999" customHeight="1" x14ac:dyDescent="0.2">
      <c r="A5" s="29" t="s">
        <v>25</v>
      </c>
      <c r="B5" s="29" t="s">
        <v>25</v>
      </c>
      <c r="C5" s="29" t="s">
        <v>25</v>
      </c>
      <c r="D5" s="2" t="s">
        <v>6</v>
      </c>
      <c r="E5" s="2" t="s">
        <v>7</v>
      </c>
      <c r="F5" s="2" t="s">
        <v>8</v>
      </c>
      <c r="G5" s="29" t="s">
        <v>9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</row>
    <row r="6" spans="1:12" ht="13.15" customHeight="1" x14ac:dyDescent="0.2">
      <c r="A6" s="30" t="s">
        <v>6</v>
      </c>
      <c r="B6" s="31" t="s">
        <v>25</v>
      </c>
      <c r="C6" s="7">
        <v>21422</v>
      </c>
      <c r="D6" s="7">
        <v>13473</v>
      </c>
      <c r="E6" s="7">
        <v>12250</v>
      </c>
      <c r="F6" s="7">
        <v>1223</v>
      </c>
      <c r="G6" s="7">
        <v>7949</v>
      </c>
    </row>
    <row r="7" spans="1:12" ht="11.65" customHeight="1" x14ac:dyDescent="0.2">
      <c r="A7" s="22" t="s">
        <v>25</v>
      </c>
      <c r="B7" s="32" t="s">
        <v>10</v>
      </c>
      <c r="C7" s="6">
        <v>11922</v>
      </c>
      <c r="D7" s="6">
        <v>6801</v>
      </c>
      <c r="E7" s="6">
        <v>6435</v>
      </c>
      <c r="F7" s="6">
        <v>366</v>
      </c>
      <c r="G7" s="6">
        <v>5121</v>
      </c>
      <c r="H7" t="s">
        <v>25</v>
      </c>
      <c r="I7" t="s">
        <v>25</v>
      </c>
      <c r="K7" t="s">
        <v>25</v>
      </c>
      <c r="L7" t="s">
        <v>25</v>
      </c>
    </row>
    <row r="8" spans="1:12" ht="11.65" customHeight="1" x14ac:dyDescent="0.2">
      <c r="A8" s="22" t="s">
        <v>25</v>
      </c>
      <c r="B8" s="32" t="s">
        <v>11</v>
      </c>
      <c r="C8" s="6">
        <v>1200</v>
      </c>
      <c r="D8" s="6">
        <v>788</v>
      </c>
      <c r="E8" s="6">
        <v>743</v>
      </c>
      <c r="F8" s="6">
        <v>45</v>
      </c>
      <c r="G8" s="6">
        <v>412</v>
      </c>
      <c r="H8" t="s">
        <v>25</v>
      </c>
      <c r="I8" t="s">
        <v>25</v>
      </c>
      <c r="K8" t="s">
        <v>25</v>
      </c>
      <c r="L8" t="s">
        <v>25</v>
      </c>
    </row>
    <row r="9" spans="1:12" ht="11.65" customHeight="1" x14ac:dyDescent="0.2">
      <c r="A9" s="22" t="s">
        <v>25</v>
      </c>
      <c r="B9" s="32" t="s">
        <v>12</v>
      </c>
      <c r="C9" s="6">
        <v>8300</v>
      </c>
      <c r="D9" s="6">
        <v>5884</v>
      </c>
      <c r="E9" s="6">
        <v>5072</v>
      </c>
      <c r="F9" s="6">
        <v>812</v>
      </c>
      <c r="G9" s="6">
        <v>2416</v>
      </c>
      <c r="H9" t="s">
        <v>25</v>
      </c>
      <c r="I9" t="s">
        <v>25</v>
      </c>
      <c r="K9" t="s">
        <v>25</v>
      </c>
      <c r="L9" t="s">
        <v>25</v>
      </c>
    </row>
    <row r="10" spans="1:12" ht="13.15" customHeight="1" x14ac:dyDescent="0.2">
      <c r="A10" s="21" t="s">
        <v>13</v>
      </c>
      <c r="B10" s="33" t="s">
        <v>25</v>
      </c>
      <c r="C10" s="7">
        <v>10895</v>
      </c>
      <c r="D10" s="7">
        <v>5987</v>
      </c>
      <c r="E10" s="7">
        <v>5295</v>
      </c>
      <c r="F10" s="7">
        <v>692</v>
      </c>
      <c r="G10" s="7">
        <v>4908</v>
      </c>
    </row>
    <row r="11" spans="1:12" ht="11.65" customHeight="1" x14ac:dyDescent="0.2">
      <c r="A11" s="22" t="s">
        <v>25</v>
      </c>
      <c r="B11" s="32" t="s">
        <v>10</v>
      </c>
      <c r="C11" s="6">
        <v>6352</v>
      </c>
      <c r="D11" s="6">
        <v>3217</v>
      </c>
      <c r="E11" s="6">
        <v>2973</v>
      </c>
      <c r="F11" s="6">
        <v>244</v>
      </c>
      <c r="G11" s="6">
        <v>3135</v>
      </c>
      <c r="H11" t="s">
        <v>25</v>
      </c>
      <c r="I11" t="s">
        <v>25</v>
      </c>
      <c r="K11" t="s">
        <v>25</v>
      </c>
      <c r="L11" t="s">
        <v>25</v>
      </c>
    </row>
    <row r="12" spans="1:12" ht="11.65" customHeight="1" x14ac:dyDescent="0.2">
      <c r="A12" s="22" t="s">
        <v>25</v>
      </c>
      <c r="B12" s="32" t="s">
        <v>11</v>
      </c>
      <c r="C12" s="6">
        <v>673</v>
      </c>
      <c r="D12" s="6">
        <v>424</v>
      </c>
      <c r="E12" s="6">
        <v>403</v>
      </c>
      <c r="F12" s="6">
        <v>21</v>
      </c>
      <c r="G12" s="6">
        <v>249</v>
      </c>
      <c r="H12" t="s">
        <v>25</v>
      </c>
      <c r="I12" t="s">
        <v>25</v>
      </c>
      <c r="K12" t="s">
        <v>25</v>
      </c>
      <c r="L12" t="s">
        <v>25</v>
      </c>
    </row>
    <row r="13" spans="1:12" ht="11.65" customHeight="1" x14ac:dyDescent="0.2">
      <c r="A13" s="22" t="s">
        <v>25</v>
      </c>
      <c r="B13" s="32" t="s">
        <v>12</v>
      </c>
      <c r="C13" s="6">
        <v>3870</v>
      </c>
      <c r="D13" s="6">
        <v>2346</v>
      </c>
      <c r="E13" s="6">
        <v>1919</v>
      </c>
      <c r="F13" s="6">
        <v>427</v>
      </c>
      <c r="G13" s="6">
        <v>1524</v>
      </c>
      <c r="H13" t="s">
        <v>25</v>
      </c>
      <c r="I13" t="s">
        <v>25</v>
      </c>
      <c r="K13" t="s">
        <v>25</v>
      </c>
      <c r="L13" t="s">
        <v>25</v>
      </c>
    </row>
    <row r="14" spans="1:12" ht="13.15" customHeight="1" x14ac:dyDescent="0.2">
      <c r="A14" s="21" t="s">
        <v>14</v>
      </c>
      <c r="B14" s="33" t="s">
        <v>25</v>
      </c>
      <c r="C14" s="7">
        <v>10527</v>
      </c>
      <c r="D14" s="7">
        <v>7486</v>
      </c>
      <c r="E14" s="7">
        <v>6955</v>
      </c>
      <c r="F14" s="7">
        <v>531</v>
      </c>
      <c r="G14" s="7">
        <v>3041</v>
      </c>
    </row>
    <row r="15" spans="1:12" ht="11.65" customHeight="1" x14ac:dyDescent="0.2">
      <c r="A15" s="22" t="s">
        <v>25</v>
      </c>
      <c r="B15" s="32" t="s">
        <v>10</v>
      </c>
      <c r="C15" s="6">
        <v>5570</v>
      </c>
      <c r="D15" s="6">
        <v>3584</v>
      </c>
      <c r="E15" s="6">
        <v>3462</v>
      </c>
      <c r="F15" s="6">
        <v>122</v>
      </c>
      <c r="G15" s="6">
        <v>1986</v>
      </c>
      <c r="H15" t="s">
        <v>25</v>
      </c>
      <c r="I15" t="s">
        <v>25</v>
      </c>
      <c r="K15" t="s">
        <v>25</v>
      </c>
      <c r="L15" t="s">
        <v>25</v>
      </c>
    </row>
    <row r="16" spans="1:12" ht="11.65" customHeight="1" x14ac:dyDescent="0.2">
      <c r="A16" s="22" t="s">
        <v>25</v>
      </c>
      <c r="B16" s="32" t="s">
        <v>11</v>
      </c>
      <c r="C16" s="6">
        <v>527</v>
      </c>
      <c r="D16" s="6">
        <v>364</v>
      </c>
      <c r="E16" s="6">
        <v>340</v>
      </c>
      <c r="F16" s="6">
        <v>24</v>
      </c>
      <c r="G16" s="6">
        <v>163</v>
      </c>
      <c r="H16" t="s">
        <v>25</v>
      </c>
      <c r="I16" t="s">
        <v>25</v>
      </c>
      <c r="K16" t="s">
        <v>25</v>
      </c>
      <c r="L16" t="s">
        <v>25</v>
      </c>
    </row>
    <row r="17" spans="1:12" ht="11.65" customHeight="1" x14ac:dyDescent="0.2">
      <c r="A17" s="23" t="s">
        <v>25</v>
      </c>
      <c r="B17" s="34" t="s">
        <v>12</v>
      </c>
      <c r="C17" s="8">
        <v>4430</v>
      </c>
      <c r="D17" s="8">
        <v>3538</v>
      </c>
      <c r="E17" s="8">
        <v>3153</v>
      </c>
      <c r="F17" s="8">
        <v>385</v>
      </c>
      <c r="G17" s="8">
        <v>892</v>
      </c>
      <c r="H17" t="s">
        <v>25</v>
      </c>
      <c r="I17" t="s">
        <v>25</v>
      </c>
      <c r="K17" t="s">
        <v>25</v>
      </c>
      <c r="L17" t="s">
        <v>25</v>
      </c>
    </row>
    <row r="18" spans="1:12" s="16" customFormat="1" ht="28.9" customHeight="1" x14ac:dyDescent="0.2">
      <c r="A18" s="26" t="s">
        <v>37</v>
      </c>
      <c r="B18" s="27" t="s">
        <v>25</v>
      </c>
      <c r="C18" s="28" t="s">
        <v>25</v>
      </c>
      <c r="D18" s="28" t="s">
        <v>25</v>
      </c>
      <c r="E18" s="28" t="s">
        <v>25</v>
      </c>
      <c r="F18" s="28" t="s">
        <v>25</v>
      </c>
      <c r="G18" s="28" t="s">
        <v>25</v>
      </c>
      <c r="J18" s="16" t="s">
        <v>25</v>
      </c>
    </row>
    <row r="19" spans="1:12" ht="16.149999999999999" customHeight="1" x14ac:dyDescent="0.2">
      <c r="A19" s="17" t="s">
        <v>38</v>
      </c>
      <c r="B19" s="18" t="s">
        <v>25</v>
      </c>
      <c r="C19" s="19" t="s">
        <v>25</v>
      </c>
      <c r="D19" s="19" t="s">
        <v>25</v>
      </c>
      <c r="E19" s="19" t="s">
        <v>25</v>
      </c>
      <c r="F19" s="20" t="s">
        <v>25</v>
      </c>
      <c r="G19" s="20" t="s">
        <v>25</v>
      </c>
      <c r="J19" t="s">
        <v>25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9" customHeight="1" x14ac:dyDescent="0.2">
      <c r="A2" s="25" t="s">
        <v>18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5" t="s">
        <v>25</v>
      </c>
      <c r="J2" t="s">
        <v>25</v>
      </c>
    </row>
    <row r="3" spans="1:12" ht="16.899999999999999" customHeight="1" x14ac:dyDescent="0.2">
      <c r="A3" s="29" t="s">
        <v>2</v>
      </c>
      <c r="B3" s="29" t="s">
        <v>25</v>
      </c>
      <c r="C3" s="29" t="s">
        <v>3</v>
      </c>
      <c r="D3" s="29" t="s">
        <v>4</v>
      </c>
      <c r="E3" s="29" t="s">
        <v>25</v>
      </c>
      <c r="F3" s="29" t="s">
        <v>25</v>
      </c>
      <c r="G3" s="29" t="s">
        <v>25</v>
      </c>
    </row>
    <row r="4" spans="1:12" ht="16.899999999999999" customHeight="1" x14ac:dyDescent="0.2">
      <c r="A4" s="29" t="s">
        <v>25</v>
      </c>
      <c r="B4" s="29" t="s">
        <v>25</v>
      </c>
      <c r="C4" s="29" t="s">
        <v>25</v>
      </c>
      <c r="D4" s="29" t="s">
        <v>5</v>
      </c>
      <c r="E4" s="29" t="s">
        <v>25</v>
      </c>
      <c r="F4" s="29" t="s">
        <v>25</v>
      </c>
      <c r="G4" s="29" t="s">
        <v>26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</row>
    <row r="5" spans="1:12" ht="16.899999999999999" customHeight="1" x14ac:dyDescent="0.2">
      <c r="A5" s="29" t="s">
        <v>25</v>
      </c>
      <c r="B5" s="29" t="s">
        <v>25</v>
      </c>
      <c r="C5" s="29" t="s">
        <v>25</v>
      </c>
      <c r="D5" s="2" t="s">
        <v>6</v>
      </c>
      <c r="E5" s="2" t="s">
        <v>7</v>
      </c>
      <c r="F5" s="2" t="s">
        <v>8</v>
      </c>
      <c r="G5" s="29" t="s">
        <v>9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</row>
    <row r="6" spans="1:12" ht="13.15" customHeight="1" x14ac:dyDescent="0.2">
      <c r="A6" s="30" t="s">
        <v>6</v>
      </c>
      <c r="B6" s="31" t="s">
        <v>25</v>
      </c>
      <c r="C6" s="7">
        <v>12832</v>
      </c>
      <c r="D6" s="7">
        <v>8282</v>
      </c>
      <c r="E6" s="7">
        <v>7622</v>
      </c>
      <c r="F6" s="7">
        <v>660</v>
      </c>
      <c r="G6" s="7">
        <v>4550</v>
      </c>
    </row>
    <row r="7" spans="1:12" ht="11.65" customHeight="1" x14ac:dyDescent="0.2">
      <c r="A7" s="22" t="s">
        <v>25</v>
      </c>
      <c r="B7" s="32" t="s">
        <v>10</v>
      </c>
      <c r="C7" s="6">
        <v>7188</v>
      </c>
      <c r="D7" s="6">
        <v>4306</v>
      </c>
      <c r="E7" s="6">
        <v>4128</v>
      </c>
      <c r="F7" s="6">
        <v>178</v>
      </c>
      <c r="G7" s="6">
        <v>2882</v>
      </c>
      <c r="H7" t="s">
        <v>25</v>
      </c>
      <c r="I7" t="s">
        <v>25</v>
      </c>
      <c r="K7" t="s">
        <v>25</v>
      </c>
      <c r="L7" t="s">
        <v>25</v>
      </c>
    </row>
    <row r="8" spans="1:12" ht="11.65" customHeight="1" x14ac:dyDescent="0.2">
      <c r="A8" s="22" t="s">
        <v>25</v>
      </c>
      <c r="B8" s="32" t="s">
        <v>11</v>
      </c>
      <c r="C8" s="6">
        <v>748</v>
      </c>
      <c r="D8" s="6">
        <v>541</v>
      </c>
      <c r="E8" s="6">
        <v>516</v>
      </c>
      <c r="F8" s="6">
        <v>25</v>
      </c>
      <c r="G8" s="6">
        <v>207</v>
      </c>
      <c r="H8" t="s">
        <v>25</v>
      </c>
      <c r="I8" t="s">
        <v>25</v>
      </c>
      <c r="K8" t="s">
        <v>25</v>
      </c>
      <c r="L8" t="s">
        <v>25</v>
      </c>
    </row>
    <row r="9" spans="1:12" ht="11.65" customHeight="1" x14ac:dyDescent="0.2">
      <c r="A9" s="22" t="s">
        <v>25</v>
      </c>
      <c r="B9" s="32" t="s">
        <v>12</v>
      </c>
      <c r="C9" s="6">
        <v>4896</v>
      </c>
      <c r="D9" s="6">
        <v>3435</v>
      </c>
      <c r="E9" s="6">
        <v>2978</v>
      </c>
      <c r="F9" s="6">
        <v>457</v>
      </c>
      <c r="G9" s="6">
        <v>1461</v>
      </c>
      <c r="H9" t="s">
        <v>25</v>
      </c>
      <c r="I9" t="s">
        <v>25</v>
      </c>
      <c r="K9" t="s">
        <v>25</v>
      </c>
      <c r="L9" t="s">
        <v>25</v>
      </c>
    </row>
    <row r="10" spans="1:12" ht="13.15" customHeight="1" x14ac:dyDescent="0.2">
      <c r="A10" s="21" t="s">
        <v>13</v>
      </c>
      <c r="B10" s="33" t="s">
        <v>25</v>
      </c>
      <c r="C10" s="7">
        <v>6340</v>
      </c>
      <c r="D10" s="7">
        <v>3549</v>
      </c>
      <c r="E10" s="7">
        <v>3139</v>
      </c>
      <c r="F10" s="7">
        <v>410</v>
      </c>
      <c r="G10" s="7">
        <v>2791</v>
      </c>
    </row>
    <row r="11" spans="1:12" ht="11.65" customHeight="1" x14ac:dyDescent="0.2">
      <c r="A11" s="22" t="s">
        <v>25</v>
      </c>
      <c r="B11" s="32" t="s">
        <v>10</v>
      </c>
      <c r="C11" s="6">
        <v>3646</v>
      </c>
      <c r="D11" s="6">
        <v>1896</v>
      </c>
      <c r="E11" s="6">
        <v>1785</v>
      </c>
      <c r="F11" s="6">
        <v>111</v>
      </c>
      <c r="G11" s="6">
        <v>1750</v>
      </c>
      <c r="H11" t="s">
        <v>25</v>
      </c>
      <c r="I11" t="s">
        <v>25</v>
      </c>
      <c r="K11" t="s">
        <v>25</v>
      </c>
      <c r="L11" t="s">
        <v>25</v>
      </c>
    </row>
    <row r="12" spans="1:12" ht="11.65" customHeight="1" x14ac:dyDescent="0.2">
      <c r="A12" s="22" t="s">
        <v>25</v>
      </c>
      <c r="B12" s="32" t="s">
        <v>11</v>
      </c>
      <c r="C12" s="6">
        <v>399</v>
      </c>
      <c r="D12" s="6">
        <v>283</v>
      </c>
      <c r="E12" s="6">
        <v>266</v>
      </c>
      <c r="F12" s="6">
        <v>17</v>
      </c>
      <c r="G12" s="6">
        <v>116</v>
      </c>
      <c r="H12" t="s">
        <v>25</v>
      </c>
      <c r="I12" t="s">
        <v>25</v>
      </c>
      <c r="K12" t="s">
        <v>25</v>
      </c>
      <c r="L12" t="s">
        <v>25</v>
      </c>
    </row>
    <row r="13" spans="1:12" ht="11.65" customHeight="1" x14ac:dyDescent="0.2">
      <c r="A13" s="22" t="s">
        <v>25</v>
      </c>
      <c r="B13" s="32" t="s">
        <v>12</v>
      </c>
      <c r="C13" s="6">
        <v>2295</v>
      </c>
      <c r="D13" s="6">
        <v>1370</v>
      </c>
      <c r="E13" s="6">
        <v>1088</v>
      </c>
      <c r="F13" s="6">
        <v>282</v>
      </c>
      <c r="G13" s="6">
        <v>925</v>
      </c>
      <c r="H13" t="s">
        <v>25</v>
      </c>
      <c r="I13" t="s">
        <v>25</v>
      </c>
      <c r="K13" t="s">
        <v>25</v>
      </c>
      <c r="L13" t="s">
        <v>25</v>
      </c>
    </row>
    <row r="14" spans="1:12" ht="13.15" customHeight="1" x14ac:dyDescent="0.2">
      <c r="A14" s="21" t="s">
        <v>14</v>
      </c>
      <c r="B14" s="33" t="s">
        <v>25</v>
      </c>
      <c r="C14" s="7">
        <v>6492</v>
      </c>
      <c r="D14" s="7">
        <v>4733</v>
      </c>
      <c r="E14" s="7">
        <v>4483</v>
      </c>
      <c r="F14" s="7">
        <v>250</v>
      </c>
      <c r="G14" s="7">
        <v>1759</v>
      </c>
    </row>
    <row r="15" spans="1:12" ht="11.65" customHeight="1" x14ac:dyDescent="0.2">
      <c r="A15" s="22" t="s">
        <v>25</v>
      </c>
      <c r="B15" s="32" t="s">
        <v>10</v>
      </c>
      <c r="C15" s="6">
        <v>3542</v>
      </c>
      <c r="D15" s="6">
        <v>2410</v>
      </c>
      <c r="E15" s="6">
        <v>2343</v>
      </c>
      <c r="F15" s="6">
        <v>67</v>
      </c>
      <c r="G15" s="6">
        <v>1132</v>
      </c>
      <c r="H15" t="s">
        <v>25</v>
      </c>
      <c r="I15" t="s">
        <v>25</v>
      </c>
      <c r="K15" t="s">
        <v>25</v>
      </c>
      <c r="L15" t="s">
        <v>25</v>
      </c>
    </row>
    <row r="16" spans="1:12" ht="11.65" customHeight="1" x14ac:dyDescent="0.2">
      <c r="A16" s="22" t="s">
        <v>25</v>
      </c>
      <c r="B16" s="32" t="s">
        <v>11</v>
      </c>
      <c r="C16" s="6">
        <v>349</v>
      </c>
      <c r="D16" s="6">
        <v>258</v>
      </c>
      <c r="E16" s="6">
        <v>250</v>
      </c>
      <c r="F16" s="6">
        <v>8</v>
      </c>
      <c r="G16" s="6">
        <v>91</v>
      </c>
      <c r="H16" t="s">
        <v>25</v>
      </c>
      <c r="I16" t="s">
        <v>25</v>
      </c>
      <c r="K16" t="s">
        <v>25</v>
      </c>
      <c r="L16" t="s">
        <v>25</v>
      </c>
    </row>
    <row r="17" spans="1:12" ht="11.65" customHeight="1" x14ac:dyDescent="0.2">
      <c r="A17" s="23" t="s">
        <v>25</v>
      </c>
      <c r="B17" s="34" t="s">
        <v>12</v>
      </c>
      <c r="C17" s="8">
        <v>2601</v>
      </c>
      <c r="D17" s="8">
        <v>2065</v>
      </c>
      <c r="E17" s="8">
        <v>1890</v>
      </c>
      <c r="F17" s="8">
        <v>175</v>
      </c>
      <c r="G17" s="8">
        <v>536</v>
      </c>
      <c r="H17" t="s">
        <v>25</v>
      </c>
      <c r="I17" t="s">
        <v>25</v>
      </c>
      <c r="K17" t="s">
        <v>25</v>
      </c>
      <c r="L17" t="s">
        <v>25</v>
      </c>
    </row>
    <row r="18" spans="1:12" s="16" customFormat="1" ht="28.9" customHeight="1" x14ac:dyDescent="0.2">
      <c r="A18" s="26" t="s">
        <v>37</v>
      </c>
      <c r="B18" s="27" t="s">
        <v>25</v>
      </c>
      <c r="C18" s="28" t="s">
        <v>25</v>
      </c>
      <c r="D18" s="28" t="s">
        <v>25</v>
      </c>
      <c r="E18" s="28" t="s">
        <v>25</v>
      </c>
      <c r="F18" s="28" t="s">
        <v>25</v>
      </c>
      <c r="G18" s="28" t="s">
        <v>25</v>
      </c>
      <c r="J18" s="16" t="s">
        <v>25</v>
      </c>
    </row>
    <row r="19" spans="1:12" ht="16.149999999999999" customHeight="1" x14ac:dyDescent="0.2">
      <c r="A19" s="17" t="s">
        <v>38</v>
      </c>
      <c r="B19" s="18" t="s">
        <v>25</v>
      </c>
      <c r="C19" s="19" t="s">
        <v>25</v>
      </c>
      <c r="D19" s="19" t="s">
        <v>25</v>
      </c>
      <c r="E19" s="19" t="s">
        <v>25</v>
      </c>
      <c r="F19" s="20" t="s">
        <v>25</v>
      </c>
      <c r="G19" s="20" t="s">
        <v>25</v>
      </c>
      <c r="J19" t="s">
        <v>25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20.83203125" customWidth="1"/>
  </cols>
  <sheetData>
    <row r="1" spans="1:12" ht="17.64999999999999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9" customHeight="1" x14ac:dyDescent="0.2">
      <c r="A2" s="25" t="s">
        <v>19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5" t="s">
        <v>25</v>
      </c>
      <c r="J2" t="s">
        <v>25</v>
      </c>
    </row>
    <row r="3" spans="1:12" ht="16.899999999999999" customHeight="1" x14ac:dyDescent="0.2">
      <c r="A3" s="29" t="s">
        <v>2</v>
      </c>
      <c r="B3" s="29" t="s">
        <v>25</v>
      </c>
      <c r="C3" s="29" t="s">
        <v>3</v>
      </c>
      <c r="D3" s="29" t="s">
        <v>4</v>
      </c>
      <c r="E3" s="29" t="s">
        <v>25</v>
      </c>
      <c r="F3" s="29" t="s">
        <v>25</v>
      </c>
      <c r="G3" s="29" t="s">
        <v>25</v>
      </c>
    </row>
    <row r="4" spans="1:12" ht="16.899999999999999" customHeight="1" x14ac:dyDescent="0.2">
      <c r="A4" s="29" t="s">
        <v>25</v>
      </c>
      <c r="B4" s="29" t="s">
        <v>25</v>
      </c>
      <c r="C4" s="29" t="s">
        <v>25</v>
      </c>
      <c r="D4" s="29" t="s">
        <v>5</v>
      </c>
      <c r="E4" s="29" t="s">
        <v>25</v>
      </c>
      <c r="F4" s="29" t="s">
        <v>25</v>
      </c>
      <c r="G4" s="29" t="s">
        <v>26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</row>
    <row r="5" spans="1:12" ht="16.899999999999999" customHeight="1" x14ac:dyDescent="0.2">
      <c r="A5" s="29" t="s">
        <v>25</v>
      </c>
      <c r="B5" s="29" t="s">
        <v>25</v>
      </c>
      <c r="C5" s="29" t="s">
        <v>25</v>
      </c>
      <c r="D5" s="2" t="s">
        <v>6</v>
      </c>
      <c r="E5" s="2" t="s">
        <v>7</v>
      </c>
      <c r="F5" s="2" t="s">
        <v>8</v>
      </c>
      <c r="G5" s="29" t="s">
        <v>9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</row>
    <row r="6" spans="1:12" ht="13.15" customHeight="1" x14ac:dyDescent="0.2">
      <c r="A6" s="30" t="s">
        <v>6</v>
      </c>
      <c r="B6" s="31" t="s">
        <v>25</v>
      </c>
      <c r="C6" s="7">
        <v>116963</v>
      </c>
      <c r="D6" s="7">
        <v>73975</v>
      </c>
      <c r="E6" s="7">
        <v>66180</v>
      </c>
      <c r="F6" s="7">
        <v>7795</v>
      </c>
      <c r="G6" s="7">
        <v>42988</v>
      </c>
    </row>
    <row r="7" spans="1:12" ht="11.65" customHeight="1" x14ac:dyDescent="0.2">
      <c r="A7" s="22" t="s">
        <v>25</v>
      </c>
      <c r="B7" s="32" t="s">
        <v>10</v>
      </c>
      <c r="C7" s="6">
        <v>68175</v>
      </c>
      <c r="D7" s="6">
        <v>40414</v>
      </c>
      <c r="E7" s="6">
        <v>37965</v>
      </c>
      <c r="F7" s="6">
        <v>2449</v>
      </c>
      <c r="G7" s="6">
        <v>27761</v>
      </c>
      <c r="H7" t="s">
        <v>25</v>
      </c>
      <c r="I7" t="s">
        <v>25</v>
      </c>
      <c r="K7" t="s">
        <v>25</v>
      </c>
      <c r="L7" t="s">
        <v>25</v>
      </c>
    </row>
    <row r="8" spans="1:12" ht="11.65" customHeight="1" x14ac:dyDescent="0.2">
      <c r="A8" s="22" t="s">
        <v>25</v>
      </c>
      <c r="B8" s="32" t="s">
        <v>11</v>
      </c>
      <c r="C8" s="6">
        <v>4358</v>
      </c>
      <c r="D8" s="6">
        <v>2846</v>
      </c>
      <c r="E8" s="6">
        <v>2639</v>
      </c>
      <c r="F8" s="6">
        <v>207</v>
      </c>
      <c r="G8" s="6">
        <v>1512</v>
      </c>
      <c r="H8" t="s">
        <v>25</v>
      </c>
      <c r="I8" t="s">
        <v>25</v>
      </c>
      <c r="K8" t="s">
        <v>25</v>
      </c>
      <c r="L8" t="s">
        <v>25</v>
      </c>
    </row>
    <row r="9" spans="1:12" ht="11.65" customHeight="1" x14ac:dyDescent="0.2">
      <c r="A9" s="22" t="s">
        <v>25</v>
      </c>
      <c r="B9" s="32" t="s">
        <v>12</v>
      </c>
      <c r="C9" s="6">
        <v>44430</v>
      </c>
      <c r="D9" s="6">
        <v>30715</v>
      </c>
      <c r="E9" s="6">
        <v>25576</v>
      </c>
      <c r="F9" s="6">
        <v>5139</v>
      </c>
      <c r="G9" s="6">
        <v>13715</v>
      </c>
      <c r="H9" t="s">
        <v>25</v>
      </c>
      <c r="I9" t="s">
        <v>25</v>
      </c>
      <c r="K9" t="s">
        <v>25</v>
      </c>
      <c r="L9" t="s">
        <v>25</v>
      </c>
    </row>
    <row r="10" spans="1:12" ht="13.15" customHeight="1" x14ac:dyDescent="0.2">
      <c r="A10" s="21" t="s">
        <v>13</v>
      </c>
      <c r="B10" s="33" t="s">
        <v>25</v>
      </c>
      <c r="C10" s="7">
        <v>60454</v>
      </c>
      <c r="D10" s="7">
        <v>33220</v>
      </c>
      <c r="E10" s="7">
        <v>28555</v>
      </c>
      <c r="F10" s="7">
        <v>4665</v>
      </c>
      <c r="G10" s="7">
        <v>27234</v>
      </c>
    </row>
    <row r="11" spans="1:12" ht="11.65" customHeight="1" x14ac:dyDescent="0.2">
      <c r="A11" s="22" t="s">
        <v>25</v>
      </c>
      <c r="B11" s="32" t="s">
        <v>10</v>
      </c>
      <c r="C11" s="6">
        <v>36406</v>
      </c>
      <c r="D11" s="6">
        <v>18902</v>
      </c>
      <c r="E11" s="6">
        <v>17267</v>
      </c>
      <c r="F11" s="6">
        <v>1635</v>
      </c>
      <c r="G11" s="6">
        <v>17504</v>
      </c>
      <c r="H11" t="s">
        <v>25</v>
      </c>
      <c r="I11" t="s">
        <v>25</v>
      </c>
      <c r="K11" t="s">
        <v>25</v>
      </c>
      <c r="L11" t="s">
        <v>25</v>
      </c>
    </row>
    <row r="12" spans="1:12" ht="11.65" customHeight="1" x14ac:dyDescent="0.2">
      <c r="A12" s="22" t="s">
        <v>25</v>
      </c>
      <c r="B12" s="32" t="s">
        <v>11</v>
      </c>
      <c r="C12" s="6">
        <v>2479</v>
      </c>
      <c r="D12" s="6">
        <v>1550</v>
      </c>
      <c r="E12" s="6">
        <v>1412</v>
      </c>
      <c r="F12" s="6">
        <v>138</v>
      </c>
      <c r="G12" s="6">
        <v>929</v>
      </c>
      <c r="H12" t="s">
        <v>25</v>
      </c>
      <c r="I12" t="s">
        <v>25</v>
      </c>
      <c r="K12" t="s">
        <v>25</v>
      </c>
      <c r="L12" t="s">
        <v>25</v>
      </c>
    </row>
    <row r="13" spans="1:12" ht="11.65" customHeight="1" x14ac:dyDescent="0.2">
      <c r="A13" s="22" t="s">
        <v>25</v>
      </c>
      <c r="B13" s="32" t="s">
        <v>12</v>
      </c>
      <c r="C13" s="6">
        <v>21569</v>
      </c>
      <c r="D13" s="6">
        <v>12768</v>
      </c>
      <c r="E13" s="6">
        <v>9876</v>
      </c>
      <c r="F13" s="6">
        <v>2892</v>
      </c>
      <c r="G13" s="6">
        <v>8801</v>
      </c>
      <c r="H13" t="s">
        <v>25</v>
      </c>
      <c r="I13" t="s">
        <v>25</v>
      </c>
      <c r="K13" t="s">
        <v>25</v>
      </c>
      <c r="L13" t="s">
        <v>25</v>
      </c>
    </row>
    <row r="14" spans="1:12" ht="13.15" customHeight="1" x14ac:dyDescent="0.2">
      <c r="A14" s="21" t="s">
        <v>14</v>
      </c>
      <c r="B14" s="33" t="s">
        <v>25</v>
      </c>
      <c r="C14" s="7">
        <v>56509</v>
      </c>
      <c r="D14" s="7">
        <v>40755</v>
      </c>
      <c r="E14" s="7">
        <v>37625</v>
      </c>
      <c r="F14" s="7">
        <v>3130</v>
      </c>
      <c r="G14" s="7">
        <v>15754</v>
      </c>
    </row>
    <row r="15" spans="1:12" ht="11.65" customHeight="1" x14ac:dyDescent="0.2">
      <c r="A15" s="22" t="s">
        <v>25</v>
      </c>
      <c r="B15" s="32" t="s">
        <v>10</v>
      </c>
      <c r="C15" s="6">
        <v>31769</v>
      </c>
      <c r="D15" s="6">
        <v>21512</v>
      </c>
      <c r="E15" s="6">
        <v>20698</v>
      </c>
      <c r="F15" s="6">
        <v>814</v>
      </c>
      <c r="G15" s="6">
        <v>10257</v>
      </c>
      <c r="H15" t="s">
        <v>25</v>
      </c>
      <c r="I15" t="s">
        <v>25</v>
      </c>
      <c r="K15" t="s">
        <v>25</v>
      </c>
      <c r="L15" t="s">
        <v>25</v>
      </c>
    </row>
    <row r="16" spans="1:12" ht="11.65" customHeight="1" x14ac:dyDescent="0.2">
      <c r="A16" s="22" t="s">
        <v>25</v>
      </c>
      <c r="B16" s="32" t="s">
        <v>11</v>
      </c>
      <c r="C16" s="6">
        <v>1879</v>
      </c>
      <c r="D16" s="6">
        <v>1296</v>
      </c>
      <c r="E16" s="6">
        <v>1227</v>
      </c>
      <c r="F16" s="6">
        <v>69</v>
      </c>
      <c r="G16" s="6">
        <v>583</v>
      </c>
      <c r="H16" t="s">
        <v>25</v>
      </c>
      <c r="I16" t="s">
        <v>25</v>
      </c>
      <c r="K16" t="s">
        <v>25</v>
      </c>
      <c r="L16" t="s">
        <v>25</v>
      </c>
    </row>
    <row r="17" spans="1:12" ht="11.65" customHeight="1" x14ac:dyDescent="0.2">
      <c r="A17" s="23" t="s">
        <v>25</v>
      </c>
      <c r="B17" s="34" t="s">
        <v>12</v>
      </c>
      <c r="C17" s="8">
        <v>22861</v>
      </c>
      <c r="D17" s="8">
        <v>17947</v>
      </c>
      <c r="E17" s="8">
        <v>15700</v>
      </c>
      <c r="F17" s="8">
        <v>2247</v>
      </c>
      <c r="G17" s="8">
        <v>4914</v>
      </c>
      <c r="H17" t="s">
        <v>25</v>
      </c>
      <c r="I17" t="s">
        <v>25</v>
      </c>
      <c r="K17" t="s">
        <v>25</v>
      </c>
      <c r="L17" t="s">
        <v>25</v>
      </c>
    </row>
    <row r="18" spans="1:12" s="16" customFormat="1" ht="28.9" customHeight="1" x14ac:dyDescent="0.2">
      <c r="A18" s="26" t="s">
        <v>37</v>
      </c>
      <c r="B18" s="27" t="s">
        <v>25</v>
      </c>
      <c r="C18" s="28" t="s">
        <v>25</v>
      </c>
      <c r="D18" s="28" t="s">
        <v>25</v>
      </c>
      <c r="E18" s="28" t="s">
        <v>25</v>
      </c>
      <c r="F18" s="28" t="s">
        <v>25</v>
      </c>
      <c r="G18" s="28" t="s">
        <v>25</v>
      </c>
      <c r="J18" s="16" t="s">
        <v>25</v>
      </c>
    </row>
    <row r="19" spans="1:12" ht="16.149999999999999" customHeight="1" x14ac:dyDescent="0.2">
      <c r="A19" s="17" t="s">
        <v>38</v>
      </c>
      <c r="B19" s="18" t="s">
        <v>25</v>
      </c>
      <c r="C19" s="19" t="s">
        <v>25</v>
      </c>
      <c r="D19" s="19" t="s">
        <v>25</v>
      </c>
      <c r="E19" s="19" t="s">
        <v>25</v>
      </c>
      <c r="F19" s="20" t="s">
        <v>25</v>
      </c>
      <c r="G19" s="20" t="s">
        <v>25</v>
      </c>
      <c r="J19" t="s">
        <v>25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20.1640625" customWidth="1"/>
  </cols>
  <sheetData>
    <row r="1" spans="1:12" ht="17.64999999999999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9" customHeight="1" x14ac:dyDescent="0.2">
      <c r="A2" s="25" t="s">
        <v>20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5" t="s">
        <v>25</v>
      </c>
      <c r="J2" t="s">
        <v>25</v>
      </c>
    </row>
    <row r="3" spans="1:12" ht="16.899999999999999" customHeight="1" x14ac:dyDescent="0.2">
      <c r="A3" s="29" t="s">
        <v>2</v>
      </c>
      <c r="B3" s="29" t="s">
        <v>25</v>
      </c>
      <c r="C3" s="29" t="s">
        <v>3</v>
      </c>
      <c r="D3" s="29" t="s">
        <v>4</v>
      </c>
      <c r="E3" s="29" t="s">
        <v>25</v>
      </c>
      <c r="F3" s="29" t="s">
        <v>25</v>
      </c>
      <c r="G3" s="29" t="s">
        <v>25</v>
      </c>
    </row>
    <row r="4" spans="1:12" ht="16.899999999999999" customHeight="1" x14ac:dyDescent="0.2">
      <c r="A4" s="29" t="s">
        <v>25</v>
      </c>
      <c r="B4" s="29" t="s">
        <v>25</v>
      </c>
      <c r="C4" s="29" t="s">
        <v>25</v>
      </c>
      <c r="D4" s="29" t="s">
        <v>5</v>
      </c>
      <c r="E4" s="29" t="s">
        <v>25</v>
      </c>
      <c r="F4" s="29" t="s">
        <v>25</v>
      </c>
      <c r="G4" s="29" t="s">
        <v>26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</row>
    <row r="5" spans="1:12" ht="16.899999999999999" customHeight="1" x14ac:dyDescent="0.2">
      <c r="A5" s="29" t="s">
        <v>25</v>
      </c>
      <c r="B5" s="29" t="s">
        <v>25</v>
      </c>
      <c r="C5" s="29" t="s">
        <v>25</v>
      </c>
      <c r="D5" s="2" t="s">
        <v>6</v>
      </c>
      <c r="E5" s="2" t="s">
        <v>7</v>
      </c>
      <c r="F5" s="2" t="s">
        <v>8</v>
      </c>
      <c r="G5" s="29" t="s">
        <v>9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</row>
    <row r="6" spans="1:12" ht="13.15" customHeight="1" x14ac:dyDescent="0.2">
      <c r="A6" s="30" t="s">
        <v>6</v>
      </c>
      <c r="B6" s="31" t="s">
        <v>25</v>
      </c>
      <c r="C6" s="7">
        <v>11062</v>
      </c>
      <c r="D6" s="7">
        <v>6826</v>
      </c>
      <c r="E6" s="7">
        <v>6353</v>
      </c>
      <c r="F6" s="7">
        <v>473</v>
      </c>
      <c r="G6" s="7">
        <v>4236</v>
      </c>
    </row>
    <row r="7" spans="1:12" ht="11.65" customHeight="1" x14ac:dyDescent="0.2">
      <c r="A7" s="22" t="s">
        <v>25</v>
      </c>
      <c r="B7" s="32" t="s">
        <v>10</v>
      </c>
      <c r="C7" s="6">
        <v>5341</v>
      </c>
      <c r="D7" s="6">
        <v>3128</v>
      </c>
      <c r="E7" s="6">
        <v>3037</v>
      </c>
      <c r="F7" s="6">
        <v>91</v>
      </c>
      <c r="G7" s="6">
        <v>2213</v>
      </c>
      <c r="H7" t="s">
        <v>25</v>
      </c>
      <c r="I7" t="s">
        <v>25</v>
      </c>
      <c r="K7" t="s">
        <v>25</v>
      </c>
      <c r="L7" t="s">
        <v>25</v>
      </c>
    </row>
    <row r="8" spans="1:12" ht="11.65" customHeight="1" x14ac:dyDescent="0.2">
      <c r="A8" s="22" t="s">
        <v>25</v>
      </c>
      <c r="B8" s="32" t="s">
        <v>11</v>
      </c>
      <c r="C8" s="6">
        <v>560</v>
      </c>
      <c r="D8" s="6">
        <v>404</v>
      </c>
      <c r="E8" s="6">
        <v>388</v>
      </c>
      <c r="F8" s="6">
        <v>16</v>
      </c>
      <c r="G8" s="6">
        <v>156</v>
      </c>
      <c r="H8" t="s">
        <v>25</v>
      </c>
      <c r="I8" t="s">
        <v>25</v>
      </c>
      <c r="K8" t="s">
        <v>25</v>
      </c>
      <c r="L8" t="s">
        <v>25</v>
      </c>
    </row>
    <row r="9" spans="1:12" ht="11.65" customHeight="1" x14ac:dyDescent="0.2">
      <c r="A9" s="22" t="s">
        <v>25</v>
      </c>
      <c r="B9" s="32" t="s">
        <v>12</v>
      </c>
      <c r="C9" s="6">
        <v>5161</v>
      </c>
      <c r="D9" s="6">
        <v>3294</v>
      </c>
      <c r="E9" s="6">
        <v>2928</v>
      </c>
      <c r="F9" s="6">
        <v>366</v>
      </c>
      <c r="G9" s="6">
        <v>1867</v>
      </c>
      <c r="H9" t="s">
        <v>25</v>
      </c>
      <c r="I9" t="s">
        <v>25</v>
      </c>
      <c r="K9" t="s">
        <v>25</v>
      </c>
      <c r="L9" t="s">
        <v>25</v>
      </c>
    </row>
    <row r="10" spans="1:12" ht="13.15" customHeight="1" x14ac:dyDescent="0.2">
      <c r="A10" s="21" t="s">
        <v>13</v>
      </c>
      <c r="B10" s="33" t="s">
        <v>25</v>
      </c>
      <c r="C10" s="7">
        <v>5351</v>
      </c>
      <c r="D10" s="7">
        <v>2648</v>
      </c>
      <c r="E10" s="7">
        <v>2371</v>
      </c>
      <c r="F10" s="7">
        <v>277</v>
      </c>
      <c r="G10" s="7">
        <v>2703</v>
      </c>
    </row>
    <row r="11" spans="1:12" ht="11.65" customHeight="1" x14ac:dyDescent="0.2">
      <c r="A11" s="22" t="s">
        <v>25</v>
      </c>
      <c r="B11" s="32" t="s">
        <v>10</v>
      </c>
      <c r="C11" s="6">
        <v>2580</v>
      </c>
      <c r="D11" s="6">
        <v>1275</v>
      </c>
      <c r="E11" s="6">
        <v>1218</v>
      </c>
      <c r="F11" s="6">
        <v>57</v>
      </c>
      <c r="G11" s="6">
        <v>1305</v>
      </c>
      <c r="H11" t="s">
        <v>25</v>
      </c>
      <c r="I11" t="s">
        <v>25</v>
      </c>
      <c r="K11" t="s">
        <v>25</v>
      </c>
      <c r="L11" t="s">
        <v>25</v>
      </c>
    </row>
    <row r="12" spans="1:12" ht="11.65" customHeight="1" x14ac:dyDescent="0.2">
      <c r="A12" s="22" t="s">
        <v>25</v>
      </c>
      <c r="B12" s="32" t="s">
        <v>11</v>
      </c>
      <c r="C12" s="6">
        <v>303</v>
      </c>
      <c r="D12" s="6">
        <v>199</v>
      </c>
      <c r="E12" s="6">
        <v>189</v>
      </c>
      <c r="F12" s="6">
        <v>10</v>
      </c>
      <c r="G12" s="6">
        <v>104</v>
      </c>
      <c r="H12" t="s">
        <v>25</v>
      </c>
      <c r="I12" t="s">
        <v>25</v>
      </c>
      <c r="K12" t="s">
        <v>25</v>
      </c>
      <c r="L12" t="s">
        <v>25</v>
      </c>
    </row>
    <row r="13" spans="1:12" ht="11.65" customHeight="1" x14ac:dyDescent="0.2">
      <c r="A13" s="22" t="s">
        <v>25</v>
      </c>
      <c r="B13" s="32" t="s">
        <v>12</v>
      </c>
      <c r="C13" s="6">
        <v>2468</v>
      </c>
      <c r="D13" s="6">
        <v>1174</v>
      </c>
      <c r="E13" s="6">
        <v>964</v>
      </c>
      <c r="F13" s="6">
        <v>210</v>
      </c>
      <c r="G13" s="6">
        <v>1294</v>
      </c>
      <c r="H13" t="s">
        <v>25</v>
      </c>
      <c r="I13" t="s">
        <v>25</v>
      </c>
      <c r="K13" t="s">
        <v>25</v>
      </c>
      <c r="L13" t="s">
        <v>25</v>
      </c>
    </row>
    <row r="14" spans="1:12" ht="13.15" customHeight="1" x14ac:dyDescent="0.2">
      <c r="A14" s="21" t="s">
        <v>14</v>
      </c>
      <c r="B14" s="33" t="s">
        <v>25</v>
      </c>
      <c r="C14" s="7">
        <v>5711</v>
      </c>
      <c r="D14" s="7">
        <v>4178</v>
      </c>
      <c r="E14" s="7">
        <v>3982</v>
      </c>
      <c r="F14" s="7">
        <v>196</v>
      </c>
      <c r="G14" s="7">
        <v>1533</v>
      </c>
    </row>
    <row r="15" spans="1:12" ht="11.65" customHeight="1" x14ac:dyDescent="0.2">
      <c r="A15" s="22" t="s">
        <v>25</v>
      </c>
      <c r="B15" s="32" t="s">
        <v>10</v>
      </c>
      <c r="C15" s="6">
        <v>2761</v>
      </c>
      <c r="D15" s="6">
        <v>1853</v>
      </c>
      <c r="E15" s="6">
        <v>1819</v>
      </c>
      <c r="F15" s="6">
        <v>34</v>
      </c>
      <c r="G15" s="6">
        <v>908</v>
      </c>
      <c r="H15" t="s">
        <v>25</v>
      </c>
      <c r="I15" t="s">
        <v>25</v>
      </c>
      <c r="K15" t="s">
        <v>25</v>
      </c>
      <c r="L15" t="s">
        <v>25</v>
      </c>
    </row>
    <row r="16" spans="1:12" ht="11.65" customHeight="1" x14ac:dyDescent="0.2">
      <c r="A16" s="22" t="s">
        <v>25</v>
      </c>
      <c r="B16" s="32" t="s">
        <v>11</v>
      </c>
      <c r="C16" s="6">
        <v>257</v>
      </c>
      <c r="D16" s="6">
        <v>205</v>
      </c>
      <c r="E16" s="6">
        <v>199</v>
      </c>
      <c r="F16" s="6">
        <v>6</v>
      </c>
      <c r="G16" s="6">
        <v>52</v>
      </c>
      <c r="H16" t="s">
        <v>25</v>
      </c>
      <c r="I16" t="s">
        <v>25</v>
      </c>
      <c r="K16" t="s">
        <v>25</v>
      </c>
      <c r="L16" t="s">
        <v>25</v>
      </c>
    </row>
    <row r="17" spans="1:12" ht="11.65" customHeight="1" x14ac:dyDescent="0.2">
      <c r="A17" s="23" t="s">
        <v>25</v>
      </c>
      <c r="B17" s="34" t="s">
        <v>12</v>
      </c>
      <c r="C17" s="8">
        <v>2693</v>
      </c>
      <c r="D17" s="8">
        <v>2120</v>
      </c>
      <c r="E17" s="8">
        <v>1964</v>
      </c>
      <c r="F17" s="8">
        <v>156</v>
      </c>
      <c r="G17" s="8">
        <v>573</v>
      </c>
      <c r="H17" t="s">
        <v>25</v>
      </c>
      <c r="I17" t="s">
        <v>25</v>
      </c>
      <c r="K17" t="s">
        <v>25</v>
      </c>
      <c r="L17" t="s">
        <v>25</v>
      </c>
    </row>
    <row r="18" spans="1:12" s="16" customFormat="1" ht="28.9" customHeight="1" x14ac:dyDescent="0.2">
      <c r="A18" s="26" t="s">
        <v>37</v>
      </c>
      <c r="B18" s="27" t="s">
        <v>25</v>
      </c>
      <c r="C18" s="28" t="s">
        <v>25</v>
      </c>
      <c r="D18" s="28" t="s">
        <v>25</v>
      </c>
      <c r="E18" s="28" t="s">
        <v>25</v>
      </c>
      <c r="F18" s="28" t="s">
        <v>25</v>
      </c>
      <c r="G18" s="28" t="s">
        <v>25</v>
      </c>
      <c r="J18" s="16" t="s">
        <v>25</v>
      </c>
    </row>
    <row r="19" spans="1:12" ht="16.149999999999999" customHeight="1" x14ac:dyDescent="0.2">
      <c r="A19" s="17" t="s">
        <v>38</v>
      </c>
      <c r="B19" s="18" t="s">
        <v>25</v>
      </c>
      <c r="C19" s="19" t="s">
        <v>25</v>
      </c>
      <c r="D19" s="19" t="s">
        <v>25</v>
      </c>
      <c r="E19" s="19" t="s">
        <v>25</v>
      </c>
      <c r="F19" s="20" t="s">
        <v>25</v>
      </c>
      <c r="G19" s="20" t="s">
        <v>25</v>
      </c>
      <c r="J19" t="s">
        <v>25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17.33203125" customWidth="1"/>
  </cols>
  <sheetData>
    <row r="1" spans="1:12" ht="17.64999999999999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9" customHeight="1" x14ac:dyDescent="0.2">
      <c r="A2" s="25" t="s">
        <v>21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5" t="s">
        <v>25</v>
      </c>
      <c r="J2" t="s">
        <v>25</v>
      </c>
    </row>
    <row r="3" spans="1:12" ht="16.899999999999999" customHeight="1" x14ac:dyDescent="0.2">
      <c r="A3" s="29" t="s">
        <v>2</v>
      </c>
      <c r="B3" s="29" t="s">
        <v>25</v>
      </c>
      <c r="C3" s="29" t="s">
        <v>3</v>
      </c>
      <c r="D3" s="29" t="s">
        <v>4</v>
      </c>
      <c r="E3" s="29" t="s">
        <v>25</v>
      </c>
      <c r="F3" s="29" t="s">
        <v>25</v>
      </c>
      <c r="G3" s="29" t="s">
        <v>25</v>
      </c>
    </row>
    <row r="4" spans="1:12" ht="16.899999999999999" customHeight="1" x14ac:dyDescent="0.2">
      <c r="A4" s="29" t="s">
        <v>25</v>
      </c>
      <c r="B4" s="29" t="s">
        <v>25</v>
      </c>
      <c r="C4" s="29" t="s">
        <v>25</v>
      </c>
      <c r="D4" s="29" t="s">
        <v>5</v>
      </c>
      <c r="E4" s="29" t="s">
        <v>25</v>
      </c>
      <c r="F4" s="29" t="s">
        <v>25</v>
      </c>
      <c r="G4" s="29" t="s">
        <v>26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</row>
    <row r="5" spans="1:12" ht="16.899999999999999" customHeight="1" x14ac:dyDescent="0.2">
      <c r="A5" s="29" t="s">
        <v>25</v>
      </c>
      <c r="B5" s="29" t="s">
        <v>25</v>
      </c>
      <c r="C5" s="29" t="s">
        <v>25</v>
      </c>
      <c r="D5" s="2" t="s">
        <v>6</v>
      </c>
      <c r="E5" s="2" t="s">
        <v>7</v>
      </c>
      <c r="F5" s="2" t="s">
        <v>8</v>
      </c>
      <c r="G5" s="29" t="s">
        <v>9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</row>
    <row r="6" spans="1:12" ht="13.15" customHeight="1" x14ac:dyDescent="0.2">
      <c r="A6" s="30" t="s">
        <v>6</v>
      </c>
      <c r="B6" s="31" t="s">
        <v>25</v>
      </c>
      <c r="C6" s="7">
        <v>207583</v>
      </c>
      <c r="D6" s="7">
        <v>136156</v>
      </c>
      <c r="E6" s="7">
        <v>121970</v>
      </c>
      <c r="F6" s="7">
        <v>14186</v>
      </c>
      <c r="G6" s="7">
        <v>71427</v>
      </c>
    </row>
    <row r="7" spans="1:12" ht="11.65" customHeight="1" x14ac:dyDescent="0.2">
      <c r="A7" s="22" t="s">
        <v>25</v>
      </c>
      <c r="B7" s="32" t="s">
        <v>10</v>
      </c>
      <c r="C7" s="6">
        <v>130371</v>
      </c>
      <c r="D7" s="6">
        <v>81309</v>
      </c>
      <c r="E7" s="6">
        <v>76249</v>
      </c>
      <c r="F7" s="6">
        <v>5060</v>
      </c>
      <c r="G7" s="6">
        <v>49062</v>
      </c>
      <c r="H7" t="s">
        <v>25</v>
      </c>
      <c r="I7" t="s">
        <v>25</v>
      </c>
      <c r="K7" t="s">
        <v>25</v>
      </c>
      <c r="L7" t="s">
        <v>25</v>
      </c>
    </row>
    <row r="8" spans="1:12" ht="11.65" customHeight="1" x14ac:dyDescent="0.2">
      <c r="A8" s="22" t="s">
        <v>25</v>
      </c>
      <c r="B8" s="32" t="s">
        <v>11</v>
      </c>
      <c r="C8" s="6">
        <v>11560</v>
      </c>
      <c r="D8" s="6">
        <v>7938</v>
      </c>
      <c r="E8" s="6">
        <v>7425</v>
      </c>
      <c r="F8" s="6">
        <v>513</v>
      </c>
      <c r="G8" s="6">
        <v>3622</v>
      </c>
      <c r="H8" t="s">
        <v>25</v>
      </c>
      <c r="I8" t="s">
        <v>25</v>
      </c>
      <c r="K8" t="s">
        <v>25</v>
      </c>
      <c r="L8" t="s">
        <v>25</v>
      </c>
    </row>
    <row r="9" spans="1:12" ht="11.65" customHeight="1" x14ac:dyDescent="0.2">
      <c r="A9" s="22" t="s">
        <v>25</v>
      </c>
      <c r="B9" s="32" t="s">
        <v>12</v>
      </c>
      <c r="C9" s="6">
        <v>65652</v>
      </c>
      <c r="D9" s="6">
        <v>46909</v>
      </c>
      <c r="E9" s="6">
        <v>38296</v>
      </c>
      <c r="F9" s="6">
        <v>8613</v>
      </c>
      <c r="G9" s="6">
        <v>18743</v>
      </c>
      <c r="H9" t="s">
        <v>25</v>
      </c>
      <c r="I9" t="s">
        <v>25</v>
      </c>
      <c r="K9" t="s">
        <v>25</v>
      </c>
      <c r="L9" t="s">
        <v>25</v>
      </c>
    </row>
    <row r="10" spans="1:12" ht="13.15" customHeight="1" x14ac:dyDescent="0.2">
      <c r="A10" s="21" t="s">
        <v>13</v>
      </c>
      <c r="B10" s="33" t="s">
        <v>25</v>
      </c>
      <c r="C10" s="7">
        <v>108503</v>
      </c>
      <c r="D10" s="7">
        <v>64274</v>
      </c>
      <c r="E10" s="7">
        <v>55926</v>
      </c>
      <c r="F10" s="7">
        <v>8348</v>
      </c>
      <c r="G10" s="7">
        <v>44229</v>
      </c>
    </row>
    <row r="11" spans="1:12" ht="11.65" customHeight="1" x14ac:dyDescent="0.2">
      <c r="A11" s="22" t="s">
        <v>25</v>
      </c>
      <c r="B11" s="32" t="s">
        <v>10</v>
      </c>
      <c r="C11" s="6">
        <v>70989</v>
      </c>
      <c r="D11" s="6">
        <v>40498</v>
      </c>
      <c r="E11" s="6">
        <v>37252</v>
      </c>
      <c r="F11" s="6">
        <v>3246</v>
      </c>
      <c r="G11" s="6">
        <v>30491</v>
      </c>
      <c r="H11" t="s">
        <v>25</v>
      </c>
      <c r="I11" t="s">
        <v>25</v>
      </c>
      <c r="K11" t="s">
        <v>25</v>
      </c>
      <c r="L11" t="s">
        <v>25</v>
      </c>
    </row>
    <row r="12" spans="1:12" ht="11.65" customHeight="1" x14ac:dyDescent="0.2">
      <c r="A12" s="22" t="s">
        <v>25</v>
      </c>
      <c r="B12" s="32" t="s">
        <v>11</v>
      </c>
      <c r="C12" s="6">
        <v>6615</v>
      </c>
      <c r="D12" s="6">
        <v>4390</v>
      </c>
      <c r="E12" s="6">
        <v>4089</v>
      </c>
      <c r="F12" s="6">
        <v>301</v>
      </c>
      <c r="G12" s="6">
        <v>2225</v>
      </c>
      <c r="H12" t="s">
        <v>25</v>
      </c>
      <c r="I12" t="s">
        <v>25</v>
      </c>
      <c r="K12" t="s">
        <v>25</v>
      </c>
      <c r="L12" t="s">
        <v>25</v>
      </c>
    </row>
    <row r="13" spans="1:12" ht="11.65" customHeight="1" x14ac:dyDescent="0.2">
      <c r="A13" s="22" t="s">
        <v>25</v>
      </c>
      <c r="B13" s="32" t="s">
        <v>12</v>
      </c>
      <c r="C13" s="6">
        <v>30899</v>
      </c>
      <c r="D13" s="6">
        <v>19386</v>
      </c>
      <c r="E13" s="6">
        <v>14585</v>
      </c>
      <c r="F13" s="6">
        <v>4801</v>
      </c>
      <c r="G13" s="6">
        <v>11513</v>
      </c>
      <c r="H13" t="s">
        <v>25</v>
      </c>
      <c r="I13" t="s">
        <v>25</v>
      </c>
      <c r="K13" t="s">
        <v>25</v>
      </c>
      <c r="L13" t="s">
        <v>25</v>
      </c>
    </row>
    <row r="14" spans="1:12" ht="13.15" customHeight="1" x14ac:dyDescent="0.2">
      <c r="A14" s="21" t="s">
        <v>14</v>
      </c>
      <c r="B14" s="33" t="s">
        <v>25</v>
      </c>
      <c r="C14" s="7">
        <v>99080</v>
      </c>
      <c r="D14" s="7">
        <v>71882</v>
      </c>
      <c r="E14" s="7">
        <v>66044</v>
      </c>
      <c r="F14" s="7">
        <v>5838</v>
      </c>
      <c r="G14" s="7">
        <v>27198</v>
      </c>
    </row>
    <row r="15" spans="1:12" ht="11.65" customHeight="1" x14ac:dyDescent="0.2">
      <c r="A15" s="22" t="s">
        <v>25</v>
      </c>
      <c r="B15" s="32" t="s">
        <v>10</v>
      </c>
      <c r="C15" s="6">
        <v>59382</v>
      </c>
      <c r="D15" s="6">
        <v>40811</v>
      </c>
      <c r="E15" s="6">
        <v>38997</v>
      </c>
      <c r="F15" s="6">
        <v>1814</v>
      </c>
      <c r="G15" s="6">
        <v>18571</v>
      </c>
      <c r="H15" t="s">
        <v>25</v>
      </c>
      <c r="I15" t="s">
        <v>25</v>
      </c>
      <c r="K15" t="s">
        <v>25</v>
      </c>
      <c r="L15" t="s">
        <v>25</v>
      </c>
    </row>
    <row r="16" spans="1:12" ht="11.65" customHeight="1" x14ac:dyDescent="0.2">
      <c r="A16" s="22" t="s">
        <v>25</v>
      </c>
      <c r="B16" s="32" t="s">
        <v>11</v>
      </c>
      <c r="C16" s="6">
        <v>4945</v>
      </c>
      <c r="D16" s="6">
        <v>3548</v>
      </c>
      <c r="E16" s="6">
        <v>3336</v>
      </c>
      <c r="F16" s="6">
        <v>212</v>
      </c>
      <c r="G16" s="6">
        <v>1397</v>
      </c>
      <c r="H16" t="s">
        <v>25</v>
      </c>
      <c r="I16" t="s">
        <v>25</v>
      </c>
      <c r="K16" t="s">
        <v>25</v>
      </c>
      <c r="L16" t="s">
        <v>25</v>
      </c>
    </row>
    <row r="17" spans="1:12" ht="11.65" customHeight="1" x14ac:dyDescent="0.2">
      <c r="A17" s="23" t="s">
        <v>25</v>
      </c>
      <c r="B17" s="34" t="s">
        <v>12</v>
      </c>
      <c r="C17" s="8">
        <v>34753</v>
      </c>
      <c r="D17" s="8">
        <v>27523</v>
      </c>
      <c r="E17" s="8">
        <v>23711</v>
      </c>
      <c r="F17" s="8">
        <v>3812</v>
      </c>
      <c r="G17" s="8">
        <v>7230</v>
      </c>
      <c r="H17" t="s">
        <v>25</v>
      </c>
      <c r="I17" t="s">
        <v>25</v>
      </c>
      <c r="K17" t="s">
        <v>25</v>
      </c>
      <c r="L17" t="s">
        <v>25</v>
      </c>
    </row>
    <row r="18" spans="1:12" s="16" customFormat="1" ht="28.9" customHeight="1" x14ac:dyDescent="0.2">
      <c r="A18" s="26" t="s">
        <v>37</v>
      </c>
      <c r="B18" s="27" t="s">
        <v>25</v>
      </c>
      <c r="C18" s="28" t="s">
        <v>25</v>
      </c>
      <c r="D18" s="28" t="s">
        <v>25</v>
      </c>
      <c r="E18" s="28" t="s">
        <v>25</v>
      </c>
      <c r="F18" s="28" t="s">
        <v>25</v>
      </c>
      <c r="G18" s="28" t="s">
        <v>25</v>
      </c>
      <c r="J18" s="16" t="s">
        <v>25</v>
      </c>
    </row>
    <row r="19" spans="1:12" ht="16.149999999999999" customHeight="1" x14ac:dyDescent="0.2">
      <c r="A19" s="17" t="s">
        <v>38</v>
      </c>
      <c r="B19" s="18" t="s">
        <v>25</v>
      </c>
      <c r="C19" s="19" t="s">
        <v>25</v>
      </c>
      <c r="D19" s="19" t="s">
        <v>25</v>
      </c>
      <c r="E19" s="19" t="s">
        <v>25</v>
      </c>
      <c r="F19" s="20" t="s">
        <v>25</v>
      </c>
      <c r="G19" s="20" t="s">
        <v>25</v>
      </c>
      <c r="J19" t="s">
        <v>25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19.83203125" customWidth="1"/>
  </cols>
  <sheetData>
    <row r="1" spans="1:12" ht="17.64999999999999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9" customHeight="1" x14ac:dyDescent="0.2">
      <c r="A2" s="25" t="s">
        <v>22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5" t="s">
        <v>25</v>
      </c>
      <c r="J2" t="s">
        <v>25</v>
      </c>
    </row>
    <row r="3" spans="1:12" ht="16.899999999999999" customHeight="1" x14ac:dyDescent="0.2">
      <c r="A3" s="29" t="s">
        <v>2</v>
      </c>
      <c r="B3" s="29" t="s">
        <v>25</v>
      </c>
      <c r="C3" s="29" t="s">
        <v>3</v>
      </c>
      <c r="D3" s="29" t="s">
        <v>4</v>
      </c>
      <c r="E3" s="29" t="s">
        <v>25</v>
      </c>
      <c r="F3" s="29" t="s">
        <v>25</v>
      </c>
      <c r="G3" s="29" t="s">
        <v>25</v>
      </c>
    </row>
    <row r="4" spans="1:12" ht="16.899999999999999" customHeight="1" x14ac:dyDescent="0.2">
      <c r="A4" s="29" t="s">
        <v>25</v>
      </c>
      <c r="B4" s="29" t="s">
        <v>25</v>
      </c>
      <c r="C4" s="29" t="s">
        <v>25</v>
      </c>
      <c r="D4" s="29" t="s">
        <v>5</v>
      </c>
      <c r="E4" s="29" t="s">
        <v>25</v>
      </c>
      <c r="F4" s="29" t="s">
        <v>25</v>
      </c>
      <c r="G4" s="29" t="s">
        <v>26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</row>
    <row r="5" spans="1:12" ht="16.899999999999999" customHeight="1" x14ac:dyDescent="0.2">
      <c r="A5" s="29" t="s">
        <v>25</v>
      </c>
      <c r="B5" s="29" t="s">
        <v>25</v>
      </c>
      <c r="C5" s="29" t="s">
        <v>25</v>
      </c>
      <c r="D5" s="2" t="s">
        <v>6</v>
      </c>
      <c r="E5" s="2" t="s">
        <v>7</v>
      </c>
      <c r="F5" s="2" t="s">
        <v>8</v>
      </c>
      <c r="G5" s="29" t="s">
        <v>9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</row>
    <row r="6" spans="1:12" ht="13.15" customHeight="1" x14ac:dyDescent="0.2">
      <c r="A6" s="30" t="s">
        <v>6</v>
      </c>
      <c r="B6" s="31" t="s">
        <v>25</v>
      </c>
      <c r="C6" s="7">
        <v>32518</v>
      </c>
      <c r="D6" s="7">
        <v>21241</v>
      </c>
      <c r="E6" s="7">
        <v>19709</v>
      </c>
      <c r="F6" s="7">
        <v>1532</v>
      </c>
      <c r="G6" s="7">
        <v>11277</v>
      </c>
    </row>
    <row r="7" spans="1:12" ht="11.65" customHeight="1" x14ac:dyDescent="0.2">
      <c r="A7" s="22" t="s">
        <v>25</v>
      </c>
      <c r="B7" s="32" t="s">
        <v>10</v>
      </c>
      <c r="C7" s="6">
        <v>16832</v>
      </c>
      <c r="D7" s="6">
        <v>9524</v>
      </c>
      <c r="E7" s="6">
        <v>9096</v>
      </c>
      <c r="F7" s="6">
        <v>428</v>
      </c>
      <c r="G7" s="6">
        <v>7308</v>
      </c>
      <c r="H7" t="s">
        <v>25</v>
      </c>
      <c r="I7" t="s">
        <v>25</v>
      </c>
      <c r="K7" t="s">
        <v>25</v>
      </c>
      <c r="L7" t="s">
        <v>25</v>
      </c>
    </row>
    <row r="8" spans="1:12" ht="11.65" customHeight="1" x14ac:dyDescent="0.2">
      <c r="A8" s="22" t="s">
        <v>25</v>
      </c>
      <c r="B8" s="32" t="s">
        <v>11</v>
      </c>
      <c r="C8" s="6">
        <v>1031</v>
      </c>
      <c r="D8" s="6">
        <v>717</v>
      </c>
      <c r="E8" s="6">
        <v>681</v>
      </c>
      <c r="F8" s="6">
        <v>36</v>
      </c>
      <c r="G8" s="6">
        <v>314</v>
      </c>
      <c r="H8" t="s">
        <v>25</v>
      </c>
      <c r="I8" t="s">
        <v>25</v>
      </c>
      <c r="K8" t="s">
        <v>25</v>
      </c>
      <c r="L8" t="s">
        <v>25</v>
      </c>
    </row>
    <row r="9" spans="1:12" ht="11.65" customHeight="1" x14ac:dyDescent="0.2">
      <c r="A9" s="22" t="s">
        <v>25</v>
      </c>
      <c r="B9" s="32" t="s">
        <v>12</v>
      </c>
      <c r="C9" s="6">
        <v>14655</v>
      </c>
      <c r="D9" s="6">
        <v>11000</v>
      </c>
      <c r="E9" s="6">
        <v>9932</v>
      </c>
      <c r="F9" s="6">
        <v>1068</v>
      </c>
      <c r="G9" s="6">
        <v>3655</v>
      </c>
      <c r="H9" t="s">
        <v>25</v>
      </c>
      <c r="I9" t="s">
        <v>25</v>
      </c>
      <c r="K9" t="s">
        <v>25</v>
      </c>
      <c r="L9" t="s">
        <v>25</v>
      </c>
    </row>
    <row r="10" spans="1:12" ht="13.15" customHeight="1" x14ac:dyDescent="0.2">
      <c r="A10" s="21" t="s">
        <v>13</v>
      </c>
      <c r="B10" s="33" t="s">
        <v>25</v>
      </c>
      <c r="C10" s="7">
        <v>16764</v>
      </c>
      <c r="D10" s="7">
        <v>9761</v>
      </c>
      <c r="E10" s="7">
        <v>8838</v>
      </c>
      <c r="F10" s="7">
        <v>923</v>
      </c>
      <c r="G10" s="7">
        <v>7003</v>
      </c>
    </row>
    <row r="11" spans="1:12" ht="11.65" customHeight="1" x14ac:dyDescent="0.2">
      <c r="A11" s="22" t="s">
        <v>25</v>
      </c>
      <c r="B11" s="32" t="s">
        <v>10</v>
      </c>
      <c r="C11" s="6">
        <v>9320</v>
      </c>
      <c r="D11" s="6">
        <v>4810</v>
      </c>
      <c r="E11" s="6">
        <v>4531</v>
      </c>
      <c r="F11" s="6">
        <v>279</v>
      </c>
      <c r="G11" s="6">
        <v>4510</v>
      </c>
      <c r="H11" t="s">
        <v>25</v>
      </c>
      <c r="I11" t="s">
        <v>25</v>
      </c>
      <c r="K11" t="s">
        <v>25</v>
      </c>
      <c r="L11" t="s">
        <v>25</v>
      </c>
    </row>
    <row r="12" spans="1:12" ht="11.65" customHeight="1" x14ac:dyDescent="0.2">
      <c r="A12" s="22" t="s">
        <v>25</v>
      </c>
      <c r="B12" s="32" t="s">
        <v>11</v>
      </c>
      <c r="C12" s="6">
        <v>564</v>
      </c>
      <c r="D12" s="6">
        <v>398</v>
      </c>
      <c r="E12" s="6">
        <v>382</v>
      </c>
      <c r="F12" s="6">
        <v>16</v>
      </c>
      <c r="G12" s="6">
        <v>166</v>
      </c>
      <c r="H12" t="s">
        <v>25</v>
      </c>
      <c r="I12" t="s">
        <v>25</v>
      </c>
      <c r="K12" t="s">
        <v>25</v>
      </c>
      <c r="L12" t="s">
        <v>25</v>
      </c>
    </row>
    <row r="13" spans="1:12" ht="11.65" customHeight="1" x14ac:dyDescent="0.2">
      <c r="A13" s="22" t="s">
        <v>25</v>
      </c>
      <c r="B13" s="32" t="s">
        <v>12</v>
      </c>
      <c r="C13" s="6">
        <v>6880</v>
      </c>
      <c r="D13" s="6">
        <v>4553</v>
      </c>
      <c r="E13" s="6">
        <v>3925</v>
      </c>
      <c r="F13" s="6">
        <v>628</v>
      </c>
      <c r="G13" s="6">
        <v>2327</v>
      </c>
      <c r="H13" t="s">
        <v>25</v>
      </c>
      <c r="I13" t="s">
        <v>25</v>
      </c>
      <c r="K13" t="s">
        <v>25</v>
      </c>
      <c r="L13" t="s">
        <v>25</v>
      </c>
    </row>
    <row r="14" spans="1:12" ht="13.15" customHeight="1" x14ac:dyDescent="0.2">
      <c r="A14" s="21" t="s">
        <v>14</v>
      </c>
      <c r="B14" s="33" t="s">
        <v>25</v>
      </c>
      <c r="C14" s="7">
        <v>15754</v>
      </c>
      <c r="D14" s="7">
        <v>11480</v>
      </c>
      <c r="E14" s="7">
        <v>10871</v>
      </c>
      <c r="F14" s="7">
        <v>609</v>
      </c>
      <c r="G14" s="7">
        <v>4274</v>
      </c>
    </row>
    <row r="15" spans="1:12" ht="11.65" customHeight="1" x14ac:dyDescent="0.2">
      <c r="A15" s="22" t="s">
        <v>25</v>
      </c>
      <c r="B15" s="32" t="s">
        <v>10</v>
      </c>
      <c r="C15" s="6">
        <v>7512</v>
      </c>
      <c r="D15" s="6">
        <v>4714</v>
      </c>
      <c r="E15" s="6">
        <v>4565</v>
      </c>
      <c r="F15" s="6">
        <v>149</v>
      </c>
      <c r="G15" s="6">
        <v>2798</v>
      </c>
      <c r="H15" t="s">
        <v>25</v>
      </c>
      <c r="I15" t="s">
        <v>25</v>
      </c>
      <c r="K15" t="s">
        <v>25</v>
      </c>
      <c r="L15" t="s">
        <v>25</v>
      </c>
    </row>
    <row r="16" spans="1:12" ht="11.65" customHeight="1" x14ac:dyDescent="0.2">
      <c r="A16" s="22" t="s">
        <v>25</v>
      </c>
      <c r="B16" s="32" t="s">
        <v>11</v>
      </c>
      <c r="C16" s="6">
        <v>467</v>
      </c>
      <c r="D16" s="6">
        <v>319</v>
      </c>
      <c r="E16" s="6">
        <v>299</v>
      </c>
      <c r="F16" s="6">
        <v>20</v>
      </c>
      <c r="G16" s="6">
        <v>148</v>
      </c>
      <c r="H16" t="s">
        <v>25</v>
      </c>
      <c r="I16" t="s">
        <v>25</v>
      </c>
      <c r="K16" t="s">
        <v>25</v>
      </c>
      <c r="L16" t="s">
        <v>25</v>
      </c>
    </row>
    <row r="17" spans="1:12" ht="11.65" customHeight="1" x14ac:dyDescent="0.2">
      <c r="A17" s="23" t="s">
        <v>25</v>
      </c>
      <c r="B17" s="34" t="s">
        <v>12</v>
      </c>
      <c r="C17" s="8">
        <v>7775</v>
      </c>
      <c r="D17" s="8">
        <v>6447</v>
      </c>
      <c r="E17" s="8">
        <v>6007</v>
      </c>
      <c r="F17" s="8">
        <v>440</v>
      </c>
      <c r="G17" s="8">
        <v>1328</v>
      </c>
      <c r="H17" t="s">
        <v>25</v>
      </c>
      <c r="I17" t="s">
        <v>25</v>
      </c>
      <c r="K17" t="s">
        <v>25</v>
      </c>
      <c r="L17" t="s">
        <v>25</v>
      </c>
    </row>
    <row r="18" spans="1:12" s="16" customFormat="1" ht="28.9" customHeight="1" x14ac:dyDescent="0.2">
      <c r="A18" s="26" t="s">
        <v>37</v>
      </c>
      <c r="B18" s="27" t="s">
        <v>25</v>
      </c>
      <c r="C18" s="28" t="s">
        <v>25</v>
      </c>
      <c r="D18" s="28" t="s">
        <v>25</v>
      </c>
      <c r="E18" s="28" t="s">
        <v>25</v>
      </c>
      <c r="F18" s="28" t="s">
        <v>25</v>
      </c>
      <c r="G18" s="28" t="s">
        <v>25</v>
      </c>
      <c r="J18" s="16" t="s">
        <v>25</v>
      </c>
    </row>
    <row r="19" spans="1:12" ht="16.149999999999999" customHeight="1" x14ac:dyDescent="0.2">
      <c r="A19" s="17" t="s">
        <v>38</v>
      </c>
      <c r="B19" s="18" t="s">
        <v>25</v>
      </c>
      <c r="C19" s="19" t="s">
        <v>25</v>
      </c>
      <c r="D19" s="19" t="s">
        <v>25</v>
      </c>
      <c r="E19" s="19" t="s">
        <v>25</v>
      </c>
      <c r="F19" s="20" t="s">
        <v>25</v>
      </c>
      <c r="G19" s="20" t="s">
        <v>25</v>
      </c>
      <c r="J19" t="s">
        <v>25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19.5" customWidth="1"/>
  </cols>
  <sheetData>
    <row r="1" spans="1:12" ht="17.64999999999999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9" customHeight="1" x14ac:dyDescent="0.2">
      <c r="A2" s="25" t="s">
        <v>23</v>
      </c>
      <c r="B2" s="25" t="s">
        <v>25</v>
      </c>
      <c r="C2" s="25" t="s">
        <v>25</v>
      </c>
      <c r="D2" s="25" t="s">
        <v>25</v>
      </c>
      <c r="E2" s="25" t="s">
        <v>25</v>
      </c>
      <c r="F2" s="25" t="s">
        <v>25</v>
      </c>
      <c r="G2" s="25" t="s">
        <v>25</v>
      </c>
      <c r="J2" t="s">
        <v>25</v>
      </c>
    </row>
    <row r="3" spans="1:12" ht="16.899999999999999" customHeight="1" x14ac:dyDescent="0.2">
      <c r="A3" s="29" t="s">
        <v>2</v>
      </c>
      <c r="B3" s="29" t="s">
        <v>25</v>
      </c>
      <c r="C3" s="29" t="s">
        <v>3</v>
      </c>
      <c r="D3" s="29" t="s">
        <v>4</v>
      </c>
      <c r="E3" s="29" t="s">
        <v>25</v>
      </c>
      <c r="F3" s="29" t="s">
        <v>25</v>
      </c>
      <c r="G3" s="29" t="s">
        <v>25</v>
      </c>
    </row>
    <row r="4" spans="1:12" ht="16.899999999999999" customHeight="1" x14ac:dyDescent="0.2">
      <c r="A4" s="29" t="s">
        <v>25</v>
      </c>
      <c r="B4" s="29" t="s">
        <v>25</v>
      </c>
      <c r="C4" s="29" t="s">
        <v>25</v>
      </c>
      <c r="D4" s="29" t="s">
        <v>5</v>
      </c>
      <c r="E4" s="29" t="s">
        <v>25</v>
      </c>
      <c r="F4" s="29" t="s">
        <v>25</v>
      </c>
      <c r="G4" s="29" t="s">
        <v>26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</row>
    <row r="5" spans="1:12" ht="16.899999999999999" customHeight="1" x14ac:dyDescent="0.2">
      <c r="A5" s="29" t="s">
        <v>25</v>
      </c>
      <c r="B5" s="29" t="s">
        <v>25</v>
      </c>
      <c r="C5" s="29" t="s">
        <v>25</v>
      </c>
      <c r="D5" s="2" t="s">
        <v>6</v>
      </c>
      <c r="E5" s="2" t="s">
        <v>7</v>
      </c>
      <c r="F5" s="2" t="s">
        <v>8</v>
      </c>
      <c r="G5" s="29" t="s">
        <v>9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</row>
    <row r="6" spans="1:12" ht="13.15" customHeight="1" x14ac:dyDescent="0.2">
      <c r="A6" s="30" t="s">
        <v>6</v>
      </c>
      <c r="B6" s="31" t="s">
        <v>25</v>
      </c>
      <c r="C6" s="7">
        <v>3850</v>
      </c>
      <c r="D6" s="7">
        <v>2059</v>
      </c>
      <c r="E6" s="7">
        <v>1947</v>
      </c>
      <c r="F6" s="7">
        <v>112</v>
      </c>
      <c r="G6" s="7">
        <v>1791</v>
      </c>
    </row>
    <row r="7" spans="1:12" ht="11.65" customHeight="1" x14ac:dyDescent="0.2">
      <c r="A7" s="22" t="s">
        <v>25</v>
      </c>
      <c r="B7" s="32" t="s">
        <v>10</v>
      </c>
      <c r="C7" s="6">
        <v>2153</v>
      </c>
      <c r="D7" s="6">
        <v>1093</v>
      </c>
      <c r="E7" s="6">
        <v>1071</v>
      </c>
      <c r="F7" s="6">
        <v>22</v>
      </c>
      <c r="G7" s="6">
        <v>1060</v>
      </c>
      <c r="H7" t="s">
        <v>25</v>
      </c>
      <c r="I7" t="s">
        <v>25</v>
      </c>
      <c r="K7" t="s">
        <v>25</v>
      </c>
      <c r="L7" t="s">
        <v>25</v>
      </c>
    </row>
    <row r="8" spans="1:12" ht="11.65" customHeight="1" x14ac:dyDescent="0.2">
      <c r="A8" s="22" t="s">
        <v>25</v>
      </c>
      <c r="B8" s="32" t="s">
        <v>11</v>
      </c>
      <c r="C8" s="6">
        <v>270</v>
      </c>
      <c r="D8" s="6">
        <v>157</v>
      </c>
      <c r="E8" s="6">
        <v>149</v>
      </c>
      <c r="F8" s="6">
        <v>8</v>
      </c>
      <c r="G8" s="6">
        <v>113</v>
      </c>
      <c r="H8" t="s">
        <v>25</v>
      </c>
      <c r="I8" t="s">
        <v>25</v>
      </c>
      <c r="K8" t="s">
        <v>25</v>
      </c>
      <c r="L8" t="s">
        <v>25</v>
      </c>
    </row>
    <row r="9" spans="1:12" ht="11.65" customHeight="1" x14ac:dyDescent="0.2">
      <c r="A9" s="22" t="s">
        <v>25</v>
      </c>
      <c r="B9" s="32" t="s">
        <v>12</v>
      </c>
      <c r="C9" s="6">
        <v>1427</v>
      </c>
      <c r="D9" s="6">
        <v>809</v>
      </c>
      <c r="E9" s="6">
        <v>727</v>
      </c>
      <c r="F9" s="6">
        <v>82</v>
      </c>
      <c r="G9" s="6">
        <v>618</v>
      </c>
      <c r="H9" t="s">
        <v>25</v>
      </c>
      <c r="I9" t="s">
        <v>25</v>
      </c>
      <c r="K9" t="s">
        <v>25</v>
      </c>
      <c r="L9" t="s">
        <v>25</v>
      </c>
    </row>
    <row r="10" spans="1:12" ht="13.15" customHeight="1" x14ac:dyDescent="0.2">
      <c r="A10" s="21" t="s">
        <v>13</v>
      </c>
      <c r="B10" s="33" t="s">
        <v>25</v>
      </c>
      <c r="C10" s="7">
        <v>1778</v>
      </c>
      <c r="D10" s="7">
        <v>770</v>
      </c>
      <c r="E10" s="7">
        <v>710</v>
      </c>
      <c r="F10" s="7">
        <v>60</v>
      </c>
      <c r="G10" s="7">
        <v>1008</v>
      </c>
    </row>
    <row r="11" spans="1:12" ht="11.65" customHeight="1" x14ac:dyDescent="0.2">
      <c r="A11" s="22" t="s">
        <v>25</v>
      </c>
      <c r="B11" s="32" t="s">
        <v>10</v>
      </c>
      <c r="C11" s="6">
        <v>1049</v>
      </c>
      <c r="D11" s="6">
        <v>452</v>
      </c>
      <c r="E11" s="6">
        <v>440</v>
      </c>
      <c r="F11" s="6">
        <v>12</v>
      </c>
      <c r="G11" s="6">
        <v>597</v>
      </c>
      <c r="H11" t="s">
        <v>25</v>
      </c>
      <c r="I11" t="s">
        <v>25</v>
      </c>
      <c r="K11" t="s">
        <v>25</v>
      </c>
      <c r="L11" t="s">
        <v>25</v>
      </c>
    </row>
    <row r="12" spans="1:12" ht="11.65" customHeight="1" x14ac:dyDescent="0.2">
      <c r="A12" s="22" t="s">
        <v>25</v>
      </c>
      <c r="B12" s="32" t="s">
        <v>11</v>
      </c>
      <c r="C12" s="6">
        <v>127</v>
      </c>
      <c r="D12" s="6">
        <v>61</v>
      </c>
      <c r="E12" s="6">
        <v>53</v>
      </c>
      <c r="F12" s="6">
        <v>8</v>
      </c>
      <c r="G12" s="6">
        <v>66</v>
      </c>
      <c r="H12" t="s">
        <v>25</v>
      </c>
      <c r="I12" t="s">
        <v>25</v>
      </c>
      <c r="K12" t="s">
        <v>25</v>
      </c>
      <c r="L12" t="s">
        <v>25</v>
      </c>
    </row>
    <row r="13" spans="1:12" ht="11.65" customHeight="1" x14ac:dyDescent="0.2">
      <c r="A13" s="22" t="s">
        <v>25</v>
      </c>
      <c r="B13" s="32" t="s">
        <v>12</v>
      </c>
      <c r="C13" s="6">
        <v>602</v>
      </c>
      <c r="D13" s="6">
        <v>257</v>
      </c>
      <c r="E13" s="6">
        <v>217</v>
      </c>
      <c r="F13" s="6">
        <v>40</v>
      </c>
      <c r="G13" s="6">
        <v>345</v>
      </c>
      <c r="H13" t="s">
        <v>25</v>
      </c>
      <c r="I13" t="s">
        <v>25</v>
      </c>
      <c r="K13" t="s">
        <v>25</v>
      </c>
      <c r="L13" t="s">
        <v>25</v>
      </c>
    </row>
    <row r="14" spans="1:12" ht="13.15" customHeight="1" x14ac:dyDescent="0.2">
      <c r="A14" s="21" t="s">
        <v>14</v>
      </c>
      <c r="B14" s="33" t="s">
        <v>25</v>
      </c>
      <c r="C14" s="7">
        <v>2072</v>
      </c>
      <c r="D14" s="7">
        <v>1289</v>
      </c>
      <c r="E14" s="7">
        <v>1237</v>
      </c>
      <c r="F14" s="7">
        <v>52</v>
      </c>
      <c r="G14" s="7">
        <v>783</v>
      </c>
    </row>
    <row r="15" spans="1:12" ht="11.65" customHeight="1" x14ac:dyDescent="0.2">
      <c r="A15" s="22" t="s">
        <v>25</v>
      </c>
      <c r="B15" s="32" t="s">
        <v>10</v>
      </c>
      <c r="C15" s="6">
        <v>1104</v>
      </c>
      <c r="D15" s="6">
        <v>641</v>
      </c>
      <c r="E15" s="6">
        <v>631</v>
      </c>
      <c r="F15" s="6">
        <v>10</v>
      </c>
      <c r="G15" s="6">
        <v>463</v>
      </c>
      <c r="H15" t="s">
        <v>25</v>
      </c>
      <c r="I15" t="s">
        <v>25</v>
      </c>
      <c r="K15" t="s">
        <v>25</v>
      </c>
      <c r="L15" t="s">
        <v>25</v>
      </c>
    </row>
    <row r="16" spans="1:12" ht="11.65" customHeight="1" x14ac:dyDescent="0.2">
      <c r="A16" s="22" t="s">
        <v>25</v>
      </c>
      <c r="B16" s="32" t="s">
        <v>11</v>
      </c>
      <c r="C16" s="6">
        <v>143</v>
      </c>
      <c r="D16" s="6">
        <v>96</v>
      </c>
      <c r="E16" s="6">
        <v>96</v>
      </c>
      <c r="F16" s="6" t="s">
        <v>24</v>
      </c>
      <c r="G16" s="6">
        <v>47</v>
      </c>
      <c r="H16" t="s">
        <v>25</v>
      </c>
      <c r="I16" t="s">
        <v>25</v>
      </c>
      <c r="K16" t="s">
        <v>25</v>
      </c>
      <c r="L16" t="s">
        <v>25</v>
      </c>
    </row>
    <row r="17" spans="1:12" ht="11.65" customHeight="1" x14ac:dyDescent="0.2">
      <c r="A17" s="23" t="s">
        <v>25</v>
      </c>
      <c r="B17" s="34" t="s">
        <v>12</v>
      </c>
      <c r="C17" s="8">
        <v>825</v>
      </c>
      <c r="D17" s="8">
        <v>552</v>
      </c>
      <c r="E17" s="8">
        <v>510</v>
      </c>
      <c r="F17" s="8">
        <v>42</v>
      </c>
      <c r="G17" s="8">
        <v>273</v>
      </c>
      <c r="H17" t="s">
        <v>25</v>
      </c>
      <c r="I17" t="s">
        <v>25</v>
      </c>
      <c r="K17" t="s">
        <v>25</v>
      </c>
      <c r="L17" t="s">
        <v>25</v>
      </c>
    </row>
    <row r="18" spans="1:12" s="16" customFormat="1" ht="28.9" customHeight="1" x14ac:dyDescent="0.2">
      <c r="A18" s="26" t="s">
        <v>37</v>
      </c>
      <c r="B18" s="27" t="s">
        <v>25</v>
      </c>
      <c r="C18" s="28" t="s">
        <v>25</v>
      </c>
      <c r="D18" s="28" t="s">
        <v>25</v>
      </c>
      <c r="E18" s="28" t="s">
        <v>25</v>
      </c>
      <c r="F18" s="28" t="s">
        <v>25</v>
      </c>
      <c r="G18" s="28" t="s">
        <v>25</v>
      </c>
      <c r="J18" s="16" t="s">
        <v>25</v>
      </c>
    </row>
    <row r="19" spans="1:12" ht="16.149999999999999" customHeight="1" x14ac:dyDescent="0.2">
      <c r="A19" s="17" t="s">
        <v>38</v>
      </c>
      <c r="B19" s="18" t="s">
        <v>25</v>
      </c>
      <c r="C19" s="19" t="s">
        <v>25</v>
      </c>
      <c r="D19" s="19" t="s">
        <v>25</v>
      </c>
      <c r="E19" s="19" t="s">
        <v>25</v>
      </c>
      <c r="F19" s="20" t="s">
        <v>25</v>
      </c>
      <c r="G19" s="20" t="s">
        <v>25</v>
      </c>
      <c r="J19" t="s">
        <v>25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7.19</vt:lpstr>
      <vt:lpstr>Cuadro 7.19.1</vt:lpstr>
      <vt:lpstr>Cuadro 7.19.2</vt:lpstr>
      <vt:lpstr>Cuadro 7.19.3</vt:lpstr>
      <vt:lpstr>Cuadro 7.19.4</vt:lpstr>
      <vt:lpstr>Cuadro 7.19.5</vt:lpstr>
      <vt:lpstr>Cuadro 7.19.6</vt:lpstr>
      <vt:lpstr>Cuadro 7.19.7</vt:lpstr>
      <vt:lpstr>Cuadro 7.19.8</vt:lpstr>
      <vt:lpstr>Cuadro 7.19.9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2024-01-16T14:23:28Z</dcterms:created>
  <dcterms:modified xsi:type="dcterms:W3CDTF">2024-02-14T13:08:29Z</dcterms:modified>
</cp:coreProperties>
</file>