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a Cruz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9" r:id="rId2"/>
    <sheet name="Cuadro 4.20" sheetId="1" r:id="rId3"/>
    <sheet name="Cuadro 4.20.1" sheetId="2" r:id="rId4"/>
    <sheet name="Cuadro 4.20.2" sheetId="3" r:id="rId5"/>
    <sheet name="Cuadro 4.20.3" sheetId="4" r:id="rId6"/>
    <sheet name="Cuadro 4.20.4" sheetId="5" r:id="rId7"/>
    <sheet name="Cuadro 4.20.5" sheetId="6" r:id="rId8"/>
    <sheet name="Cuadro 4.20.6" sheetId="7" r:id="rId9"/>
    <sheet name="Cuadro 4.20.7" sheetId="8" r:id="rId1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<sst xmlns="http://schemas.openxmlformats.org/spreadsheetml/2006/main" count="3241" uniqueCount="50">
  <si>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</si>
  <si>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</si>
  <si>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</si>
  <si>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</si>
  <si>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</si>
  <si>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</si>
  <si>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</si>
  <si>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</si>
  <si>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</si>
  <si>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</si>
  <si>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</si>
  <si>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</si>
  <si>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</si>
  <si>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</si>
  <si>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</si>
  <si>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</si>
  <si>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</si>
  <si>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</si>
  <si>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</si>
  <si>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</si>
  <si>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</si>
  <si>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</si>
  <si>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</si>
  <si>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</si>
  <si>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</si>
  <si>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</si>
  <si>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</si>
  <si>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</si>
  <si>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</si>
  <si>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</si>
  <si>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</si>
  <si>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</si>
  <si>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</si>
  <si>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</si>
  <si>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</si>
  <si>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</si>
  <si>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</si>
  <si>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</si>
  <si>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</si>
  <si>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</si>
  <si>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Santa Cruz</t>
  </si>
  <si>
    <t>Cuadro 4.20. Provincia de Santa Cruz. Población de 14 años y más ocupada como patrón(a) o empleador(a) y cuenta propia, por aporte jubilatorio, según sexo registrado al nacer y grupos quinquenales de edad. Año 2022  </t>
  </si>
  <si>
    <t>Cuadro 4.20.1. Provincia de Santa Cruz, departamento Corpen Aike. Población de 14 años y más ocupada como patrón(a) o empleador(a) y cuenta propia, por aporte jubilatorio, según sexo registrado al nacer y grupos quinquenales de edad. Año 2022  </t>
  </si>
  <si>
    <t>Cuadro 4.20.2. Provincia de Santa Cruz, departamento Deseado. Población de 14 años y más ocupada como patrón(a) o empleador(a) y cuenta propia, por aporte jubilatorio, según sexo registrado al nacer y grupos quinquenales de edad. Año 2022  </t>
  </si>
  <si>
    <t>Cuadro 4.20.3. Provincia de Santa Cruz, departamento Güer Aike. Población de 14 años y más ocupada como patrón(a) o empleador(a) y cuenta propia, por aporte jubilatorio, según sexo registrado al nacer y grupos quinquenales de edad. Año 2022  </t>
  </si>
  <si>
    <t>Cuadro 4.20.4. Provincia de Santa Cruz, departamento Lago Argentino. Población de 14 años y más ocupada como patrón(a) o empleador(a) y cuenta propia, por aporte jubilatorio, según sexo registrado al nacer y grupos quinquenales de edad. Año 2022  </t>
  </si>
  <si>
    <t>Cuadro 4.20.5. Provincia de Santa Cruz, departamento Lago Buenos Aires. Población de 14 años y más ocupada como patrón(a) o empleador(a) y cuenta propia, por aporte jubilatorio, según sexo registrado al nacer y grupos quinquenales de edad. Año 2022  </t>
  </si>
  <si>
    <t>Cuadro 4.20.6. Provincia de Santa Cruz, departamento Magallanes. Población de 14 años y más ocupada como patrón(a) o empleador(a) y cuenta propia, por aporte jubilatorio, según sexo registrado al nacer y grupos quinquenales de edad. Año 2022  </t>
  </si>
  <si>
    <t>Cuadro 4.20.7. Provincia de Santa Cruz, departamento Río Chico.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</si>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</sst>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3" fillId="0" borderId="0" xfId="1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 t="s">
        <v>40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9.6640625" bestFit="1" customWidth="1"/>
  </cols>
  <sheetData>
    <row r="1" spans="1:1" ht="12.75" x14ac:dyDescent="0.2">
      <c r="A1" s="10" t="s">
        <v>27</v>
      </c>
    </row>
    <row r="2" spans="1:1" ht="12.75" x14ac:dyDescent="0.2">
      <c r="A2" s="10" t="s">
        <v>28</v>
      </c>
    </row>
    <row r="3" spans="1:1" ht="12.75" x14ac:dyDescent="0.2">
      <c r="A3" s="11"/>
    </row>
    <row r="4" spans="1:1" s="34" customFormat="1" ht="12.75" x14ac:dyDescent="0.2">
      <c r="A4" s="33" t="str">
        <f>HYPERLINK("#'Cuadro 4.20'!A3", "Cuadro 4.20. Provincia de Santa Cruz. Población de 14 años y más ocupada como patrón(a) o empleador(a) y cuenta propia, por aporte jubilatorio, según sexo registrado al nacer y grupos quinquenales de edad. Año 2022  ")</f>
        <v>Cuadro 4.20. Provincia de Santa Cruz. Población de 14 años y más ocupada como patrón(a) o empleador(a) y cuenta propia, por aporte jubilatorio, según sexo registrado al nacer y grupos quinquenales de edad. Año 2022  </v>
      </c>
    </row>
    <row r="5" spans="1:1" s="34" customFormat="1" ht="12.75" x14ac:dyDescent="0.2">
      <c r="A5" s="33" t="str">
        <f>HYPERLINK("#'Cuadro 4.20.1'!A3", "Cuadro 4.20.1. Provincia de Santa Cruz, departamento Corpen Aike. Población de 14 años y más ocupada como patrón(a) o empleador(a) y cuenta propia, por aporte jubilatorio, según sexo registrado al nacer y grupos quinquenales de edad. Año 2022  ")</f>
        <v>Cuadro 4.20.1. Provincia de Santa Cruz, departamento Corpen Aike. Población de 14 años y más ocupada como patrón(a) o empleador(a) y cuenta propia, por aporte jubilatorio, según sexo registrado al nacer y grupos quinquenales de edad. Año 2022  </v>
      </c>
    </row>
    <row r="6" spans="1:1" s="34" customFormat="1" ht="12.75" x14ac:dyDescent="0.2">
      <c r="A6" s="33" t="str">
        <f>HYPERLINK("#'Cuadro 4.20.2'!A3", "Cuadro 4.20.2. Provincia de Santa Cruz, departamento Deseado. Población de 14 años y más ocupada como patrón(a) o empleador(a) y cuenta propia, por aporte jubilatorio, según sexo registrado al nacer y grupos quinquenales de edad. Año 2022  ")</f>
        <v>Cuadro 4.20.2. Provincia de Santa Cruz, departamento Deseado. Población de 14 años y más ocupada como patrón(a) o empleador(a) y cuenta propia, por aporte jubilatorio, según sexo registrado al nacer y grupos quinquenales de edad. Año 2022  </v>
      </c>
    </row>
    <row r="7" spans="1:1" s="34" customFormat="1" ht="12.75" x14ac:dyDescent="0.2">
      <c r="A7" s="33" t="str">
        <f>HYPERLINK("#'Cuadro 4.20.3'!A3", "Cuadro 4.20.3. Provincia de Santa Cruz, departamento Güer Aike. Población de 14 años y más ocupada como patrón(a) o empleador(a) y cuenta propia, por aporte jubilatorio, según sexo registrado al nacer y grupos quinquenales de edad. Año 2022  ")</f>
        <v>Cuadro 4.20.3. Provincia de Santa Cruz, departamento Güer Aike. Población de 14 años y más ocupada como patrón(a) o empleador(a) y cuenta propia, por aporte jubilatorio, según sexo registrado al nacer y grupos quinquenales de edad. Año 2022  </v>
      </c>
    </row>
    <row r="8" spans="1:1" s="34" customFormat="1" ht="12.75" x14ac:dyDescent="0.2">
      <c r="A8" s="33" t="str">
        <f>HYPERLINK("#'Cuadro 4.20.4'!A3", "Cuadro 4.20.4. Provincia de Santa Cruz, departamento Lago Argentino. Población de 14 años y más ocupada como patrón(a) o empleador(a) y cuenta propia, por aporte jubilatorio, según sexo registrado al nacer y grupos quinquenales de edad. Año 2022  ")</f>
        <v>Cuadro 4.20.4. Provincia de Santa Cruz, departamento Lago Argentino. Población de 14 años y más ocupada como patrón(a) o empleador(a) y cuenta propia, por aporte jubilatorio, según sexo registrado al nacer y grupos quinquenales de edad. Año 2022  </v>
      </c>
    </row>
    <row r="9" spans="1:1" s="34" customFormat="1" ht="12.75" x14ac:dyDescent="0.2">
      <c r="A9" s="33" t="str">
        <f>HYPERLINK("#'Cuadro 4.20.5'!A3", "Cuadro 4.20.5. Provincia de Santa Cruz, departamento Lago Buenos Aires. Población de 14 años y más ocupada como patrón(a) o empleador(a) y cuenta propia, por aporte jubilatorio, según sexo registrado al nacer y grupos quinquenales de edad. Año 2022  ")</f>
        <v>Cuadro 4.20.5. Provincia de Santa Cruz, departamento Lago Buenos Aires. Población de 14 años y más ocupada como patrón(a) o empleador(a) y cuenta propia, por aporte jubilatorio, según sexo registrado al nacer y grupos quinquenales de edad. Año 2022  </v>
      </c>
    </row>
    <row r="10" spans="1:1" s="34" customFormat="1" ht="12.75" x14ac:dyDescent="0.2">
      <c r="A10" s="33" t="str">
        <f>HYPERLINK("#'Cuadro 4.20.6'!A3", "Cuadro 4.20.6. Provincia de Santa Cruz, departamento Magallanes. Población de 14 años y más ocupada como patrón(a) o empleador(a) y cuenta propia, por aporte jubilatorio, según sexo registrado al nacer y grupos quinquenales de edad. Año 2022  ")</f>
        <v>Cuadro 4.20.6. Provincia de Santa Cruz, departamento Magallanes. Población de 14 años y más ocupada como patrón(a) o empleador(a) y cuenta propia, por aporte jubilatorio, según sexo registrado al nacer y grupos quinquenales de edad. Año 2022  </v>
      </c>
    </row>
    <row r="11" spans="1:1" s="34" customFormat="1" ht="12.75" x14ac:dyDescent="0.2">
      <c r="A11" s="33" t="str">
        <f>HYPERLINK("#'Cuadro 4.20.7'!A3", "Cuadro 4.20.7. Provincia de Santa Cruz, departamento Río Chico. Población de 14 años y más ocupada como patrón(a) o empleador(a) y cuenta propia, por aporte jubilatorio, según sexo registrado al nacer y grupos quinquenales de edad. Año 2022  ")</f>
        <v>Cuadro 4.20.7. Provincia de Santa Cruz, departamento Río Chico. Población de 14 años y más ocupada como patrón(a) o empleador(a) y cuenta propia, por aporte jubilatorio, según sexo registrado al nacer y grupos quinquenales de edad. Año 2022  </v>
      </c>
    </row>
    <row r="12" spans="1:1" ht="12.75" x14ac:dyDescent="0.2">
      <c r="A12" s="11"/>
    </row>
    <row r="13" spans="1:1" x14ac:dyDescent="0.2">
      <c r="A13" s="15" t="s">
        <v>29</v>
      </c>
    </row>
    <row r="14" spans="1:1" x14ac:dyDescent="0.2">
      <c r="A14" s="15" t="s">
        <v>30</v>
      </c>
    </row>
    <row r="15" spans="1:1" x14ac:dyDescent="0.2">
      <c r="A15" s="15" t="s">
        <v>31</v>
      </c>
    </row>
    <row r="16" spans="1:1" ht="12.75" x14ac:dyDescent="0.2">
      <c r="A16" s="11"/>
    </row>
    <row r="17" spans="1:1" ht="12.75" x14ac:dyDescent="0.2">
      <c r="A17" s="11"/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1.95" customHeight="1" x14ac:dyDescent="0.2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5" t="s">
        <v>49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4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36355</v>
      </c>
      <c r="D6" s="3">
        <v>6344</v>
      </c>
      <c r="E6" s="3">
        <v>4619</v>
      </c>
      <c r="F6" s="3">
        <v>1577</v>
      </c>
      <c r="G6" s="3">
        <v>148</v>
      </c>
      <c r="H6" s="3">
        <v>30011</v>
      </c>
      <c r="I6" s="3">
        <v>8383</v>
      </c>
      <c r="J6" s="3">
        <v>20903</v>
      </c>
      <c r="K6" s="3">
        <v>725</v>
      </c>
    </row>
    <row r="7" spans="1:31" ht="12" customHeight="1" x14ac:dyDescent="0.2">
      <c r="A7" s="29" t="s">
        <v>26</v>
      </c>
      <c r="B7" s="1" t="s">
        <v>9</v>
      </c>
      <c r="C7" s="9">
        <v>62</v>
      </c>
      <c r="D7" s="9">
        <v>6</v>
      </c>
      <c r="E7" s="9">
        <v>5</v>
      </c>
      <c r="F7" s="9">
        <v>1</v>
      </c>
      <c r="G7" s="9" t="s">
        <v>37</v>
      </c>
      <c r="H7" s="9">
        <v>56</v>
      </c>
      <c r="I7" s="9">
        <v>10</v>
      </c>
      <c r="J7" s="9">
        <v>42</v>
      </c>
      <c r="K7" s="9">
        <v>4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1341</v>
      </c>
      <c r="D8" s="9">
        <v>80</v>
      </c>
      <c r="E8" s="9">
        <v>37</v>
      </c>
      <c r="F8" s="9">
        <v>40</v>
      </c>
      <c r="G8" s="9">
        <v>3</v>
      </c>
      <c r="H8" s="9">
        <v>1261</v>
      </c>
      <c r="I8" s="9">
        <v>66</v>
      </c>
      <c r="J8" s="9">
        <v>1170</v>
      </c>
      <c r="K8" s="9">
        <v>25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3246</v>
      </c>
      <c r="D9" s="9">
        <v>382</v>
      </c>
      <c r="E9" s="9">
        <v>186</v>
      </c>
      <c r="F9" s="9">
        <v>182</v>
      </c>
      <c r="G9" s="9">
        <v>14</v>
      </c>
      <c r="H9" s="9">
        <v>2864</v>
      </c>
      <c r="I9" s="9">
        <v>291</v>
      </c>
      <c r="J9" s="9">
        <v>2497</v>
      </c>
      <c r="K9" s="9">
        <v>76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4346</v>
      </c>
      <c r="D10" s="9">
        <v>681</v>
      </c>
      <c r="E10" s="9">
        <v>445</v>
      </c>
      <c r="F10" s="9">
        <v>214</v>
      </c>
      <c r="G10" s="9">
        <v>22</v>
      </c>
      <c r="H10" s="9">
        <v>3665</v>
      </c>
      <c r="I10" s="9">
        <v>728</v>
      </c>
      <c r="J10" s="9">
        <v>2848</v>
      </c>
      <c r="K10" s="9">
        <v>89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4536</v>
      </c>
      <c r="D11" s="9">
        <v>837</v>
      </c>
      <c r="E11" s="9">
        <v>615</v>
      </c>
      <c r="F11" s="9">
        <v>205</v>
      </c>
      <c r="G11" s="9">
        <v>17</v>
      </c>
      <c r="H11" s="9">
        <v>3699</v>
      </c>
      <c r="I11" s="9">
        <v>1040</v>
      </c>
      <c r="J11" s="9">
        <v>2585</v>
      </c>
      <c r="K11" s="9">
        <v>74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4442</v>
      </c>
      <c r="D12" s="9">
        <v>973</v>
      </c>
      <c r="E12" s="9">
        <v>747</v>
      </c>
      <c r="F12" s="9">
        <v>204</v>
      </c>
      <c r="G12" s="9">
        <v>22</v>
      </c>
      <c r="H12" s="9">
        <v>3469</v>
      </c>
      <c r="I12" s="9">
        <v>1172</v>
      </c>
      <c r="J12" s="9">
        <v>2212</v>
      </c>
      <c r="K12" s="9">
        <v>85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4279</v>
      </c>
      <c r="D13" s="9">
        <v>933</v>
      </c>
      <c r="E13" s="9">
        <v>733</v>
      </c>
      <c r="F13" s="9">
        <v>181</v>
      </c>
      <c r="G13" s="9">
        <v>19</v>
      </c>
      <c r="H13" s="9">
        <v>3346</v>
      </c>
      <c r="I13" s="9">
        <v>1270</v>
      </c>
      <c r="J13" s="9">
        <v>2001</v>
      </c>
      <c r="K13" s="9">
        <v>75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3594</v>
      </c>
      <c r="D14" s="9">
        <v>752</v>
      </c>
      <c r="E14" s="9">
        <v>603</v>
      </c>
      <c r="F14" s="9">
        <v>135</v>
      </c>
      <c r="G14" s="9">
        <v>14</v>
      </c>
      <c r="H14" s="9">
        <v>2842</v>
      </c>
      <c r="I14" s="9">
        <v>1125</v>
      </c>
      <c r="J14" s="9">
        <v>1671</v>
      </c>
      <c r="K14" s="9">
        <v>46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3059</v>
      </c>
      <c r="D15" s="9">
        <v>595</v>
      </c>
      <c r="E15" s="9">
        <v>451</v>
      </c>
      <c r="F15" s="9">
        <v>134</v>
      </c>
      <c r="G15" s="9">
        <v>10</v>
      </c>
      <c r="H15" s="9">
        <v>2464</v>
      </c>
      <c r="I15" s="9">
        <v>898</v>
      </c>
      <c r="J15" s="9">
        <v>1519</v>
      </c>
      <c r="K15" s="9">
        <v>47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2802</v>
      </c>
      <c r="D16" s="9">
        <v>486</v>
      </c>
      <c r="E16" s="9">
        <v>367</v>
      </c>
      <c r="F16" s="9">
        <v>110</v>
      </c>
      <c r="G16" s="9">
        <v>9</v>
      </c>
      <c r="H16" s="9">
        <v>2316</v>
      </c>
      <c r="I16" s="9">
        <v>738</v>
      </c>
      <c r="J16" s="9">
        <v>1513</v>
      </c>
      <c r="K16" s="9">
        <v>65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2020</v>
      </c>
      <c r="D17" s="9">
        <v>265</v>
      </c>
      <c r="E17" s="9">
        <v>197</v>
      </c>
      <c r="F17" s="9">
        <v>61</v>
      </c>
      <c r="G17" s="9">
        <v>7</v>
      </c>
      <c r="H17" s="9">
        <v>1755</v>
      </c>
      <c r="I17" s="9">
        <v>551</v>
      </c>
      <c r="J17" s="9">
        <v>1148</v>
      </c>
      <c r="K17" s="9">
        <v>56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1424</v>
      </c>
      <c r="D18" s="9">
        <v>177</v>
      </c>
      <c r="E18" s="9">
        <v>120</v>
      </c>
      <c r="F18" s="9">
        <v>53</v>
      </c>
      <c r="G18" s="9">
        <v>4</v>
      </c>
      <c r="H18" s="9">
        <v>1247</v>
      </c>
      <c r="I18" s="9">
        <v>288</v>
      </c>
      <c r="J18" s="9">
        <v>916</v>
      </c>
      <c r="K18" s="9">
        <v>43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688</v>
      </c>
      <c r="D19" s="9">
        <v>102</v>
      </c>
      <c r="E19" s="9">
        <v>69</v>
      </c>
      <c r="F19" s="9">
        <v>30</v>
      </c>
      <c r="G19" s="9">
        <v>3</v>
      </c>
      <c r="H19" s="9">
        <v>586</v>
      </c>
      <c r="I19" s="9">
        <v>110</v>
      </c>
      <c r="J19" s="9">
        <v>459</v>
      </c>
      <c r="K19" s="9">
        <v>17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324</v>
      </c>
      <c r="D20" s="9">
        <v>38</v>
      </c>
      <c r="E20" s="9">
        <v>18</v>
      </c>
      <c r="F20" s="9">
        <v>18</v>
      </c>
      <c r="G20" s="9">
        <v>2</v>
      </c>
      <c r="H20" s="9">
        <v>286</v>
      </c>
      <c r="I20" s="9">
        <v>54</v>
      </c>
      <c r="J20" s="9">
        <v>218</v>
      </c>
      <c r="K20" s="9">
        <v>14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192</v>
      </c>
      <c r="D21" s="9">
        <v>37</v>
      </c>
      <c r="E21" s="9">
        <v>26</v>
      </c>
      <c r="F21" s="9">
        <v>9</v>
      </c>
      <c r="G21" s="9">
        <v>2</v>
      </c>
      <c r="H21" s="9">
        <v>155</v>
      </c>
      <c r="I21" s="9">
        <v>42</v>
      </c>
      <c r="J21" s="9">
        <v>104</v>
      </c>
      <c r="K21" s="9">
        <v>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14734</v>
      </c>
      <c r="D22" s="3">
        <v>2542</v>
      </c>
      <c r="E22" s="3">
        <v>1869</v>
      </c>
      <c r="F22" s="3">
        <v>618</v>
      </c>
      <c r="G22" s="3">
        <v>55</v>
      </c>
      <c r="H22" s="3">
        <v>12192</v>
      </c>
      <c r="I22" s="3">
        <v>3694</v>
      </c>
      <c r="J22" s="3">
        <v>8221</v>
      </c>
      <c r="K22" s="3">
        <v>277</v>
      </c>
    </row>
    <row r="23" spans="1:16" ht="12" customHeight="1" x14ac:dyDescent="0.2">
      <c r="A23" s="29" t="s">
        <v>26</v>
      </c>
      <c r="B23" s="1" t="s">
        <v>9</v>
      </c>
      <c r="C23" s="9">
        <v>36</v>
      </c>
      <c r="D23" s="9">
        <v>5</v>
      </c>
      <c r="E23" s="9">
        <v>4</v>
      </c>
      <c r="F23" s="9">
        <v>1</v>
      </c>
      <c r="G23" s="9" t="s">
        <v>37</v>
      </c>
      <c r="H23" s="9">
        <v>31</v>
      </c>
      <c r="I23" s="9">
        <v>6</v>
      </c>
      <c r="J23" s="9">
        <v>23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499</v>
      </c>
      <c r="D24" s="9">
        <v>29</v>
      </c>
      <c r="E24" s="9">
        <v>16</v>
      </c>
      <c r="F24" s="9">
        <v>12</v>
      </c>
      <c r="G24" s="9">
        <v>1</v>
      </c>
      <c r="H24" s="9">
        <v>470</v>
      </c>
      <c r="I24" s="9">
        <v>30</v>
      </c>
      <c r="J24" s="9">
        <v>428</v>
      </c>
      <c r="K24" s="9">
        <v>12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1297</v>
      </c>
      <c r="D25" s="9">
        <v>170</v>
      </c>
      <c r="E25" s="9">
        <v>80</v>
      </c>
      <c r="F25" s="9">
        <v>85</v>
      </c>
      <c r="G25" s="9">
        <v>5</v>
      </c>
      <c r="H25" s="9">
        <v>1127</v>
      </c>
      <c r="I25" s="9">
        <v>126</v>
      </c>
      <c r="J25" s="9">
        <v>969</v>
      </c>
      <c r="K25" s="9">
        <v>32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2014</v>
      </c>
      <c r="D26" s="9">
        <v>310</v>
      </c>
      <c r="E26" s="9">
        <v>206</v>
      </c>
      <c r="F26" s="9">
        <v>93</v>
      </c>
      <c r="G26" s="9">
        <v>11</v>
      </c>
      <c r="H26" s="9">
        <v>1704</v>
      </c>
      <c r="I26" s="9">
        <v>393</v>
      </c>
      <c r="J26" s="9">
        <v>1272</v>
      </c>
      <c r="K26" s="9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2162</v>
      </c>
      <c r="D27" s="9">
        <v>365</v>
      </c>
      <c r="E27" s="9">
        <v>274</v>
      </c>
      <c r="F27" s="9">
        <v>87</v>
      </c>
      <c r="G27" s="9">
        <v>4</v>
      </c>
      <c r="H27" s="9">
        <v>1797</v>
      </c>
      <c r="I27" s="9">
        <v>560</v>
      </c>
      <c r="J27" s="9">
        <v>1211</v>
      </c>
      <c r="K27" s="9">
        <v>26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1966</v>
      </c>
      <c r="D28" s="9">
        <v>409</v>
      </c>
      <c r="E28" s="9">
        <v>320</v>
      </c>
      <c r="F28" s="9">
        <v>80</v>
      </c>
      <c r="G28" s="9">
        <v>9</v>
      </c>
      <c r="H28" s="9">
        <v>1557</v>
      </c>
      <c r="I28" s="9">
        <v>580</v>
      </c>
      <c r="J28" s="9">
        <v>949</v>
      </c>
      <c r="K28" s="9">
        <v>28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1805</v>
      </c>
      <c r="D29" s="9">
        <v>371</v>
      </c>
      <c r="E29" s="9">
        <v>295</v>
      </c>
      <c r="F29" s="9">
        <v>68</v>
      </c>
      <c r="G29" s="9">
        <v>8</v>
      </c>
      <c r="H29" s="9">
        <v>1434</v>
      </c>
      <c r="I29" s="9">
        <v>568</v>
      </c>
      <c r="J29" s="9">
        <v>830</v>
      </c>
      <c r="K29" s="9">
        <v>36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1439</v>
      </c>
      <c r="D30" s="9">
        <v>289</v>
      </c>
      <c r="E30" s="9">
        <v>241</v>
      </c>
      <c r="F30" s="9">
        <v>43</v>
      </c>
      <c r="G30" s="9">
        <v>5</v>
      </c>
      <c r="H30" s="9">
        <v>1150</v>
      </c>
      <c r="I30" s="9">
        <v>506</v>
      </c>
      <c r="J30" s="9">
        <v>631</v>
      </c>
      <c r="K30" s="9">
        <v>13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1152</v>
      </c>
      <c r="D31" s="9">
        <v>227</v>
      </c>
      <c r="E31" s="9">
        <v>174</v>
      </c>
      <c r="F31" s="9">
        <v>49</v>
      </c>
      <c r="G31" s="9">
        <v>4</v>
      </c>
      <c r="H31" s="9">
        <v>925</v>
      </c>
      <c r="I31" s="9">
        <v>344</v>
      </c>
      <c r="J31" s="9">
        <v>563</v>
      </c>
      <c r="K31" s="9">
        <v>18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954</v>
      </c>
      <c r="D32" s="9">
        <v>173</v>
      </c>
      <c r="E32" s="9">
        <v>134</v>
      </c>
      <c r="F32" s="9">
        <v>36</v>
      </c>
      <c r="G32" s="9">
        <v>3</v>
      </c>
      <c r="H32" s="9">
        <v>781</v>
      </c>
      <c r="I32" s="9">
        <v>265</v>
      </c>
      <c r="J32" s="9">
        <v>496</v>
      </c>
      <c r="K32" s="9">
        <v>20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597</v>
      </c>
      <c r="D33" s="9">
        <v>85</v>
      </c>
      <c r="E33" s="9">
        <v>60</v>
      </c>
      <c r="F33" s="9">
        <v>23</v>
      </c>
      <c r="G33" s="9">
        <v>2</v>
      </c>
      <c r="H33" s="9">
        <v>512</v>
      </c>
      <c r="I33" s="9">
        <v>163</v>
      </c>
      <c r="J33" s="9">
        <v>334</v>
      </c>
      <c r="K33" s="9">
        <v>15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432</v>
      </c>
      <c r="D34" s="9">
        <v>54</v>
      </c>
      <c r="E34" s="9">
        <v>35</v>
      </c>
      <c r="F34" s="9">
        <v>18</v>
      </c>
      <c r="G34" s="9">
        <v>1</v>
      </c>
      <c r="H34" s="9">
        <v>378</v>
      </c>
      <c r="I34" s="9">
        <v>87</v>
      </c>
      <c r="J34" s="9">
        <v>274</v>
      </c>
      <c r="K34" s="9">
        <v>17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188</v>
      </c>
      <c r="D35" s="9">
        <v>21</v>
      </c>
      <c r="E35" s="9">
        <v>12</v>
      </c>
      <c r="F35" s="9">
        <v>8</v>
      </c>
      <c r="G35" s="9">
        <v>1</v>
      </c>
      <c r="H35" s="9">
        <v>167</v>
      </c>
      <c r="I35" s="9">
        <v>32</v>
      </c>
      <c r="J35" s="9">
        <v>129</v>
      </c>
      <c r="K35" s="9">
        <v>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113</v>
      </c>
      <c r="D36" s="9">
        <v>16</v>
      </c>
      <c r="E36" s="9">
        <v>7</v>
      </c>
      <c r="F36" s="9">
        <v>8</v>
      </c>
      <c r="G36" s="9">
        <v>1</v>
      </c>
      <c r="H36" s="9">
        <v>97</v>
      </c>
      <c r="I36" s="9">
        <v>19</v>
      </c>
      <c r="J36" s="9">
        <v>71</v>
      </c>
      <c r="K36" s="9">
        <v>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80</v>
      </c>
      <c r="D37" s="9">
        <v>18</v>
      </c>
      <c r="E37" s="9">
        <v>11</v>
      </c>
      <c r="F37" s="9">
        <v>7</v>
      </c>
      <c r="G37" s="9" t="s">
        <v>37</v>
      </c>
      <c r="H37" s="9">
        <v>62</v>
      </c>
      <c r="I37" s="9">
        <v>15</v>
      </c>
      <c r="J37" s="9">
        <v>41</v>
      </c>
      <c r="K37" s="9">
        <v>6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21621</v>
      </c>
      <c r="D38" s="3">
        <v>3802</v>
      </c>
      <c r="E38" s="3">
        <v>2750</v>
      </c>
      <c r="F38" s="3">
        <v>959</v>
      </c>
      <c r="G38" s="3">
        <v>93</v>
      </c>
      <c r="H38" s="3">
        <v>17819</v>
      </c>
      <c r="I38" s="3">
        <v>4689</v>
      </c>
      <c r="J38" s="3">
        <v>12682</v>
      </c>
      <c r="K38" s="3">
        <v>448</v>
      </c>
    </row>
    <row r="39" spans="1:16" ht="12" customHeight="1" x14ac:dyDescent="0.2">
      <c r="A39" s="29" t="s">
        <v>26</v>
      </c>
      <c r="B39" s="1" t="s">
        <v>9</v>
      </c>
      <c r="C39" s="9">
        <v>26</v>
      </c>
      <c r="D39" s="9">
        <v>1</v>
      </c>
      <c r="E39" s="9">
        <v>1</v>
      </c>
      <c r="F39" s="9" t="s">
        <v>37</v>
      </c>
      <c r="G39" s="9" t="s">
        <v>37</v>
      </c>
      <c r="H39" s="9">
        <v>25</v>
      </c>
      <c r="I39" s="9">
        <v>4</v>
      </c>
      <c r="J39" s="9">
        <v>19</v>
      </c>
      <c r="K39" s="9">
        <v>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842</v>
      </c>
      <c r="D40" s="9">
        <v>51</v>
      </c>
      <c r="E40" s="9">
        <v>21</v>
      </c>
      <c r="F40" s="9">
        <v>28</v>
      </c>
      <c r="G40" s="9">
        <v>2</v>
      </c>
      <c r="H40" s="9">
        <v>791</v>
      </c>
      <c r="I40" s="9">
        <v>36</v>
      </c>
      <c r="J40" s="9">
        <v>742</v>
      </c>
      <c r="K40" s="9">
        <v>13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1949</v>
      </c>
      <c r="D41" s="9">
        <v>212</v>
      </c>
      <c r="E41" s="9">
        <v>106</v>
      </c>
      <c r="F41" s="9">
        <v>97</v>
      </c>
      <c r="G41" s="9">
        <v>9</v>
      </c>
      <c r="H41" s="9">
        <v>1737</v>
      </c>
      <c r="I41" s="9">
        <v>165</v>
      </c>
      <c r="J41" s="9">
        <v>1528</v>
      </c>
      <c r="K41" s="9">
        <v>44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2332</v>
      </c>
      <c r="D42" s="9">
        <v>371</v>
      </c>
      <c r="E42" s="9">
        <v>239</v>
      </c>
      <c r="F42" s="9">
        <v>121</v>
      </c>
      <c r="G42" s="9">
        <v>11</v>
      </c>
      <c r="H42" s="9">
        <v>1961</v>
      </c>
      <c r="I42" s="9">
        <v>335</v>
      </c>
      <c r="J42" s="9">
        <v>1576</v>
      </c>
      <c r="K42" s="9">
        <v>50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2374</v>
      </c>
      <c r="D43" s="9">
        <v>472</v>
      </c>
      <c r="E43" s="9">
        <v>341</v>
      </c>
      <c r="F43" s="9">
        <v>118</v>
      </c>
      <c r="G43" s="9">
        <v>13</v>
      </c>
      <c r="H43" s="9">
        <v>1902</v>
      </c>
      <c r="I43" s="9">
        <v>480</v>
      </c>
      <c r="J43" s="9">
        <v>1374</v>
      </c>
      <c r="K43" s="9">
        <v>48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2476</v>
      </c>
      <c r="D44" s="9">
        <v>564</v>
      </c>
      <c r="E44" s="9">
        <v>427</v>
      </c>
      <c r="F44" s="9">
        <v>124</v>
      </c>
      <c r="G44" s="9">
        <v>13</v>
      </c>
      <c r="H44" s="9">
        <v>1912</v>
      </c>
      <c r="I44" s="9">
        <v>592</v>
      </c>
      <c r="J44" s="9">
        <v>1263</v>
      </c>
      <c r="K44" s="9">
        <v>57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2474</v>
      </c>
      <c r="D45" s="9">
        <v>562</v>
      </c>
      <c r="E45" s="9">
        <v>438</v>
      </c>
      <c r="F45" s="9">
        <v>113</v>
      </c>
      <c r="G45" s="9">
        <v>11</v>
      </c>
      <c r="H45" s="9">
        <v>1912</v>
      </c>
      <c r="I45" s="9">
        <v>702</v>
      </c>
      <c r="J45" s="9">
        <v>1171</v>
      </c>
      <c r="K45" s="9">
        <v>39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2155</v>
      </c>
      <c r="D46" s="9">
        <v>463</v>
      </c>
      <c r="E46" s="9">
        <v>362</v>
      </c>
      <c r="F46" s="9">
        <v>92</v>
      </c>
      <c r="G46" s="9">
        <v>9</v>
      </c>
      <c r="H46" s="9">
        <v>1692</v>
      </c>
      <c r="I46" s="9">
        <v>619</v>
      </c>
      <c r="J46" s="9">
        <v>1040</v>
      </c>
      <c r="K46" s="9">
        <v>33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1907</v>
      </c>
      <c r="D47" s="9">
        <v>368</v>
      </c>
      <c r="E47" s="9">
        <v>277</v>
      </c>
      <c r="F47" s="9">
        <v>85</v>
      </c>
      <c r="G47" s="9">
        <v>6</v>
      </c>
      <c r="H47" s="9">
        <v>1539</v>
      </c>
      <c r="I47" s="9">
        <v>554</v>
      </c>
      <c r="J47" s="9">
        <v>956</v>
      </c>
      <c r="K47" s="9">
        <v>29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1848</v>
      </c>
      <c r="D48" s="9">
        <v>313</v>
      </c>
      <c r="E48" s="9">
        <v>233</v>
      </c>
      <c r="F48" s="9">
        <v>74</v>
      </c>
      <c r="G48" s="9">
        <v>6</v>
      </c>
      <c r="H48" s="9">
        <v>1535</v>
      </c>
      <c r="I48" s="9">
        <v>473</v>
      </c>
      <c r="J48" s="9">
        <v>1017</v>
      </c>
      <c r="K48" s="9">
        <v>45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1423</v>
      </c>
      <c r="D49" s="9">
        <v>180</v>
      </c>
      <c r="E49" s="9">
        <v>137</v>
      </c>
      <c r="F49" s="9">
        <v>38</v>
      </c>
      <c r="G49" s="9">
        <v>5</v>
      </c>
      <c r="H49" s="9">
        <v>1243</v>
      </c>
      <c r="I49" s="9">
        <v>388</v>
      </c>
      <c r="J49" s="9">
        <v>814</v>
      </c>
      <c r="K49" s="9">
        <v>41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992</v>
      </c>
      <c r="D50" s="9">
        <v>123</v>
      </c>
      <c r="E50" s="9">
        <v>85</v>
      </c>
      <c r="F50" s="9">
        <v>35</v>
      </c>
      <c r="G50" s="9">
        <v>3</v>
      </c>
      <c r="H50" s="9">
        <v>869</v>
      </c>
      <c r="I50" s="9">
        <v>201</v>
      </c>
      <c r="J50" s="9">
        <v>642</v>
      </c>
      <c r="K50" s="9">
        <v>26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500</v>
      </c>
      <c r="D51" s="9">
        <v>81</v>
      </c>
      <c r="E51" s="9">
        <v>57</v>
      </c>
      <c r="F51" s="9">
        <v>22</v>
      </c>
      <c r="G51" s="9">
        <v>2</v>
      </c>
      <c r="H51" s="9">
        <v>419</v>
      </c>
      <c r="I51" s="9">
        <v>78</v>
      </c>
      <c r="J51" s="9">
        <v>330</v>
      </c>
      <c r="K51" s="9">
        <v>11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211</v>
      </c>
      <c r="D52" s="9">
        <v>22</v>
      </c>
      <c r="E52" s="9">
        <v>11</v>
      </c>
      <c r="F52" s="9">
        <v>10</v>
      </c>
      <c r="G52" s="9">
        <v>1</v>
      </c>
      <c r="H52" s="9">
        <v>189</v>
      </c>
      <c r="I52" s="9">
        <v>35</v>
      </c>
      <c r="J52" s="9">
        <v>147</v>
      </c>
      <c r="K52" s="9">
        <v>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112</v>
      </c>
      <c r="D53" s="5">
        <v>19</v>
      </c>
      <c r="E53" s="5">
        <v>15</v>
      </c>
      <c r="F53" s="5">
        <v>2</v>
      </c>
      <c r="G53" s="5">
        <v>2</v>
      </c>
      <c r="H53" s="5">
        <v>93</v>
      </c>
      <c r="I53" s="5">
        <v>27</v>
      </c>
      <c r="J53" s="5">
        <v>63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7.75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49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4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1299</v>
      </c>
      <c r="D6" s="3">
        <v>263</v>
      </c>
      <c r="E6" s="3">
        <v>190</v>
      </c>
      <c r="F6" s="3">
        <v>68</v>
      </c>
      <c r="G6" s="3">
        <v>5</v>
      </c>
      <c r="H6" s="3">
        <v>1036</v>
      </c>
      <c r="I6" s="3">
        <v>269</v>
      </c>
      <c r="J6" s="3">
        <v>738</v>
      </c>
      <c r="K6" s="3">
        <v>29</v>
      </c>
    </row>
    <row r="7" spans="1:31" ht="12" customHeight="1" x14ac:dyDescent="0.2">
      <c r="A7" s="29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38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38</v>
      </c>
      <c r="I8" s="9" t="s">
        <v>37</v>
      </c>
      <c r="J8" s="9">
        <v>37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145</v>
      </c>
      <c r="D9" s="9">
        <v>23</v>
      </c>
      <c r="E9" s="9">
        <v>10</v>
      </c>
      <c r="F9" s="9">
        <v>12</v>
      </c>
      <c r="G9" s="9">
        <v>1</v>
      </c>
      <c r="H9" s="9">
        <v>122</v>
      </c>
      <c r="I9" s="9">
        <v>12</v>
      </c>
      <c r="J9" s="9">
        <v>105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160</v>
      </c>
      <c r="D10" s="9">
        <v>28</v>
      </c>
      <c r="E10" s="9">
        <v>19</v>
      </c>
      <c r="F10" s="9">
        <v>8</v>
      </c>
      <c r="G10" s="9">
        <v>1</v>
      </c>
      <c r="H10" s="9">
        <v>132</v>
      </c>
      <c r="I10" s="9">
        <v>26</v>
      </c>
      <c r="J10" s="9">
        <v>105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175</v>
      </c>
      <c r="D11" s="9">
        <v>38</v>
      </c>
      <c r="E11" s="9">
        <v>31</v>
      </c>
      <c r="F11" s="9">
        <v>6</v>
      </c>
      <c r="G11" s="9">
        <v>1</v>
      </c>
      <c r="H11" s="9">
        <v>137</v>
      </c>
      <c r="I11" s="9">
        <v>37</v>
      </c>
      <c r="J11" s="9">
        <v>98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161</v>
      </c>
      <c r="D12" s="9">
        <v>37</v>
      </c>
      <c r="E12" s="9">
        <v>29</v>
      </c>
      <c r="F12" s="9">
        <v>8</v>
      </c>
      <c r="G12" s="9" t="s">
        <v>37</v>
      </c>
      <c r="H12" s="9">
        <v>124</v>
      </c>
      <c r="I12" s="9">
        <v>41</v>
      </c>
      <c r="J12" s="9">
        <v>79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142</v>
      </c>
      <c r="D13" s="9">
        <v>34</v>
      </c>
      <c r="E13" s="9">
        <v>27</v>
      </c>
      <c r="F13" s="9">
        <v>6</v>
      </c>
      <c r="G13" s="9">
        <v>1</v>
      </c>
      <c r="H13" s="9">
        <v>108</v>
      </c>
      <c r="I13" s="9">
        <v>35</v>
      </c>
      <c r="J13" s="9">
        <v>70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121</v>
      </c>
      <c r="D14" s="9">
        <v>35</v>
      </c>
      <c r="E14" s="9">
        <v>28</v>
      </c>
      <c r="F14" s="9">
        <v>7</v>
      </c>
      <c r="G14" s="9" t="s">
        <v>37</v>
      </c>
      <c r="H14" s="9">
        <v>86</v>
      </c>
      <c r="I14" s="9">
        <v>45</v>
      </c>
      <c r="J14" s="9">
        <v>41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80</v>
      </c>
      <c r="D15" s="9">
        <v>17</v>
      </c>
      <c r="E15" s="9">
        <v>11</v>
      </c>
      <c r="F15" s="9">
        <v>6</v>
      </c>
      <c r="G15" s="9" t="s">
        <v>37</v>
      </c>
      <c r="H15" s="9">
        <v>63</v>
      </c>
      <c r="I15" s="9">
        <v>18</v>
      </c>
      <c r="J15" s="9">
        <v>43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100</v>
      </c>
      <c r="D16" s="9">
        <v>18</v>
      </c>
      <c r="E16" s="9">
        <v>12</v>
      </c>
      <c r="F16" s="9">
        <v>6</v>
      </c>
      <c r="G16" s="9" t="s">
        <v>37</v>
      </c>
      <c r="H16" s="9">
        <v>82</v>
      </c>
      <c r="I16" s="9">
        <v>22</v>
      </c>
      <c r="J16" s="9">
        <v>58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72</v>
      </c>
      <c r="D17" s="9">
        <v>15</v>
      </c>
      <c r="E17" s="9">
        <v>10</v>
      </c>
      <c r="F17" s="9">
        <v>5</v>
      </c>
      <c r="G17" s="9" t="s">
        <v>37</v>
      </c>
      <c r="H17" s="9">
        <v>57</v>
      </c>
      <c r="I17" s="9">
        <v>14</v>
      </c>
      <c r="J17" s="9">
        <v>39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55</v>
      </c>
      <c r="D18" s="9">
        <v>9</v>
      </c>
      <c r="E18" s="9">
        <v>7</v>
      </c>
      <c r="F18" s="9">
        <v>2</v>
      </c>
      <c r="G18" s="9" t="s">
        <v>37</v>
      </c>
      <c r="H18" s="9">
        <v>46</v>
      </c>
      <c r="I18" s="9">
        <v>10</v>
      </c>
      <c r="J18" s="9">
        <v>34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32</v>
      </c>
      <c r="D19" s="9">
        <v>7</v>
      </c>
      <c r="E19" s="9">
        <v>6</v>
      </c>
      <c r="F19" s="9">
        <v>1</v>
      </c>
      <c r="G19" s="9" t="s">
        <v>37</v>
      </c>
      <c r="H19" s="9">
        <v>25</v>
      </c>
      <c r="I19" s="9">
        <v>7</v>
      </c>
      <c r="J19" s="9">
        <v>16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13</v>
      </c>
      <c r="D20" s="9">
        <v>1</v>
      </c>
      <c r="E20" s="9" t="s">
        <v>37</v>
      </c>
      <c r="F20" s="9">
        <v>1</v>
      </c>
      <c r="G20" s="9" t="s">
        <v>37</v>
      </c>
      <c r="H20" s="9">
        <v>12</v>
      </c>
      <c r="I20" s="9">
        <v>2</v>
      </c>
      <c r="J20" s="9">
        <v>9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3</v>
      </c>
      <c r="D21" s="9">
        <v>1</v>
      </c>
      <c r="E21" s="9" t="s">
        <v>37</v>
      </c>
      <c r="F21" s="9" t="s">
        <v>37</v>
      </c>
      <c r="G21" s="9">
        <v>1</v>
      </c>
      <c r="H21" s="9">
        <v>2</v>
      </c>
      <c r="I21" s="9" t="s">
        <v>37</v>
      </c>
      <c r="J21" s="9">
        <v>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550</v>
      </c>
      <c r="D22" s="3">
        <v>118</v>
      </c>
      <c r="E22" s="3">
        <v>91</v>
      </c>
      <c r="F22" s="3">
        <v>27</v>
      </c>
      <c r="G22" s="3" t="s">
        <v>37</v>
      </c>
      <c r="H22" s="3">
        <v>432</v>
      </c>
      <c r="I22" s="3">
        <v>116</v>
      </c>
      <c r="J22" s="3">
        <v>304</v>
      </c>
      <c r="K22" s="3">
        <v>12</v>
      </c>
    </row>
    <row r="23" spans="1:16" ht="12" customHeight="1" x14ac:dyDescent="0.2">
      <c r="A23" s="29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11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11</v>
      </c>
      <c r="I24" s="9" t="s">
        <v>37</v>
      </c>
      <c r="J24" s="9">
        <v>11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71</v>
      </c>
      <c r="D25" s="9">
        <v>12</v>
      </c>
      <c r="E25" s="9">
        <v>4</v>
      </c>
      <c r="F25" s="9">
        <v>8</v>
      </c>
      <c r="G25" s="9" t="s">
        <v>37</v>
      </c>
      <c r="H25" s="9">
        <v>59</v>
      </c>
      <c r="I25" s="9">
        <v>6</v>
      </c>
      <c r="J25" s="9">
        <v>50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86</v>
      </c>
      <c r="D26" s="9">
        <v>15</v>
      </c>
      <c r="E26" s="9">
        <v>13</v>
      </c>
      <c r="F26" s="9">
        <v>2</v>
      </c>
      <c r="G26" s="9" t="s">
        <v>37</v>
      </c>
      <c r="H26" s="9">
        <v>71</v>
      </c>
      <c r="I26" s="9">
        <v>12</v>
      </c>
      <c r="J26" s="9">
        <v>58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89</v>
      </c>
      <c r="D27" s="9">
        <v>19</v>
      </c>
      <c r="E27" s="9">
        <v>16</v>
      </c>
      <c r="F27" s="9">
        <v>3</v>
      </c>
      <c r="G27" s="9" t="s">
        <v>37</v>
      </c>
      <c r="H27" s="9">
        <v>70</v>
      </c>
      <c r="I27" s="9">
        <v>18</v>
      </c>
      <c r="J27" s="9">
        <v>52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71</v>
      </c>
      <c r="D28" s="9">
        <v>16</v>
      </c>
      <c r="E28" s="9">
        <v>13</v>
      </c>
      <c r="F28" s="9">
        <v>3</v>
      </c>
      <c r="G28" s="9" t="s">
        <v>37</v>
      </c>
      <c r="H28" s="9">
        <v>55</v>
      </c>
      <c r="I28" s="9">
        <v>21</v>
      </c>
      <c r="J28" s="9">
        <v>33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62</v>
      </c>
      <c r="D29" s="9">
        <v>12</v>
      </c>
      <c r="E29" s="9">
        <v>12</v>
      </c>
      <c r="F29" s="9" t="s">
        <v>37</v>
      </c>
      <c r="G29" s="9" t="s">
        <v>37</v>
      </c>
      <c r="H29" s="9">
        <v>50</v>
      </c>
      <c r="I29" s="9">
        <v>17</v>
      </c>
      <c r="J29" s="9">
        <v>31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48</v>
      </c>
      <c r="D30" s="9">
        <v>19</v>
      </c>
      <c r="E30" s="9">
        <v>18</v>
      </c>
      <c r="F30" s="9">
        <v>1</v>
      </c>
      <c r="G30" s="9" t="s">
        <v>37</v>
      </c>
      <c r="H30" s="9">
        <v>29</v>
      </c>
      <c r="I30" s="9">
        <v>16</v>
      </c>
      <c r="J30" s="9">
        <v>13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29</v>
      </c>
      <c r="D31" s="9">
        <v>7</v>
      </c>
      <c r="E31" s="9">
        <v>3</v>
      </c>
      <c r="F31" s="9">
        <v>4</v>
      </c>
      <c r="G31" s="9" t="s">
        <v>37</v>
      </c>
      <c r="H31" s="9">
        <v>22</v>
      </c>
      <c r="I31" s="9">
        <v>6</v>
      </c>
      <c r="J31" s="9">
        <v>15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34</v>
      </c>
      <c r="D32" s="9">
        <v>9</v>
      </c>
      <c r="E32" s="9">
        <v>6</v>
      </c>
      <c r="F32" s="9">
        <v>3</v>
      </c>
      <c r="G32" s="9" t="s">
        <v>37</v>
      </c>
      <c r="H32" s="9">
        <v>25</v>
      </c>
      <c r="I32" s="9">
        <v>10</v>
      </c>
      <c r="J32" s="9">
        <v>14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20</v>
      </c>
      <c r="D33" s="9">
        <v>4</v>
      </c>
      <c r="E33" s="9">
        <v>2</v>
      </c>
      <c r="F33" s="9">
        <v>2</v>
      </c>
      <c r="G33" s="9" t="s">
        <v>37</v>
      </c>
      <c r="H33" s="9">
        <v>16</v>
      </c>
      <c r="I33" s="9">
        <v>5</v>
      </c>
      <c r="J33" s="9">
        <v>11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14</v>
      </c>
      <c r="D34" s="9">
        <v>3</v>
      </c>
      <c r="E34" s="9">
        <v>2</v>
      </c>
      <c r="F34" s="9">
        <v>1</v>
      </c>
      <c r="G34" s="9" t="s">
        <v>37</v>
      </c>
      <c r="H34" s="9">
        <v>11</v>
      </c>
      <c r="I34" s="9">
        <v>3</v>
      </c>
      <c r="J34" s="9">
        <v>7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9</v>
      </c>
      <c r="D35" s="9">
        <v>2</v>
      </c>
      <c r="E35" s="9">
        <v>2</v>
      </c>
      <c r="F35" s="9" t="s">
        <v>37</v>
      </c>
      <c r="G35" s="9" t="s">
        <v>37</v>
      </c>
      <c r="H35" s="9">
        <v>7</v>
      </c>
      <c r="I35" s="9">
        <v>2</v>
      </c>
      <c r="J35" s="9">
        <v>4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2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749</v>
      </c>
      <c r="D38" s="3">
        <v>145</v>
      </c>
      <c r="E38" s="3">
        <v>99</v>
      </c>
      <c r="F38" s="3">
        <v>41</v>
      </c>
      <c r="G38" s="3">
        <v>5</v>
      </c>
      <c r="H38" s="3">
        <v>604</v>
      </c>
      <c r="I38" s="3">
        <v>153</v>
      </c>
      <c r="J38" s="3">
        <v>434</v>
      </c>
      <c r="K38" s="3">
        <v>17</v>
      </c>
    </row>
    <row r="39" spans="1:16" ht="12" customHeight="1" x14ac:dyDescent="0.2">
      <c r="A39" s="29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27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27</v>
      </c>
      <c r="I40" s="9" t="s">
        <v>37</v>
      </c>
      <c r="J40" s="9">
        <v>26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74</v>
      </c>
      <c r="D41" s="9">
        <v>11</v>
      </c>
      <c r="E41" s="9">
        <v>6</v>
      </c>
      <c r="F41" s="9">
        <v>4</v>
      </c>
      <c r="G41" s="9">
        <v>1</v>
      </c>
      <c r="H41" s="9">
        <v>63</v>
      </c>
      <c r="I41" s="9">
        <v>6</v>
      </c>
      <c r="J41" s="9">
        <v>55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74</v>
      </c>
      <c r="D42" s="9">
        <v>13</v>
      </c>
      <c r="E42" s="9">
        <v>6</v>
      </c>
      <c r="F42" s="9">
        <v>6</v>
      </c>
      <c r="G42" s="9">
        <v>1</v>
      </c>
      <c r="H42" s="9">
        <v>61</v>
      </c>
      <c r="I42" s="9">
        <v>14</v>
      </c>
      <c r="J42" s="9">
        <v>47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86</v>
      </c>
      <c r="D43" s="9">
        <v>19</v>
      </c>
      <c r="E43" s="9">
        <v>15</v>
      </c>
      <c r="F43" s="9">
        <v>3</v>
      </c>
      <c r="G43" s="9">
        <v>1</v>
      </c>
      <c r="H43" s="9">
        <v>67</v>
      </c>
      <c r="I43" s="9">
        <v>19</v>
      </c>
      <c r="J43" s="9">
        <v>46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90</v>
      </c>
      <c r="D44" s="9">
        <v>21</v>
      </c>
      <c r="E44" s="9">
        <v>16</v>
      </c>
      <c r="F44" s="9">
        <v>5</v>
      </c>
      <c r="G44" s="9" t="s">
        <v>37</v>
      </c>
      <c r="H44" s="9">
        <v>69</v>
      </c>
      <c r="I44" s="9">
        <v>20</v>
      </c>
      <c r="J44" s="9">
        <v>46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80</v>
      </c>
      <c r="D45" s="9">
        <v>22</v>
      </c>
      <c r="E45" s="9">
        <v>15</v>
      </c>
      <c r="F45" s="9">
        <v>6</v>
      </c>
      <c r="G45" s="9">
        <v>1</v>
      </c>
      <c r="H45" s="9">
        <v>58</v>
      </c>
      <c r="I45" s="9">
        <v>18</v>
      </c>
      <c r="J45" s="9">
        <v>39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73</v>
      </c>
      <c r="D46" s="9">
        <v>16</v>
      </c>
      <c r="E46" s="9">
        <v>10</v>
      </c>
      <c r="F46" s="9">
        <v>6</v>
      </c>
      <c r="G46" s="9" t="s">
        <v>37</v>
      </c>
      <c r="H46" s="9">
        <v>57</v>
      </c>
      <c r="I46" s="9">
        <v>29</v>
      </c>
      <c r="J46" s="9">
        <v>28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51</v>
      </c>
      <c r="D47" s="9">
        <v>10</v>
      </c>
      <c r="E47" s="9">
        <v>8</v>
      </c>
      <c r="F47" s="9">
        <v>2</v>
      </c>
      <c r="G47" s="9" t="s">
        <v>37</v>
      </c>
      <c r="H47" s="9">
        <v>41</v>
      </c>
      <c r="I47" s="9">
        <v>12</v>
      </c>
      <c r="J47" s="9">
        <v>28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66</v>
      </c>
      <c r="D48" s="9">
        <v>9</v>
      </c>
      <c r="E48" s="9">
        <v>6</v>
      </c>
      <c r="F48" s="9">
        <v>3</v>
      </c>
      <c r="G48" s="9" t="s">
        <v>37</v>
      </c>
      <c r="H48" s="9">
        <v>57</v>
      </c>
      <c r="I48" s="9">
        <v>12</v>
      </c>
      <c r="J48" s="9">
        <v>44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52</v>
      </c>
      <c r="D49" s="9">
        <v>11</v>
      </c>
      <c r="E49" s="9">
        <v>8</v>
      </c>
      <c r="F49" s="9">
        <v>3</v>
      </c>
      <c r="G49" s="9" t="s">
        <v>37</v>
      </c>
      <c r="H49" s="9">
        <v>41</v>
      </c>
      <c r="I49" s="9">
        <v>9</v>
      </c>
      <c r="J49" s="9">
        <v>28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41</v>
      </c>
      <c r="D50" s="9">
        <v>6</v>
      </c>
      <c r="E50" s="9">
        <v>5</v>
      </c>
      <c r="F50" s="9">
        <v>1</v>
      </c>
      <c r="G50" s="9" t="s">
        <v>37</v>
      </c>
      <c r="H50" s="9">
        <v>35</v>
      </c>
      <c r="I50" s="9">
        <v>7</v>
      </c>
      <c r="J50" s="9">
        <v>27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23</v>
      </c>
      <c r="D51" s="9">
        <v>5</v>
      </c>
      <c r="E51" s="9">
        <v>4</v>
      </c>
      <c r="F51" s="9">
        <v>1</v>
      </c>
      <c r="G51" s="9" t="s">
        <v>37</v>
      </c>
      <c r="H51" s="9">
        <v>18</v>
      </c>
      <c r="I51" s="9">
        <v>5</v>
      </c>
      <c r="J51" s="9">
        <v>12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10</v>
      </c>
      <c r="D52" s="9">
        <v>1</v>
      </c>
      <c r="E52" s="9" t="s">
        <v>37</v>
      </c>
      <c r="F52" s="9">
        <v>1</v>
      </c>
      <c r="G52" s="9" t="s">
        <v>37</v>
      </c>
      <c r="H52" s="9">
        <v>9</v>
      </c>
      <c r="I52" s="9">
        <v>2</v>
      </c>
      <c r="J52" s="9">
        <v>7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</v>
      </c>
      <c r="D53" s="5">
        <v>1</v>
      </c>
      <c r="E53" s="5" t="s">
        <v>37</v>
      </c>
      <c r="F53" s="5" t="s">
        <v>37</v>
      </c>
      <c r="G53" s="5">
        <v>1</v>
      </c>
      <c r="H53" s="5" t="s">
        <v>37</v>
      </c>
      <c r="I53" s="5" t="s">
        <v>37</v>
      </c>
      <c r="J53" s="5" t="s">
        <v>37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7.75" customHeight="1" x14ac:dyDescent="0.2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49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4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14158</v>
      </c>
      <c r="D6" s="3">
        <v>2263</v>
      </c>
      <c r="E6" s="3">
        <v>1587</v>
      </c>
      <c r="F6" s="3">
        <v>621</v>
      </c>
      <c r="G6" s="3">
        <v>55</v>
      </c>
      <c r="H6" s="3">
        <v>11895</v>
      </c>
      <c r="I6" s="3">
        <v>2923</v>
      </c>
      <c r="J6" s="3">
        <v>8692</v>
      </c>
      <c r="K6" s="3">
        <v>280</v>
      </c>
    </row>
    <row r="7" spans="1:31" ht="12" customHeight="1" x14ac:dyDescent="0.2">
      <c r="A7" s="29" t="s">
        <v>26</v>
      </c>
      <c r="B7" s="1" t="s">
        <v>9</v>
      </c>
      <c r="C7" s="9">
        <v>29</v>
      </c>
      <c r="D7" s="9">
        <v>3</v>
      </c>
      <c r="E7" s="9">
        <v>2</v>
      </c>
      <c r="F7" s="9">
        <v>1</v>
      </c>
      <c r="G7" s="9" t="s">
        <v>37</v>
      </c>
      <c r="H7" s="9">
        <v>26</v>
      </c>
      <c r="I7" s="9">
        <v>6</v>
      </c>
      <c r="J7" s="9">
        <v>19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557</v>
      </c>
      <c r="D8" s="9">
        <v>32</v>
      </c>
      <c r="E8" s="9">
        <v>13</v>
      </c>
      <c r="F8" s="9">
        <v>18</v>
      </c>
      <c r="G8" s="9">
        <v>1</v>
      </c>
      <c r="H8" s="9">
        <v>525</v>
      </c>
      <c r="I8" s="9">
        <v>20</v>
      </c>
      <c r="J8" s="9">
        <v>497</v>
      </c>
      <c r="K8" s="9">
        <v>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1332</v>
      </c>
      <c r="D9" s="9">
        <v>153</v>
      </c>
      <c r="E9" s="9">
        <v>64</v>
      </c>
      <c r="F9" s="9">
        <v>82</v>
      </c>
      <c r="G9" s="9">
        <v>7</v>
      </c>
      <c r="H9" s="9">
        <v>1179</v>
      </c>
      <c r="I9" s="9">
        <v>98</v>
      </c>
      <c r="J9" s="9">
        <v>1049</v>
      </c>
      <c r="K9" s="9">
        <v>32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1785</v>
      </c>
      <c r="D10" s="9">
        <v>243</v>
      </c>
      <c r="E10" s="9">
        <v>146</v>
      </c>
      <c r="F10" s="9">
        <v>91</v>
      </c>
      <c r="G10" s="9">
        <v>6</v>
      </c>
      <c r="H10" s="9">
        <v>1542</v>
      </c>
      <c r="I10" s="9">
        <v>257</v>
      </c>
      <c r="J10" s="9">
        <v>1251</v>
      </c>
      <c r="K10" s="9">
        <v>34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1817</v>
      </c>
      <c r="D11" s="9">
        <v>308</v>
      </c>
      <c r="E11" s="9">
        <v>216</v>
      </c>
      <c r="F11" s="9">
        <v>87</v>
      </c>
      <c r="G11" s="9">
        <v>5</v>
      </c>
      <c r="H11" s="9">
        <v>1509</v>
      </c>
      <c r="I11" s="9">
        <v>368</v>
      </c>
      <c r="J11" s="9">
        <v>1114</v>
      </c>
      <c r="K11" s="9">
        <v>27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1781</v>
      </c>
      <c r="D12" s="9">
        <v>347</v>
      </c>
      <c r="E12" s="9">
        <v>247</v>
      </c>
      <c r="F12" s="9">
        <v>90</v>
      </c>
      <c r="G12" s="9">
        <v>10</v>
      </c>
      <c r="H12" s="9">
        <v>1434</v>
      </c>
      <c r="I12" s="9">
        <v>408</v>
      </c>
      <c r="J12" s="9">
        <v>989</v>
      </c>
      <c r="K12" s="9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1678</v>
      </c>
      <c r="D13" s="9">
        <v>364</v>
      </c>
      <c r="E13" s="9">
        <v>275</v>
      </c>
      <c r="F13" s="9">
        <v>82</v>
      </c>
      <c r="G13" s="9">
        <v>7</v>
      </c>
      <c r="H13" s="9">
        <v>1314</v>
      </c>
      <c r="I13" s="9">
        <v>432</v>
      </c>
      <c r="J13" s="9">
        <v>850</v>
      </c>
      <c r="K13" s="9">
        <v>32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1364</v>
      </c>
      <c r="D14" s="9">
        <v>262</v>
      </c>
      <c r="E14" s="9">
        <v>211</v>
      </c>
      <c r="F14" s="9">
        <v>44</v>
      </c>
      <c r="G14" s="9">
        <v>7</v>
      </c>
      <c r="H14" s="9">
        <v>1102</v>
      </c>
      <c r="I14" s="9">
        <v>378</v>
      </c>
      <c r="J14" s="9">
        <v>706</v>
      </c>
      <c r="K14" s="9">
        <v>18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1182</v>
      </c>
      <c r="D15" s="9">
        <v>220</v>
      </c>
      <c r="E15" s="9">
        <v>167</v>
      </c>
      <c r="F15" s="9">
        <v>47</v>
      </c>
      <c r="G15" s="9">
        <v>6</v>
      </c>
      <c r="H15" s="9">
        <v>962</v>
      </c>
      <c r="I15" s="9">
        <v>305</v>
      </c>
      <c r="J15" s="9">
        <v>637</v>
      </c>
      <c r="K15" s="9">
        <v>20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1032</v>
      </c>
      <c r="D16" s="9">
        <v>150</v>
      </c>
      <c r="E16" s="9">
        <v>120</v>
      </c>
      <c r="F16" s="9">
        <v>27</v>
      </c>
      <c r="G16" s="9">
        <v>3</v>
      </c>
      <c r="H16" s="9">
        <v>882</v>
      </c>
      <c r="I16" s="9">
        <v>273</v>
      </c>
      <c r="J16" s="9">
        <v>580</v>
      </c>
      <c r="K16" s="9">
        <v>29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730</v>
      </c>
      <c r="D17" s="9">
        <v>85</v>
      </c>
      <c r="E17" s="9">
        <v>62</v>
      </c>
      <c r="F17" s="9">
        <v>21</v>
      </c>
      <c r="G17" s="9">
        <v>2</v>
      </c>
      <c r="H17" s="9">
        <v>645</v>
      </c>
      <c r="I17" s="9">
        <v>195</v>
      </c>
      <c r="J17" s="9">
        <v>431</v>
      </c>
      <c r="K17" s="9">
        <v>19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464</v>
      </c>
      <c r="D18" s="9">
        <v>40</v>
      </c>
      <c r="E18" s="9">
        <v>27</v>
      </c>
      <c r="F18" s="9">
        <v>13</v>
      </c>
      <c r="G18" s="9" t="s">
        <v>37</v>
      </c>
      <c r="H18" s="9">
        <v>424</v>
      </c>
      <c r="I18" s="9">
        <v>109</v>
      </c>
      <c r="J18" s="9">
        <v>305</v>
      </c>
      <c r="K18" s="9">
        <v>10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232</v>
      </c>
      <c r="D19" s="9">
        <v>34</v>
      </c>
      <c r="E19" s="9">
        <v>23</v>
      </c>
      <c r="F19" s="9">
        <v>10</v>
      </c>
      <c r="G19" s="9">
        <v>1</v>
      </c>
      <c r="H19" s="9">
        <v>198</v>
      </c>
      <c r="I19" s="9">
        <v>35</v>
      </c>
      <c r="J19" s="9">
        <v>156</v>
      </c>
      <c r="K19" s="9">
        <v>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109</v>
      </c>
      <c r="D20" s="9">
        <v>10</v>
      </c>
      <c r="E20" s="9">
        <v>4</v>
      </c>
      <c r="F20" s="9">
        <v>6</v>
      </c>
      <c r="G20" s="9" t="s">
        <v>37</v>
      </c>
      <c r="H20" s="9">
        <v>99</v>
      </c>
      <c r="I20" s="9">
        <v>22</v>
      </c>
      <c r="J20" s="9">
        <v>75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66</v>
      </c>
      <c r="D21" s="9">
        <v>12</v>
      </c>
      <c r="E21" s="9">
        <v>10</v>
      </c>
      <c r="F21" s="9">
        <v>2</v>
      </c>
      <c r="G21" s="9" t="s">
        <v>37</v>
      </c>
      <c r="H21" s="9">
        <v>54</v>
      </c>
      <c r="I21" s="9">
        <v>17</v>
      </c>
      <c r="J21" s="9">
        <v>33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5849</v>
      </c>
      <c r="D22" s="3">
        <v>876</v>
      </c>
      <c r="E22" s="3">
        <v>619</v>
      </c>
      <c r="F22" s="3">
        <v>236</v>
      </c>
      <c r="G22" s="3">
        <v>21</v>
      </c>
      <c r="H22" s="3">
        <v>4973</v>
      </c>
      <c r="I22" s="3">
        <v>1320</v>
      </c>
      <c r="J22" s="3">
        <v>3537</v>
      </c>
      <c r="K22" s="3">
        <v>116</v>
      </c>
    </row>
    <row r="23" spans="1:16" ht="12" customHeight="1" x14ac:dyDescent="0.2">
      <c r="A23" s="29" t="s">
        <v>26</v>
      </c>
      <c r="B23" s="1" t="s">
        <v>9</v>
      </c>
      <c r="C23" s="9">
        <v>18</v>
      </c>
      <c r="D23" s="9">
        <v>2</v>
      </c>
      <c r="E23" s="9">
        <v>1</v>
      </c>
      <c r="F23" s="9">
        <v>1</v>
      </c>
      <c r="G23" s="9" t="s">
        <v>37</v>
      </c>
      <c r="H23" s="9">
        <v>16</v>
      </c>
      <c r="I23" s="9">
        <v>3</v>
      </c>
      <c r="J23" s="9">
        <v>12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213</v>
      </c>
      <c r="D24" s="9">
        <v>14</v>
      </c>
      <c r="E24" s="9">
        <v>8</v>
      </c>
      <c r="F24" s="9">
        <v>6</v>
      </c>
      <c r="G24" s="9" t="s">
        <v>37</v>
      </c>
      <c r="H24" s="9">
        <v>199</v>
      </c>
      <c r="I24" s="9">
        <v>6</v>
      </c>
      <c r="J24" s="9">
        <v>190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504</v>
      </c>
      <c r="D25" s="9">
        <v>63</v>
      </c>
      <c r="E25" s="9">
        <v>26</v>
      </c>
      <c r="F25" s="9">
        <v>35</v>
      </c>
      <c r="G25" s="9">
        <v>2</v>
      </c>
      <c r="H25" s="9">
        <v>441</v>
      </c>
      <c r="I25" s="9">
        <v>46</v>
      </c>
      <c r="J25" s="9">
        <v>379</v>
      </c>
      <c r="K25" s="9">
        <v>16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833</v>
      </c>
      <c r="D26" s="9">
        <v>107</v>
      </c>
      <c r="E26" s="9">
        <v>68</v>
      </c>
      <c r="F26" s="9">
        <v>37</v>
      </c>
      <c r="G26" s="9">
        <v>2</v>
      </c>
      <c r="H26" s="9">
        <v>726</v>
      </c>
      <c r="I26" s="9">
        <v>142</v>
      </c>
      <c r="J26" s="9">
        <v>568</v>
      </c>
      <c r="K26" s="9">
        <v>16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882</v>
      </c>
      <c r="D27" s="9">
        <v>122</v>
      </c>
      <c r="E27" s="9">
        <v>88</v>
      </c>
      <c r="F27" s="9">
        <v>33</v>
      </c>
      <c r="G27" s="9">
        <v>1</v>
      </c>
      <c r="H27" s="9">
        <v>760</v>
      </c>
      <c r="I27" s="9">
        <v>206</v>
      </c>
      <c r="J27" s="9">
        <v>542</v>
      </c>
      <c r="K27" s="9">
        <v>12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805</v>
      </c>
      <c r="D28" s="9">
        <v>145</v>
      </c>
      <c r="E28" s="9">
        <v>104</v>
      </c>
      <c r="F28" s="9">
        <v>37</v>
      </c>
      <c r="G28" s="9">
        <v>4</v>
      </c>
      <c r="H28" s="9">
        <v>660</v>
      </c>
      <c r="I28" s="9">
        <v>198</v>
      </c>
      <c r="J28" s="9">
        <v>449</v>
      </c>
      <c r="K28" s="9">
        <v>13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748</v>
      </c>
      <c r="D29" s="9">
        <v>140</v>
      </c>
      <c r="E29" s="9">
        <v>105</v>
      </c>
      <c r="F29" s="9">
        <v>31</v>
      </c>
      <c r="G29" s="9">
        <v>4</v>
      </c>
      <c r="H29" s="9">
        <v>608</v>
      </c>
      <c r="I29" s="9">
        <v>207</v>
      </c>
      <c r="J29" s="9">
        <v>383</v>
      </c>
      <c r="K29" s="9">
        <v>18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559</v>
      </c>
      <c r="D30" s="9">
        <v>90</v>
      </c>
      <c r="E30" s="9">
        <v>76</v>
      </c>
      <c r="F30" s="9">
        <v>10</v>
      </c>
      <c r="G30" s="9">
        <v>4</v>
      </c>
      <c r="H30" s="9">
        <v>469</v>
      </c>
      <c r="I30" s="9">
        <v>177</v>
      </c>
      <c r="J30" s="9">
        <v>286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455</v>
      </c>
      <c r="D31" s="9">
        <v>88</v>
      </c>
      <c r="E31" s="9">
        <v>68</v>
      </c>
      <c r="F31" s="9">
        <v>18</v>
      </c>
      <c r="G31" s="9">
        <v>2</v>
      </c>
      <c r="H31" s="9">
        <v>367</v>
      </c>
      <c r="I31" s="9">
        <v>118</v>
      </c>
      <c r="J31" s="9">
        <v>244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326</v>
      </c>
      <c r="D32" s="9">
        <v>47</v>
      </c>
      <c r="E32" s="9">
        <v>39</v>
      </c>
      <c r="F32" s="9">
        <v>7</v>
      </c>
      <c r="G32" s="9">
        <v>1</v>
      </c>
      <c r="H32" s="9">
        <v>279</v>
      </c>
      <c r="I32" s="9">
        <v>86</v>
      </c>
      <c r="J32" s="9">
        <v>183</v>
      </c>
      <c r="K32" s="9">
        <v>10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223</v>
      </c>
      <c r="D33" s="9">
        <v>31</v>
      </c>
      <c r="E33" s="9">
        <v>21</v>
      </c>
      <c r="F33" s="9">
        <v>9</v>
      </c>
      <c r="G33" s="9">
        <v>1</v>
      </c>
      <c r="H33" s="9">
        <v>192</v>
      </c>
      <c r="I33" s="9">
        <v>67</v>
      </c>
      <c r="J33" s="9">
        <v>118</v>
      </c>
      <c r="K33" s="9">
        <v>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157</v>
      </c>
      <c r="D34" s="9">
        <v>15</v>
      </c>
      <c r="E34" s="9">
        <v>9</v>
      </c>
      <c r="F34" s="9">
        <v>6</v>
      </c>
      <c r="G34" s="9" t="s">
        <v>37</v>
      </c>
      <c r="H34" s="9">
        <v>142</v>
      </c>
      <c r="I34" s="9">
        <v>40</v>
      </c>
      <c r="J34" s="9">
        <v>97</v>
      </c>
      <c r="K34" s="9">
        <v>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54</v>
      </c>
      <c r="D35" s="9">
        <v>1</v>
      </c>
      <c r="E35" s="9">
        <v>1</v>
      </c>
      <c r="F35" s="9" t="s">
        <v>37</v>
      </c>
      <c r="G35" s="9" t="s">
        <v>37</v>
      </c>
      <c r="H35" s="9">
        <v>53</v>
      </c>
      <c r="I35" s="9">
        <v>11</v>
      </c>
      <c r="J35" s="9">
        <v>41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48</v>
      </c>
      <c r="D36" s="9">
        <v>7</v>
      </c>
      <c r="E36" s="9">
        <v>2</v>
      </c>
      <c r="F36" s="9">
        <v>5</v>
      </c>
      <c r="G36" s="9" t="s">
        <v>37</v>
      </c>
      <c r="H36" s="9">
        <v>41</v>
      </c>
      <c r="I36" s="9">
        <v>7</v>
      </c>
      <c r="J36" s="9">
        <v>34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24</v>
      </c>
      <c r="D37" s="9">
        <v>4</v>
      </c>
      <c r="E37" s="9">
        <v>3</v>
      </c>
      <c r="F37" s="9">
        <v>1</v>
      </c>
      <c r="G37" s="9" t="s">
        <v>37</v>
      </c>
      <c r="H37" s="9">
        <v>20</v>
      </c>
      <c r="I37" s="9">
        <v>6</v>
      </c>
      <c r="J37" s="9">
        <v>11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8309</v>
      </c>
      <c r="D38" s="3">
        <v>1387</v>
      </c>
      <c r="E38" s="3">
        <v>968</v>
      </c>
      <c r="F38" s="3">
        <v>385</v>
      </c>
      <c r="G38" s="3">
        <v>34</v>
      </c>
      <c r="H38" s="3">
        <v>6922</v>
      </c>
      <c r="I38" s="3">
        <v>1603</v>
      </c>
      <c r="J38" s="3">
        <v>5155</v>
      </c>
      <c r="K38" s="3">
        <v>164</v>
      </c>
    </row>
    <row r="39" spans="1:16" ht="12" customHeight="1" x14ac:dyDescent="0.2">
      <c r="A39" s="29" t="s">
        <v>26</v>
      </c>
      <c r="B39" s="1" t="s">
        <v>9</v>
      </c>
      <c r="C39" s="9">
        <v>11</v>
      </c>
      <c r="D39" s="9">
        <v>1</v>
      </c>
      <c r="E39" s="9">
        <v>1</v>
      </c>
      <c r="F39" s="9" t="s">
        <v>37</v>
      </c>
      <c r="G39" s="9" t="s">
        <v>37</v>
      </c>
      <c r="H39" s="9">
        <v>10</v>
      </c>
      <c r="I39" s="9">
        <v>3</v>
      </c>
      <c r="J39" s="9">
        <v>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344</v>
      </c>
      <c r="D40" s="9">
        <v>18</v>
      </c>
      <c r="E40" s="9">
        <v>5</v>
      </c>
      <c r="F40" s="9">
        <v>12</v>
      </c>
      <c r="G40" s="9">
        <v>1</v>
      </c>
      <c r="H40" s="9">
        <v>326</v>
      </c>
      <c r="I40" s="9">
        <v>14</v>
      </c>
      <c r="J40" s="9">
        <v>307</v>
      </c>
      <c r="K40" s="9">
        <v>5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828</v>
      </c>
      <c r="D41" s="9">
        <v>90</v>
      </c>
      <c r="E41" s="9">
        <v>38</v>
      </c>
      <c r="F41" s="9">
        <v>47</v>
      </c>
      <c r="G41" s="9">
        <v>5</v>
      </c>
      <c r="H41" s="9">
        <v>738</v>
      </c>
      <c r="I41" s="9">
        <v>52</v>
      </c>
      <c r="J41" s="9">
        <v>670</v>
      </c>
      <c r="K41" s="9">
        <v>16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952</v>
      </c>
      <c r="D42" s="9">
        <v>136</v>
      </c>
      <c r="E42" s="9">
        <v>78</v>
      </c>
      <c r="F42" s="9">
        <v>54</v>
      </c>
      <c r="G42" s="9">
        <v>4</v>
      </c>
      <c r="H42" s="9">
        <v>816</v>
      </c>
      <c r="I42" s="9">
        <v>115</v>
      </c>
      <c r="J42" s="9">
        <v>683</v>
      </c>
      <c r="K42" s="9">
        <v>18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935</v>
      </c>
      <c r="D43" s="9">
        <v>186</v>
      </c>
      <c r="E43" s="9">
        <v>128</v>
      </c>
      <c r="F43" s="9">
        <v>54</v>
      </c>
      <c r="G43" s="9">
        <v>4</v>
      </c>
      <c r="H43" s="9">
        <v>749</v>
      </c>
      <c r="I43" s="9">
        <v>162</v>
      </c>
      <c r="J43" s="9">
        <v>572</v>
      </c>
      <c r="K43" s="9">
        <v>15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976</v>
      </c>
      <c r="D44" s="9">
        <v>202</v>
      </c>
      <c r="E44" s="9">
        <v>143</v>
      </c>
      <c r="F44" s="9">
        <v>53</v>
      </c>
      <c r="G44" s="9">
        <v>6</v>
      </c>
      <c r="H44" s="9">
        <v>774</v>
      </c>
      <c r="I44" s="9">
        <v>210</v>
      </c>
      <c r="J44" s="9">
        <v>540</v>
      </c>
      <c r="K44" s="9">
        <v>24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930</v>
      </c>
      <c r="D45" s="9">
        <v>224</v>
      </c>
      <c r="E45" s="9">
        <v>170</v>
      </c>
      <c r="F45" s="9">
        <v>51</v>
      </c>
      <c r="G45" s="9">
        <v>3</v>
      </c>
      <c r="H45" s="9">
        <v>706</v>
      </c>
      <c r="I45" s="9">
        <v>225</v>
      </c>
      <c r="J45" s="9">
        <v>467</v>
      </c>
      <c r="K45" s="9">
        <v>14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805</v>
      </c>
      <c r="D46" s="9">
        <v>172</v>
      </c>
      <c r="E46" s="9">
        <v>135</v>
      </c>
      <c r="F46" s="9">
        <v>34</v>
      </c>
      <c r="G46" s="9">
        <v>3</v>
      </c>
      <c r="H46" s="9">
        <v>633</v>
      </c>
      <c r="I46" s="9">
        <v>201</v>
      </c>
      <c r="J46" s="9">
        <v>420</v>
      </c>
      <c r="K46" s="9">
        <v>12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727</v>
      </c>
      <c r="D47" s="9">
        <v>132</v>
      </c>
      <c r="E47" s="9">
        <v>99</v>
      </c>
      <c r="F47" s="9">
        <v>29</v>
      </c>
      <c r="G47" s="9">
        <v>4</v>
      </c>
      <c r="H47" s="9">
        <v>595</v>
      </c>
      <c r="I47" s="9">
        <v>187</v>
      </c>
      <c r="J47" s="9">
        <v>393</v>
      </c>
      <c r="K47" s="9">
        <v>15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706</v>
      </c>
      <c r="D48" s="9">
        <v>103</v>
      </c>
      <c r="E48" s="9">
        <v>81</v>
      </c>
      <c r="F48" s="9">
        <v>20</v>
      </c>
      <c r="G48" s="9">
        <v>2</v>
      </c>
      <c r="H48" s="9">
        <v>603</v>
      </c>
      <c r="I48" s="9">
        <v>187</v>
      </c>
      <c r="J48" s="9">
        <v>397</v>
      </c>
      <c r="K48" s="9">
        <v>19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507</v>
      </c>
      <c r="D49" s="9">
        <v>54</v>
      </c>
      <c r="E49" s="9">
        <v>41</v>
      </c>
      <c r="F49" s="9">
        <v>12</v>
      </c>
      <c r="G49" s="9">
        <v>1</v>
      </c>
      <c r="H49" s="9">
        <v>453</v>
      </c>
      <c r="I49" s="9">
        <v>128</v>
      </c>
      <c r="J49" s="9">
        <v>313</v>
      </c>
      <c r="K49" s="9">
        <v>12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307</v>
      </c>
      <c r="D50" s="9">
        <v>25</v>
      </c>
      <c r="E50" s="9">
        <v>18</v>
      </c>
      <c r="F50" s="9">
        <v>7</v>
      </c>
      <c r="G50" s="9" t="s">
        <v>37</v>
      </c>
      <c r="H50" s="9">
        <v>282</v>
      </c>
      <c r="I50" s="9">
        <v>69</v>
      </c>
      <c r="J50" s="9">
        <v>208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178</v>
      </c>
      <c r="D51" s="9">
        <v>33</v>
      </c>
      <c r="E51" s="9">
        <v>22</v>
      </c>
      <c r="F51" s="9">
        <v>10</v>
      </c>
      <c r="G51" s="9">
        <v>1</v>
      </c>
      <c r="H51" s="9">
        <v>145</v>
      </c>
      <c r="I51" s="9">
        <v>24</v>
      </c>
      <c r="J51" s="9">
        <v>115</v>
      </c>
      <c r="K51" s="9">
        <v>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61</v>
      </c>
      <c r="D52" s="9">
        <v>3</v>
      </c>
      <c r="E52" s="9">
        <v>2</v>
      </c>
      <c r="F52" s="9">
        <v>1</v>
      </c>
      <c r="G52" s="9" t="s">
        <v>37</v>
      </c>
      <c r="H52" s="9">
        <v>58</v>
      </c>
      <c r="I52" s="9">
        <v>15</v>
      </c>
      <c r="J52" s="9">
        <v>41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42</v>
      </c>
      <c r="D53" s="5">
        <v>8</v>
      </c>
      <c r="E53" s="5">
        <v>7</v>
      </c>
      <c r="F53" s="5">
        <v>1</v>
      </c>
      <c r="G53" s="5" t="s">
        <v>37</v>
      </c>
      <c r="H53" s="5">
        <v>34</v>
      </c>
      <c r="I53" s="5">
        <v>11</v>
      </c>
      <c r="J53" s="5">
        <v>22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7.75" customHeight="1" x14ac:dyDescent="0.2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49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4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14073</v>
      </c>
      <c r="D6" s="3">
        <v>2621</v>
      </c>
      <c r="E6" s="3">
        <v>1985</v>
      </c>
      <c r="F6" s="3">
        <v>579</v>
      </c>
      <c r="G6" s="3">
        <v>57</v>
      </c>
      <c r="H6" s="3">
        <v>11452</v>
      </c>
      <c r="I6" s="3">
        <v>3151</v>
      </c>
      <c r="J6" s="3">
        <v>8010</v>
      </c>
      <c r="K6" s="3">
        <v>291</v>
      </c>
    </row>
    <row r="7" spans="1:31" ht="12" customHeight="1" x14ac:dyDescent="0.2">
      <c r="A7" s="29" t="s">
        <v>26</v>
      </c>
      <c r="B7" s="1" t="s">
        <v>9</v>
      </c>
      <c r="C7" s="9">
        <v>22</v>
      </c>
      <c r="D7" s="9">
        <v>2</v>
      </c>
      <c r="E7" s="9">
        <v>2</v>
      </c>
      <c r="F7" s="9" t="s">
        <v>37</v>
      </c>
      <c r="G7" s="9" t="s">
        <v>37</v>
      </c>
      <c r="H7" s="9">
        <v>20</v>
      </c>
      <c r="I7" s="9">
        <v>2</v>
      </c>
      <c r="J7" s="9">
        <v>15</v>
      </c>
      <c r="K7" s="9">
        <v>3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465</v>
      </c>
      <c r="D8" s="9">
        <v>26</v>
      </c>
      <c r="E8" s="9">
        <v>17</v>
      </c>
      <c r="F8" s="9">
        <v>9</v>
      </c>
      <c r="G8" s="9" t="s">
        <v>37</v>
      </c>
      <c r="H8" s="9">
        <v>439</v>
      </c>
      <c r="I8" s="9">
        <v>29</v>
      </c>
      <c r="J8" s="9">
        <v>401</v>
      </c>
      <c r="K8" s="9">
        <v>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1285</v>
      </c>
      <c r="D9" s="9">
        <v>153</v>
      </c>
      <c r="E9" s="9">
        <v>82</v>
      </c>
      <c r="F9" s="9">
        <v>65</v>
      </c>
      <c r="G9" s="9">
        <v>6</v>
      </c>
      <c r="H9" s="9">
        <v>1132</v>
      </c>
      <c r="I9" s="9">
        <v>121</v>
      </c>
      <c r="J9" s="9">
        <v>985</v>
      </c>
      <c r="K9" s="9">
        <v>26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1749</v>
      </c>
      <c r="D10" s="9">
        <v>284</v>
      </c>
      <c r="E10" s="9">
        <v>199</v>
      </c>
      <c r="F10" s="9">
        <v>78</v>
      </c>
      <c r="G10" s="9">
        <v>7</v>
      </c>
      <c r="H10" s="9">
        <v>1465</v>
      </c>
      <c r="I10" s="9">
        <v>317</v>
      </c>
      <c r="J10" s="9">
        <v>1109</v>
      </c>
      <c r="K10" s="9">
        <v>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1779</v>
      </c>
      <c r="D11" s="9">
        <v>348</v>
      </c>
      <c r="E11" s="9">
        <v>260</v>
      </c>
      <c r="F11" s="9">
        <v>81</v>
      </c>
      <c r="G11" s="9">
        <v>7</v>
      </c>
      <c r="H11" s="9">
        <v>1431</v>
      </c>
      <c r="I11" s="9">
        <v>418</v>
      </c>
      <c r="J11" s="9">
        <v>983</v>
      </c>
      <c r="K11" s="9">
        <v>30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1638</v>
      </c>
      <c r="D12" s="9">
        <v>397</v>
      </c>
      <c r="E12" s="9">
        <v>319</v>
      </c>
      <c r="F12" s="9">
        <v>70</v>
      </c>
      <c r="G12" s="9">
        <v>8</v>
      </c>
      <c r="H12" s="9">
        <v>1241</v>
      </c>
      <c r="I12" s="9">
        <v>403</v>
      </c>
      <c r="J12" s="9">
        <v>811</v>
      </c>
      <c r="K12" s="9">
        <v>27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1547</v>
      </c>
      <c r="D13" s="9">
        <v>363</v>
      </c>
      <c r="E13" s="9">
        <v>301</v>
      </c>
      <c r="F13" s="9">
        <v>56</v>
      </c>
      <c r="G13" s="9">
        <v>6</v>
      </c>
      <c r="H13" s="9">
        <v>1184</v>
      </c>
      <c r="I13" s="9">
        <v>449</v>
      </c>
      <c r="J13" s="9">
        <v>710</v>
      </c>
      <c r="K13" s="9">
        <v>25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1331</v>
      </c>
      <c r="D14" s="9">
        <v>302</v>
      </c>
      <c r="E14" s="9">
        <v>248</v>
      </c>
      <c r="F14" s="9">
        <v>50</v>
      </c>
      <c r="G14" s="9">
        <v>4</v>
      </c>
      <c r="H14" s="9">
        <v>1029</v>
      </c>
      <c r="I14" s="9">
        <v>379</v>
      </c>
      <c r="J14" s="9">
        <v>632</v>
      </c>
      <c r="K14" s="9">
        <v>18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1188</v>
      </c>
      <c r="D15" s="9">
        <v>237</v>
      </c>
      <c r="E15" s="9">
        <v>185</v>
      </c>
      <c r="F15" s="9">
        <v>49</v>
      </c>
      <c r="G15" s="9">
        <v>3</v>
      </c>
      <c r="H15" s="9">
        <v>951</v>
      </c>
      <c r="I15" s="9">
        <v>349</v>
      </c>
      <c r="J15" s="9">
        <v>581</v>
      </c>
      <c r="K15" s="9">
        <v>21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1118</v>
      </c>
      <c r="D16" s="9">
        <v>219</v>
      </c>
      <c r="E16" s="9">
        <v>162</v>
      </c>
      <c r="F16" s="9">
        <v>52</v>
      </c>
      <c r="G16" s="9">
        <v>5</v>
      </c>
      <c r="H16" s="9">
        <v>899</v>
      </c>
      <c r="I16" s="9">
        <v>263</v>
      </c>
      <c r="J16" s="9">
        <v>614</v>
      </c>
      <c r="K16" s="9">
        <v>22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834</v>
      </c>
      <c r="D17" s="9">
        <v>122</v>
      </c>
      <c r="E17" s="9">
        <v>95</v>
      </c>
      <c r="F17" s="9">
        <v>22</v>
      </c>
      <c r="G17" s="9">
        <v>5</v>
      </c>
      <c r="H17" s="9">
        <v>712</v>
      </c>
      <c r="I17" s="9">
        <v>227</v>
      </c>
      <c r="J17" s="9">
        <v>462</v>
      </c>
      <c r="K17" s="9">
        <v>23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597</v>
      </c>
      <c r="D18" s="9">
        <v>88</v>
      </c>
      <c r="E18" s="9">
        <v>65</v>
      </c>
      <c r="F18" s="9">
        <v>20</v>
      </c>
      <c r="G18" s="9">
        <v>3</v>
      </c>
      <c r="H18" s="9">
        <v>509</v>
      </c>
      <c r="I18" s="9">
        <v>100</v>
      </c>
      <c r="J18" s="9">
        <v>383</v>
      </c>
      <c r="K18" s="9">
        <v>26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299</v>
      </c>
      <c r="D19" s="9">
        <v>47</v>
      </c>
      <c r="E19" s="9">
        <v>33</v>
      </c>
      <c r="F19" s="9">
        <v>12</v>
      </c>
      <c r="G19" s="9">
        <v>2</v>
      </c>
      <c r="H19" s="9">
        <v>252</v>
      </c>
      <c r="I19" s="9">
        <v>49</v>
      </c>
      <c r="J19" s="9">
        <v>197</v>
      </c>
      <c r="K19" s="9">
        <v>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138</v>
      </c>
      <c r="D20" s="9">
        <v>17</v>
      </c>
      <c r="E20" s="9">
        <v>6</v>
      </c>
      <c r="F20" s="9">
        <v>10</v>
      </c>
      <c r="G20" s="9">
        <v>1</v>
      </c>
      <c r="H20" s="9">
        <v>121</v>
      </c>
      <c r="I20" s="9">
        <v>24</v>
      </c>
      <c r="J20" s="9">
        <v>86</v>
      </c>
      <c r="K20" s="9">
        <v>11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83</v>
      </c>
      <c r="D21" s="9">
        <v>16</v>
      </c>
      <c r="E21" s="9">
        <v>11</v>
      </c>
      <c r="F21" s="9">
        <v>5</v>
      </c>
      <c r="G21" s="9" t="s">
        <v>37</v>
      </c>
      <c r="H21" s="9">
        <v>67</v>
      </c>
      <c r="I21" s="9">
        <v>21</v>
      </c>
      <c r="J21" s="9">
        <v>41</v>
      </c>
      <c r="K21" s="9">
        <v>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5666</v>
      </c>
      <c r="D22" s="3">
        <v>1101</v>
      </c>
      <c r="E22" s="3">
        <v>828</v>
      </c>
      <c r="F22" s="3">
        <v>248</v>
      </c>
      <c r="G22" s="3">
        <v>25</v>
      </c>
      <c r="H22" s="3">
        <v>4565</v>
      </c>
      <c r="I22" s="3">
        <v>1362</v>
      </c>
      <c r="J22" s="3">
        <v>3093</v>
      </c>
      <c r="K22" s="3">
        <v>110</v>
      </c>
    </row>
    <row r="23" spans="1:16" ht="12" customHeight="1" x14ac:dyDescent="0.2">
      <c r="A23" s="29" t="s">
        <v>26</v>
      </c>
      <c r="B23" s="1" t="s">
        <v>9</v>
      </c>
      <c r="C23" s="9">
        <v>13</v>
      </c>
      <c r="D23" s="9">
        <v>2</v>
      </c>
      <c r="E23" s="9">
        <v>2</v>
      </c>
      <c r="F23" s="9" t="s">
        <v>37</v>
      </c>
      <c r="G23" s="9" t="s">
        <v>37</v>
      </c>
      <c r="H23" s="9">
        <v>11</v>
      </c>
      <c r="I23" s="9">
        <v>1</v>
      </c>
      <c r="J23" s="9">
        <v>9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181</v>
      </c>
      <c r="D24" s="9">
        <v>10</v>
      </c>
      <c r="E24" s="9">
        <v>8</v>
      </c>
      <c r="F24" s="9">
        <v>2</v>
      </c>
      <c r="G24" s="9" t="s">
        <v>37</v>
      </c>
      <c r="H24" s="9">
        <v>171</v>
      </c>
      <c r="I24" s="9">
        <v>17</v>
      </c>
      <c r="J24" s="9">
        <v>149</v>
      </c>
      <c r="K24" s="9">
        <v>5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514</v>
      </c>
      <c r="D25" s="9">
        <v>71</v>
      </c>
      <c r="E25" s="9">
        <v>38</v>
      </c>
      <c r="F25" s="9">
        <v>30</v>
      </c>
      <c r="G25" s="9">
        <v>3</v>
      </c>
      <c r="H25" s="9">
        <v>443</v>
      </c>
      <c r="I25" s="9">
        <v>49</v>
      </c>
      <c r="J25" s="9">
        <v>385</v>
      </c>
      <c r="K25" s="9">
        <v>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815</v>
      </c>
      <c r="D26" s="9">
        <v>137</v>
      </c>
      <c r="E26" s="9">
        <v>90</v>
      </c>
      <c r="F26" s="9">
        <v>42</v>
      </c>
      <c r="G26" s="9">
        <v>5</v>
      </c>
      <c r="H26" s="9">
        <v>678</v>
      </c>
      <c r="I26" s="9">
        <v>167</v>
      </c>
      <c r="J26" s="9">
        <v>495</v>
      </c>
      <c r="K26" s="9">
        <v>16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824</v>
      </c>
      <c r="D27" s="9">
        <v>168</v>
      </c>
      <c r="E27" s="9">
        <v>125</v>
      </c>
      <c r="F27" s="9">
        <v>41</v>
      </c>
      <c r="G27" s="9">
        <v>2</v>
      </c>
      <c r="H27" s="9">
        <v>656</v>
      </c>
      <c r="I27" s="9">
        <v>214</v>
      </c>
      <c r="J27" s="9">
        <v>432</v>
      </c>
      <c r="K27" s="9">
        <v>10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712</v>
      </c>
      <c r="D28" s="9">
        <v>162</v>
      </c>
      <c r="E28" s="9">
        <v>133</v>
      </c>
      <c r="F28" s="9">
        <v>24</v>
      </c>
      <c r="G28" s="9">
        <v>5</v>
      </c>
      <c r="H28" s="9">
        <v>550</v>
      </c>
      <c r="I28" s="9">
        <v>202</v>
      </c>
      <c r="J28" s="9">
        <v>340</v>
      </c>
      <c r="K28" s="9">
        <v>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626</v>
      </c>
      <c r="D29" s="9">
        <v>157</v>
      </c>
      <c r="E29" s="9">
        <v>131</v>
      </c>
      <c r="F29" s="9">
        <v>23</v>
      </c>
      <c r="G29" s="9">
        <v>3</v>
      </c>
      <c r="H29" s="9">
        <v>469</v>
      </c>
      <c r="I29" s="9">
        <v>181</v>
      </c>
      <c r="J29" s="9">
        <v>275</v>
      </c>
      <c r="K29" s="9">
        <v>13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532</v>
      </c>
      <c r="D30" s="9">
        <v>128</v>
      </c>
      <c r="E30" s="9">
        <v>106</v>
      </c>
      <c r="F30" s="9">
        <v>21</v>
      </c>
      <c r="G30" s="9">
        <v>1</v>
      </c>
      <c r="H30" s="9">
        <v>404</v>
      </c>
      <c r="I30" s="9">
        <v>178</v>
      </c>
      <c r="J30" s="9">
        <v>222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467</v>
      </c>
      <c r="D31" s="9">
        <v>94</v>
      </c>
      <c r="E31" s="9">
        <v>72</v>
      </c>
      <c r="F31" s="9">
        <v>21</v>
      </c>
      <c r="G31" s="9">
        <v>1</v>
      </c>
      <c r="H31" s="9">
        <v>373</v>
      </c>
      <c r="I31" s="9">
        <v>135</v>
      </c>
      <c r="J31" s="9">
        <v>229</v>
      </c>
      <c r="K31" s="9">
        <v>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410</v>
      </c>
      <c r="D32" s="9">
        <v>88</v>
      </c>
      <c r="E32" s="9">
        <v>66</v>
      </c>
      <c r="F32" s="9">
        <v>20</v>
      </c>
      <c r="G32" s="9">
        <v>2</v>
      </c>
      <c r="H32" s="9">
        <v>322</v>
      </c>
      <c r="I32" s="9">
        <v>104</v>
      </c>
      <c r="J32" s="9">
        <v>211</v>
      </c>
      <c r="K32" s="9">
        <v>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245</v>
      </c>
      <c r="D33" s="9">
        <v>35</v>
      </c>
      <c r="E33" s="9">
        <v>26</v>
      </c>
      <c r="F33" s="9">
        <v>8</v>
      </c>
      <c r="G33" s="9">
        <v>1</v>
      </c>
      <c r="H33" s="9">
        <v>210</v>
      </c>
      <c r="I33" s="9">
        <v>59</v>
      </c>
      <c r="J33" s="9">
        <v>145</v>
      </c>
      <c r="K33" s="9">
        <v>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164</v>
      </c>
      <c r="D34" s="9">
        <v>22</v>
      </c>
      <c r="E34" s="9">
        <v>16</v>
      </c>
      <c r="F34" s="9">
        <v>5</v>
      </c>
      <c r="G34" s="9">
        <v>1</v>
      </c>
      <c r="H34" s="9">
        <v>142</v>
      </c>
      <c r="I34" s="9">
        <v>25</v>
      </c>
      <c r="J34" s="9">
        <v>107</v>
      </c>
      <c r="K34" s="9">
        <v>10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89</v>
      </c>
      <c r="D35" s="9">
        <v>13</v>
      </c>
      <c r="E35" s="9">
        <v>8</v>
      </c>
      <c r="F35" s="9">
        <v>4</v>
      </c>
      <c r="G35" s="9">
        <v>1</v>
      </c>
      <c r="H35" s="9">
        <v>76</v>
      </c>
      <c r="I35" s="9">
        <v>14</v>
      </c>
      <c r="J35" s="9">
        <v>59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42</v>
      </c>
      <c r="D36" s="9">
        <v>5</v>
      </c>
      <c r="E36" s="9">
        <v>2</v>
      </c>
      <c r="F36" s="9">
        <v>3</v>
      </c>
      <c r="G36" s="9" t="s">
        <v>37</v>
      </c>
      <c r="H36" s="9">
        <v>37</v>
      </c>
      <c r="I36" s="9">
        <v>9</v>
      </c>
      <c r="J36" s="9">
        <v>22</v>
      </c>
      <c r="K36" s="9">
        <v>6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32</v>
      </c>
      <c r="D37" s="9">
        <v>9</v>
      </c>
      <c r="E37" s="9">
        <v>5</v>
      </c>
      <c r="F37" s="9">
        <v>4</v>
      </c>
      <c r="G37" s="9" t="s">
        <v>37</v>
      </c>
      <c r="H37" s="9">
        <v>23</v>
      </c>
      <c r="I37" s="9">
        <v>7</v>
      </c>
      <c r="J37" s="9">
        <v>13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8407</v>
      </c>
      <c r="D38" s="3">
        <v>1520</v>
      </c>
      <c r="E38" s="3">
        <v>1157</v>
      </c>
      <c r="F38" s="3">
        <v>331</v>
      </c>
      <c r="G38" s="3">
        <v>32</v>
      </c>
      <c r="H38" s="3">
        <v>6887</v>
      </c>
      <c r="I38" s="3">
        <v>1789</v>
      </c>
      <c r="J38" s="3">
        <v>4917</v>
      </c>
      <c r="K38" s="3">
        <v>181</v>
      </c>
    </row>
    <row r="39" spans="1:16" ht="12" customHeight="1" x14ac:dyDescent="0.2">
      <c r="A39" s="29" t="s">
        <v>26</v>
      </c>
      <c r="B39" s="1" t="s">
        <v>9</v>
      </c>
      <c r="C39" s="9">
        <v>9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9</v>
      </c>
      <c r="I39" s="9">
        <v>1</v>
      </c>
      <c r="J39" s="9">
        <v>6</v>
      </c>
      <c r="K39" s="9">
        <v>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284</v>
      </c>
      <c r="D40" s="9">
        <v>16</v>
      </c>
      <c r="E40" s="9">
        <v>9</v>
      </c>
      <c r="F40" s="9">
        <v>7</v>
      </c>
      <c r="G40" s="9" t="s">
        <v>37</v>
      </c>
      <c r="H40" s="9">
        <v>268</v>
      </c>
      <c r="I40" s="9">
        <v>12</v>
      </c>
      <c r="J40" s="9">
        <v>252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771</v>
      </c>
      <c r="D41" s="9">
        <v>82</v>
      </c>
      <c r="E41" s="9">
        <v>44</v>
      </c>
      <c r="F41" s="9">
        <v>35</v>
      </c>
      <c r="G41" s="9">
        <v>3</v>
      </c>
      <c r="H41" s="9">
        <v>689</v>
      </c>
      <c r="I41" s="9">
        <v>72</v>
      </c>
      <c r="J41" s="9">
        <v>600</v>
      </c>
      <c r="K41" s="9">
        <v>17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934</v>
      </c>
      <c r="D42" s="9">
        <v>147</v>
      </c>
      <c r="E42" s="9">
        <v>109</v>
      </c>
      <c r="F42" s="9">
        <v>36</v>
      </c>
      <c r="G42" s="9">
        <v>2</v>
      </c>
      <c r="H42" s="9">
        <v>787</v>
      </c>
      <c r="I42" s="9">
        <v>150</v>
      </c>
      <c r="J42" s="9">
        <v>614</v>
      </c>
      <c r="K42" s="9">
        <v>23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955</v>
      </c>
      <c r="D43" s="9">
        <v>180</v>
      </c>
      <c r="E43" s="9">
        <v>135</v>
      </c>
      <c r="F43" s="9">
        <v>40</v>
      </c>
      <c r="G43" s="9">
        <v>5</v>
      </c>
      <c r="H43" s="9">
        <v>775</v>
      </c>
      <c r="I43" s="9">
        <v>204</v>
      </c>
      <c r="J43" s="9">
        <v>551</v>
      </c>
      <c r="K43" s="9">
        <v>20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926</v>
      </c>
      <c r="D44" s="9">
        <v>235</v>
      </c>
      <c r="E44" s="9">
        <v>186</v>
      </c>
      <c r="F44" s="9">
        <v>46</v>
      </c>
      <c r="G44" s="9">
        <v>3</v>
      </c>
      <c r="H44" s="9">
        <v>691</v>
      </c>
      <c r="I44" s="9">
        <v>201</v>
      </c>
      <c r="J44" s="9">
        <v>471</v>
      </c>
      <c r="K44" s="9">
        <v>19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921</v>
      </c>
      <c r="D45" s="9">
        <v>206</v>
      </c>
      <c r="E45" s="9">
        <v>170</v>
      </c>
      <c r="F45" s="9">
        <v>33</v>
      </c>
      <c r="G45" s="9">
        <v>3</v>
      </c>
      <c r="H45" s="9">
        <v>715</v>
      </c>
      <c r="I45" s="9">
        <v>268</v>
      </c>
      <c r="J45" s="9">
        <v>435</v>
      </c>
      <c r="K45" s="9">
        <v>12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799</v>
      </c>
      <c r="D46" s="9">
        <v>174</v>
      </c>
      <c r="E46" s="9">
        <v>142</v>
      </c>
      <c r="F46" s="9">
        <v>29</v>
      </c>
      <c r="G46" s="9">
        <v>3</v>
      </c>
      <c r="H46" s="9">
        <v>625</v>
      </c>
      <c r="I46" s="9">
        <v>201</v>
      </c>
      <c r="J46" s="9">
        <v>410</v>
      </c>
      <c r="K46" s="9">
        <v>14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721</v>
      </c>
      <c r="D47" s="9">
        <v>143</v>
      </c>
      <c r="E47" s="9">
        <v>113</v>
      </c>
      <c r="F47" s="9">
        <v>28</v>
      </c>
      <c r="G47" s="9">
        <v>2</v>
      </c>
      <c r="H47" s="9">
        <v>578</v>
      </c>
      <c r="I47" s="9">
        <v>214</v>
      </c>
      <c r="J47" s="9">
        <v>352</v>
      </c>
      <c r="K47" s="9">
        <v>12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708</v>
      </c>
      <c r="D48" s="9">
        <v>131</v>
      </c>
      <c r="E48" s="9">
        <v>96</v>
      </c>
      <c r="F48" s="9">
        <v>32</v>
      </c>
      <c r="G48" s="9">
        <v>3</v>
      </c>
      <c r="H48" s="9">
        <v>577</v>
      </c>
      <c r="I48" s="9">
        <v>159</v>
      </c>
      <c r="J48" s="9">
        <v>403</v>
      </c>
      <c r="K48" s="9">
        <v>15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589</v>
      </c>
      <c r="D49" s="9">
        <v>87</v>
      </c>
      <c r="E49" s="9">
        <v>69</v>
      </c>
      <c r="F49" s="9">
        <v>14</v>
      </c>
      <c r="G49" s="9">
        <v>4</v>
      </c>
      <c r="H49" s="9">
        <v>502</v>
      </c>
      <c r="I49" s="9">
        <v>168</v>
      </c>
      <c r="J49" s="9">
        <v>317</v>
      </c>
      <c r="K49" s="9">
        <v>17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433</v>
      </c>
      <c r="D50" s="9">
        <v>66</v>
      </c>
      <c r="E50" s="9">
        <v>49</v>
      </c>
      <c r="F50" s="9">
        <v>15</v>
      </c>
      <c r="G50" s="9">
        <v>2</v>
      </c>
      <c r="H50" s="9">
        <v>367</v>
      </c>
      <c r="I50" s="9">
        <v>75</v>
      </c>
      <c r="J50" s="9">
        <v>276</v>
      </c>
      <c r="K50" s="9">
        <v>16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210</v>
      </c>
      <c r="D51" s="9">
        <v>34</v>
      </c>
      <c r="E51" s="9">
        <v>25</v>
      </c>
      <c r="F51" s="9">
        <v>8</v>
      </c>
      <c r="G51" s="9">
        <v>1</v>
      </c>
      <c r="H51" s="9">
        <v>176</v>
      </c>
      <c r="I51" s="9">
        <v>35</v>
      </c>
      <c r="J51" s="9">
        <v>138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96</v>
      </c>
      <c r="D52" s="9">
        <v>12</v>
      </c>
      <c r="E52" s="9">
        <v>4</v>
      </c>
      <c r="F52" s="9">
        <v>7</v>
      </c>
      <c r="G52" s="9">
        <v>1</v>
      </c>
      <c r="H52" s="9">
        <v>84</v>
      </c>
      <c r="I52" s="9">
        <v>15</v>
      </c>
      <c r="J52" s="9">
        <v>64</v>
      </c>
      <c r="K52" s="9">
        <v>5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51</v>
      </c>
      <c r="D53" s="5">
        <v>7</v>
      </c>
      <c r="E53" s="5">
        <v>6</v>
      </c>
      <c r="F53" s="5">
        <v>1</v>
      </c>
      <c r="G53" s="5" t="s">
        <v>37</v>
      </c>
      <c r="H53" s="5">
        <v>44</v>
      </c>
      <c r="I53" s="5">
        <v>14</v>
      </c>
      <c r="J53" s="5">
        <v>28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7.75" customHeight="1" x14ac:dyDescent="0.2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49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4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3530</v>
      </c>
      <c r="D6" s="3">
        <v>596</v>
      </c>
      <c r="E6" s="3">
        <v>441</v>
      </c>
      <c r="F6" s="3">
        <v>148</v>
      </c>
      <c r="G6" s="3">
        <v>7</v>
      </c>
      <c r="H6" s="3">
        <v>2934</v>
      </c>
      <c r="I6" s="3">
        <v>1230</v>
      </c>
      <c r="J6" s="3">
        <v>1635</v>
      </c>
      <c r="K6" s="3">
        <v>69</v>
      </c>
    </row>
    <row r="7" spans="1:31" ht="12" customHeight="1" x14ac:dyDescent="0.2">
      <c r="A7" s="29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>
        <v>1</v>
      </c>
      <c r="J7" s="9">
        <v>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100</v>
      </c>
      <c r="D8" s="9">
        <v>8</v>
      </c>
      <c r="E8" s="9">
        <v>4</v>
      </c>
      <c r="F8" s="9">
        <v>4</v>
      </c>
      <c r="G8" s="9" t="s">
        <v>37</v>
      </c>
      <c r="H8" s="9">
        <v>92</v>
      </c>
      <c r="I8" s="9">
        <v>5</v>
      </c>
      <c r="J8" s="9">
        <v>83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204</v>
      </c>
      <c r="D9" s="9">
        <v>24</v>
      </c>
      <c r="E9" s="9">
        <v>13</v>
      </c>
      <c r="F9" s="9">
        <v>11</v>
      </c>
      <c r="G9" s="9" t="s">
        <v>37</v>
      </c>
      <c r="H9" s="9">
        <v>180</v>
      </c>
      <c r="I9" s="9">
        <v>30</v>
      </c>
      <c r="J9" s="9">
        <v>143</v>
      </c>
      <c r="K9" s="9">
        <v>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279</v>
      </c>
      <c r="D10" s="9">
        <v>54</v>
      </c>
      <c r="E10" s="9">
        <v>32</v>
      </c>
      <c r="F10" s="9">
        <v>21</v>
      </c>
      <c r="G10" s="9">
        <v>1</v>
      </c>
      <c r="H10" s="9">
        <v>225</v>
      </c>
      <c r="I10" s="9">
        <v>54</v>
      </c>
      <c r="J10" s="9">
        <v>164</v>
      </c>
      <c r="K10" s="9">
        <v>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382</v>
      </c>
      <c r="D11" s="9">
        <v>62</v>
      </c>
      <c r="E11" s="9">
        <v>48</v>
      </c>
      <c r="F11" s="9">
        <v>13</v>
      </c>
      <c r="G11" s="9">
        <v>1</v>
      </c>
      <c r="H11" s="9">
        <v>320</v>
      </c>
      <c r="I11" s="9">
        <v>109</v>
      </c>
      <c r="J11" s="9">
        <v>206</v>
      </c>
      <c r="K11" s="9">
        <v>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494</v>
      </c>
      <c r="D12" s="9">
        <v>90</v>
      </c>
      <c r="E12" s="9">
        <v>75</v>
      </c>
      <c r="F12" s="9">
        <v>13</v>
      </c>
      <c r="G12" s="9">
        <v>2</v>
      </c>
      <c r="H12" s="9">
        <v>404</v>
      </c>
      <c r="I12" s="9">
        <v>214</v>
      </c>
      <c r="J12" s="9">
        <v>180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579</v>
      </c>
      <c r="D13" s="9">
        <v>92</v>
      </c>
      <c r="E13" s="9">
        <v>66</v>
      </c>
      <c r="F13" s="9">
        <v>24</v>
      </c>
      <c r="G13" s="9">
        <v>2</v>
      </c>
      <c r="H13" s="9">
        <v>487</v>
      </c>
      <c r="I13" s="9">
        <v>257</v>
      </c>
      <c r="J13" s="9">
        <v>221</v>
      </c>
      <c r="K13" s="9">
        <v>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486</v>
      </c>
      <c r="D14" s="9">
        <v>89</v>
      </c>
      <c r="E14" s="9">
        <v>68</v>
      </c>
      <c r="F14" s="9">
        <v>20</v>
      </c>
      <c r="G14" s="9">
        <v>1</v>
      </c>
      <c r="H14" s="9">
        <v>397</v>
      </c>
      <c r="I14" s="9">
        <v>215</v>
      </c>
      <c r="J14" s="9">
        <v>173</v>
      </c>
      <c r="K14" s="9">
        <v>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304</v>
      </c>
      <c r="D15" s="9">
        <v>67</v>
      </c>
      <c r="E15" s="9">
        <v>55</v>
      </c>
      <c r="F15" s="9">
        <v>12</v>
      </c>
      <c r="G15" s="9" t="s">
        <v>37</v>
      </c>
      <c r="H15" s="9">
        <v>237</v>
      </c>
      <c r="I15" s="9">
        <v>128</v>
      </c>
      <c r="J15" s="9">
        <v>108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273</v>
      </c>
      <c r="D16" s="9">
        <v>56</v>
      </c>
      <c r="E16" s="9">
        <v>44</v>
      </c>
      <c r="F16" s="9">
        <v>12</v>
      </c>
      <c r="G16" s="9" t="s">
        <v>37</v>
      </c>
      <c r="H16" s="9">
        <v>217</v>
      </c>
      <c r="I16" s="9">
        <v>103</v>
      </c>
      <c r="J16" s="9">
        <v>107</v>
      </c>
      <c r="K16" s="9">
        <v>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211</v>
      </c>
      <c r="D17" s="9">
        <v>25</v>
      </c>
      <c r="E17" s="9">
        <v>19</v>
      </c>
      <c r="F17" s="9">
        <v>6</v>
      </c>
      <c r="G17" s="9" t="s">
        <v>37</v>
      </c>
      <c r="H17" s="9">
        <v>186</v>
      </c>
      <c r="I17" s="9">
        <v>68</v>
      </c>
      <c r="J17" s="9">
        <v>113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123</v>
      </c>
      <c r="D18" s="9">
        <v>15</v>
      </c>
      <c r="E18" s="9">
        <v>9</v>
      </c>
      <c r="F18" s="9">
        <v>6</v>
      </c>
      <c r="G18" s="9" t="s">
        <v>37</v>
      </c>
      <c r="H18" s="9">
        <v>108</v>
      </c>
      <c r="I18" s="9">
        <v>34</v>
      </c>
      <c r="J18" s="9">
        <v>71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50</v>
      </c>
      <c r="D19" s="9">
        <v>9</v>
      </c>
      <c r="E19" s="9">
        <v>5</v>
      </c>
      <c r="F19" s="9">
        <v>4</v>
      </c>
      <c r="G19" s="9" t="s">
        <v>37</v>
      </c>
      <c r="H19" s="9">
        <v>41</v>
      </c>
      <c r="I19" s="9">
        <v>6</v>
      </c>
      <c r="J19" s="9">
        <v>33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25</v>
      </c>
      <c r="D20" s="9">
        <v>3</v>
      </c>
      <c r="E20" s="9">
        <v>2</v>
      </c>
      <c r="F20" s="9">
        <v>1</v>
      </c>
      <c r="G20" s="9" t="s">
        <v>37</v>
      </c>
      <c r="H20" s="9">
        <v>22</v>
      </c>
      <c r="I20" s="9">
        <v>4</v>
      </c>
      <c r="J20" s="9">
        <v>18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16</v>
      </c>
      <c r="D21" s="9">
        <v>2</v>
      </c>
      <c r="E21" s="9">
        <v>1</v>
      </c>
      <c r="F21" s="9">
        <v>1</v>
      </c>
      <c r="G21" s="9" t="s">
        <v>37</v>
      </c>
      <c r="H21" s="9">
        <v>14</v>
      </c>
      <c r="I21" s="9">
        <v>2</v>
      </c>
      <c r="J21" s="9">
        <v>12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1453</v>
      </c>
      <c r="D22" s="3">
        <v>232</v>
      </c>
      <c r="E22" s="3">
        <v>177</v>
      </c>
      <c r="F22" s="3">
        <v>55</v>
      </c>
      <c r="G22" s="3" t="s">
        <v>37</v>
      </c>
      <c r="H22" s="3">
        <v>1221</v>
      </c>
      <c r="I22" s="3">
        <v>554</v>
      </c>
      <c r="J22" s="3">
        <v>642</v>
      </c>
      <c r="K22" s="3">
        <v>25</v>
      </c>
    </row>
    <row r="23" spans="1:16" ht="12" customHeight="1" x14ac:dyDescent="0.2">
      <c r="A23" s="29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>
        <v>1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43</v>
      </c>
      <c r="D24" s="9">
        <v>2</v>
      </c>
      <c r="E24" s="9" t="s">
        <v>37</v>
      </c>
      <c r="F24" s="9">
        <v>2</v>
      </c>
      <c r="G24" s="9" t="s">
        <v>37</v>
      </c>
      <c r="H24" s="9">
        <v>41</v>
      </c>
      <c r="I24" s="9">
        <v>2</v>
      </c>
      <c r="J24" s="9">
        <v>37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87</v>
      </c>
      <c r="D25" s="9">
        <v>11</v>
      </c>
      <c r="E25" s="9">
        <v>5</v>
      </c>
      <c r="F25" s="9">
        <v>6</v>
      </c>
      <c r="G25" s="9" t="s">
        <v>37</v>
      </c>
      <c r="H25" s="9">
        <v>76</v>
      </c>
      <c r="I25" s="9">
        <v>12</v>
      </c>
      <c r="J25" s="9">
        <v>62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111</v>
      </c>
      <c r="D26" s="9">
        <v>20</v>
      </c>
      <c r="E26" s="9">
        <v>13</v>
      </c>
      <c r="F26" s="9">
        <v>7</v>
      </c>
      <c r="G26" s="9" t="s">
        <v>37</v>
      </c>
      <c r="H26" s="9">
        <v>91</v>
      </c>
      <c r="I26" s="9">
        <v>29</v>
      </c>
      <c r="J26" s="9">
        <v>57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192</v>
      </c>
      <c r="D27" s="9">
        <v>24</v>
      </c>
      <c r="E27" s="9">
        <v>21</v>
      </c>
      <c r="F27" s="9">
        <v>3</v>
      </c>
      <c r="G27" s="9" t="s">
        <v>37</v>
      </c>
      <c r="H27" s="9">
        <v>168</v>
      </c>
      <c r="I27" s="9">
        <v>68</v>
      </c>
      <c r="J27" s="9">
        <v>100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221</v>
      </c>
      <c r="D28" s="9">
        <v>49</v>
      </c>
      <c r="E28" s="9">
        <v>41</v>
      </c>
      <c r="F28" s="9">
        <v>8</v>
      </c>
      <c r="G28" s="9" t="s">
        <v>37</v>
      </c>
      <c r="H28" s="9">
        <v>172</v>
      </c>
      <c r="I28" s="9">
        <v>104</v>
      </c>
      <c r="J28" s="9">
        <v>64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255</v>
      </c>
      <c r="D29" s="9">
        <v>38</v>
      </c>
      <c r="E29" s="9">
        <v>29</v>
      </c>
      <c r="F29" s="9">
        <v>9</v>
      </c>
      <c r="G29" s="9" t="s">
        <v>37</v>
      </c>
      <c r="H29" s="9">
        <v>217</v>
      </c>
      <c r="I29" s="9">
        <v>123</v>
      </c>
      <c r="J29" s="9">
        <v>91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206</v>
      </c>
      <c r="D30" s="9">
        <v>34</v>
      </c>
      <c r="E30" s="9">
        <v>28</v>
      </c>
      <c r="F30" s="9">
        <v>6</v>
      </c>
      <c r="G30" s="9" t="s">
        <v>37</v>
      </c>
      <c r="H30" s="9">
        <v>172</v>
      </c>
      <c r="I30" s="9">
        <v>93</v>
      </c>
      <c r="J30" s="9">
        <v>76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105</v>
      </c>
      <c r="D31" s="9">
        <v>19</v>
      </c>
      <c r="E31" s="9">
        <v>17</v>
      </c>
      <c r="F31" s="9">
        <v>2</v>
      </c>
      <c r="G31" s="9" t="s">
        <v>37</v>
      </c>
      <c r="H31" s="9">
        <v>86</v>
      </c>
      <c r="I31" s="9">
        <v>51</v>
      </c>
      <c r="J31" s="9">
        <v>34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93</v>
      </c>
      <c r="D32" s="9">
        <v>13</v>
      </c>
      <c r="E32" s="9">
        <v>9</v>
      </c>
      <c r="F32" s="9">
        <v>4</v>
      </c>
      <c r="G32" s="9" t="s">
        <v>37</v>
      </c>
      <c r="H32" s="9">
        <v>80</v>
      </c>
      <c r="I32" s="9">
        <v>39</v>
      </c>
      <c r="J32" s="9">
        <v>39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68</v>
      </c>
      <c r="D33" s="9">
        <v>9</v>
      </c>
      <c r="E33" s="9">
        <v>7</v>
      </c>
      <c r="F33" s="9">
        <v>2</v>
      </c>
      <c r="G33" s="9" t="s">
        <v>37</v>
      </c>
      <c r="H33" s="9">
        <v>59</v>
      </c>
      <c r="I33" s="9">
        <v>22</v>
      </c>
      <c r="J33" s="9">
        <v>36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37</v>
      </c>
      <c r="D34" s="9">
        <v>6</v>
      </c>
      <c r="E34" s="9">
        <v>4</v>
      </c>
      <c r="F34" s="9">
        <v>2</v>
      </c>
      <c r="G34" s="9" t="s">
        <v>37</v>
      </c>
      <c r="H34" s="9">
        <v>31</v>
      </c>
      <c r="I34" s="9">
        <v>6</v>
      </c>
      <c r="J34" s="9">
        <v>24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14</v>
      </c>
      <c r="D35" s="9">
        <v>4</v>
      </c>
      <c r="E35" s="9">
        <v>1</v>
      </c>
      <c r="F35" s="9">
        <v>3</v>
      </c>
      <c r="G35" s="9" t="s">
        <v>37</v>
      </c>
      <c r="H35" s="9">
        <v>10</v>
      </c>
      <c r="I35" s="9" t="s">
        <v>37</v>
      </c>
      <c r="J35" s="9">
        <v>9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9</v>
      </c>
      <c r="D36" s="9">
        <v>1</v>
      </c>
      <c r="E36" s="9">
        <v>1</v>
      </c>
      <c r="F36" s="9" t="s">
        <v>37</v>
      </c>
      <c r="G36" s="9" t="s">
        <v>37</v>
      </c>
      <c r="H36" s="9">
        <v>8</v>
      </c>
      <c r="I36" s="9">
        <v>2</v>
      </c>
      <c r="J36" s="9">
        <v>6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10</v>
      </c>
      <c r="D37" s="9">
        <v>2</v>
      </c>
      <c r="E37" s="9">
        <v>1</v>
      </c>
      <c r="F37" s="9">
        <v>1</v>
      </c>
      <c r="G37" s="9" t="s">
        <v>37</v>
      </c>
      <c r="H37" s="9">
        <v>8</v>
      </c>
      <c r="I37" s="9">
        <v>2</v>
      </c>
      <c r="J37" s="9">
        <v>6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2077</v>
      </c>
      <c r="D38" s="3">
        <v>364</v>
      </c>
      <c r="E38" s="3">
        <v>264</v>
      </c>
      <c r="F38" s="3">
        <v>93</v>
      </c>
      <c r="G38" s="3">
        <v>7</v>
      </c>
      <c r="H38" s="3">
        <v>1713</v>
      </c>
      <c r="I38" s="3">
        <v>676</v>
      </c>
      <c r="J38" s="3">
        <v>993</v>
      </c>
      <c r="K38" s="3">
        <v>44</v>
      </c>
    </row>
    <row r="39" spans="1:16" ht="12" customHeight="1" x14ac:dyDescent="0.2">
      <c r="A39" s="29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57</v>
      </c>
      <c r="D40" s="9">
        <v>6</v>
      </c>
      <c r="E40" s="9">
        <v>4</v>
      </c>
      <c r="F40" s="9">
        <v>2</v>
      </c>
      <c r="G40" s="9" t="s">
        <v>37</v>
      </c>
      <c r="H40" s="9">
        <v>51</v>
      </c>
      <c r="I40" s="9">
        <v>3</v>
      </c>
      <c r="J40" s="9">
        <v>46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117</v>
      </c>
      <c r="D41" s="9">
        <v>13</v>
      </c>
      <c r="E41" s="9">
        <v>8</v>
      </c>
      <c r="F41" s="9">
        <v>5</v>
      </c>
      <c r="G41" s="9" t="s">
        <v>37</v>
      </c>
      <c r="H41" s="9">
        <v>104</v>
      </c>
      <c r="I41" s="9">
        <v>18</v>
      </c>
      <c r="J41" s="9">
        <v>81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168</v>
      </c>
      <c r="D42" s="9">
        <v>34</v>
      </c>
      <c r="E42" s="9">
        <v>19</v>
      </c>
      <c r="F42" s="9">
        <v>14</v>
      </c>
      <c r="G42" s="9">
        <v>1</v>
      </c>
      <c r="H42" s="9">
        <v>134</v>
      </c>
      <c r="I42" s="9">
        <v>25</v>
      </c>
      <c r="J42" s="9">
        <v>107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190</v>
      </c>
      <c r="D43" s="9">
        <v>38</v>
      </c>
      <c r="E43" s="9">
        <v>27</v>
      </c>
      <c r="F43" s="9">
        <v>10</v>
      </c>
      <c r="G43" s="9">
        <v>1</v>
      </c>
      <c r="H43" s="9">
        <v>152</v>
      </c>
      <c r="I43" s="9">
        <v>41</v>
      </c>
      <c r="J43" s="9">
        <v>106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273</v>
      </c>
      <c r="D44" s="9">
        <v>41</v>
      </c>
      <c r="E44" s="9">
        <v>34</v>
      </c>
      <c r="F44" s="9">
        <v>5</v>
      </c>
      <c r="G44" s="9">
        <v>2</v>
      </c>
      <c r="H44" s="9">
        <v>232</v>
      </c>
      <c r="I44" s="9">
        <v>110</v>
      </c>
      <c r="J44" s="9">
        <v>116</v>
      </c>
      <c r="K44" s="9">
        <v>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324</v>
      </c>
      <c r="D45" s="9">
        <v>54</v>
      </c>
      <c r="E45" s="9">
        <v>37</v>
      </c>
      <c r="F45" s="9">
        <v>15</v>
      </c>
      <c r="G45" s="9">
        <v>2</v>
      </c>
      <c r="H45" s="9">
        <v>270</v>
      </c>
      <c r="I45" s="9">
        <v>134</v>
      </c>
      <c r="J45" s="9">
        <v>130</v>
      </c>
      <c r="K45" s="9">
        <v>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280</v>
      </c>
      <c r="D46" s="9">
        <v>55</v>
      </c>
      <c r="E46" s="9">
        <v>40</v>
      </c>
      <c r="F46" s="9">
        <v>14</v>
      </c>
      <c r="G46" s="9">
        <v>1</v>
      </c>
      <c r="H46" s="9">
        <v>225</v>
      </c>
      <c r="I46" s="9">
        <v>122</v>
      </c>
      <c r="J46" s="9">
        <v>97</v>
      </c>
      <c r="K46" s="9">
        <v>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199</v>
      </c>
      <c r="D47" s="9">
        <v>48</v>
      </c>
      <c r="E47" s="9">
        <v>38</v>
      </c>
      <c r="F47" s="9">
        <v>10</v>
      </c>
      <c r="G47" s="9" t="s">
        <v>37</v>
      </c>
      <c r="H47" s="9">
        <v>151</v>
      </c>
      <c r="I47" s="9">
        <v>77</v>
      </c>
      <c r="J47" s="9">
        <v>74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180</v>
      </c>
      <c r="D48" s="9">
        <v>43</v>
      </c>
      <c r="E48" s="9">
        <v>35</v>
      </c>
      <c r="F48" s="9">
        <v>8</v>
      </c>
      <c r="G48" s="9" t="s">
        <v>37</v>
      </c>
      <c r="H48" s="9">
        <v>137</v>
      </c>
      <c r="I48" s="9">
        <v>64</v>
      </c>
      <c r="J48" s="9">
        <v>68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143</v>
      </c>
      <c r="D49" s="9">
        <v>16</v>
      </c>
      <c r="E49" s="9">
        <v>12</v>
      </c>
      <c r="F49" s="9">
        <v>4</v>
      </c>
      <c r="G49" s="9" t="s">
        <v>37</v>
      </c>
      <c r="H49" s="9">
        <v>127</v>
      </c>
      <c r="I49" s="9">
        <v>46</v>
      </c>
      <c r="J49" s="9">
        <v>77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86</v>
      </c>
      <c r="D50" s="9">
        <v>9</v>
      </c>
      <c r="E50" s="9">
        <v>5</v>
      </c>
      <c r="F50" s="9">
        <v>4</v>
      </c>
      <c r="G50" s="9" t="s">
        <v>37</v>
      </c>
      <c r="H50" s="9">
        <v>77</v>
      </c>
      <c r="I50" s="9">
        <v>28</v>
      </c>
      <c r="J50" s="9">
        <v>47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36</v>
      </c>
      <c r="D51" s="9">
        <v>5</v>
      </c>
      <c r="E51" s="9">
        <v>4</v>
      </c>
      <c r="F51" s="9">
        <v>1</v>
      </c>
      <c r="G51" s="9" t="s">
        <v>37</v>
      </c>
      <c r="H51" s="9">
        <v>31</v>
      </c>
      <c r="I51" s="9">
        <v>6</v>
      </c>
      <c r="J51" s="9">
        <v>24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16</v>
      </c>
      <c r="D52" s="9">
        <v>2</v>
      </c>
      <c r="E52" s="9">
        <v>1</v>
      </c>
      <c r="F52" s="9">
        <v>1</v>
      </c>
      <c r="G52" s="9" t="s">
        <v>37</v>
      </c>
      <c r="H52" s="9">
        <v>14</v>
      </c>
      <c r="I52" s="9">
        <v>2</v>
      </c>
      <c r="J52" s="9">
        <v>12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6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6</v>
      </c>
      <c r="I53" s="5" t="s">
        <v>37</v>
      </c>
      <c r="J53" s="5">
        <v>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7.75" customHeight="1" x14ac:dyDescent="0.2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49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4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1364</v>
      </c>
      <c r="D6" s="3">
        <v>216</v>
      </c>
      <c r="E6" s="3">
        <v>164</v>
      </c>
      <c r="F6" s="3">
        <v>48</v>
      </c>
      <c r="G6" s="3">
        <v>4</v>
      </c>
      <c r="H6" s="3">
        <v>1148</v>
      </c>
      <c r="I6" s="3">
        <v>318</v>
      </c>
      <c r="J6" s="3">
        <v>805</v>
      </c>
      <c r="K6" s="3">
        <v>25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79</v>
      </c>
      <c r="D8" s="9">
        <v>4</v>
      </c>
      <c r="E8" s="9">
        <v>2</v>
      </c>
      <c r="F8" s="9">
        <v>2</v>
      </c>
      <c r="G8" s="9" t="s">
        <v>37</v>
      </c>
      <c r="H8" s="9">
        <v>75</v>
      </c>
      <c r="I8" s="9">
        <v>3</v>
      </c>
      <c r="J8" s="9">
        <v>71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106</v>
      </c>
      <c r="D9" s="9">
        <v>9</v>
      </c>
      <c r="E9" s="9">
        <v>7</v>
      </c>
      <c r="F9" s="9">
        <v>2</v>
      </c>
      <c r="G9" s="9" t="s">
        <v>37</v>
      </c>
      <c r="H9" s="9">
        <v>97</v>
      </c>
      <c r="I9" s="9">
        <v>12</v>
      </c>
      <c r="J9" s="9">
        <v>83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142</v>
      </c>
      <c r="D10" s="9">
        <v>22</v>
      </c>
      <c r="E10" s="9">
        <v>17</v>
      </c>
      <c r="F10" s="9">
        <v>3</v>
      </c>
      <c r="G10" s="9">
        <v>2</v>
      </c>
      <c r="H10" s="9">
        <v>120</v>
      </c>
      <c r="I10" s="9">
        <v>20</v>
      </c>
      <c r="J10" s="9">
        <v>97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157</v>
      </c>
      <c r="D11" s="9">
        <v>32</v>
      </c>
      <c r="E11" s="9">
        <v>25</v>
      </c>
      <c r="F11" s="9">
        <v>6</v>
      </c>
      <c r="G11" s="9">
        <v>1</v>
      </c>
      <c r="H11" s="9">
        <v>125</v>
      </c>
      <c r="I11" s="9">
        <v>39</v>
      </c>
      <c r="J11" s="9">
        <v>82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169</v>
      </c>
      <c r="D12" s="9">
        <v>42</v>
      </c>
      <c r="E12" s="9">
        <v>33</v>
      </c>
      <c r="F12" s="9">
        <v>8</v>
      </c>
      <c r="G12" s="9">
        <v>1</v>
      </c>
      <c r="H12" s="9">
        <v>127</v>
      </c>
      <c r="I12" s="9">
        <v>44</v>
      </c>
      <c r="J12" s="9">
        <v>80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125</v>
      </c>
      <c r="D13" s="9">
        <v>31</v>
      </c>
      <c r="E13" s="9">
        <v>26</v>
      </c>
      <c r="F13" s="9">
        <v>5</v>
      </c>
      <c r="G13" s="9" t="s">
        <v>37</v>
      </c>
      <c r="H13" s="9">
        <v>94</v>
      </c>
      <c r="I13" s="9">
        <v>43</v>
      </c>
      <c r="J13" s="9">
        <v>49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124</v>
      </c>
      <c r="D14" s="9">
        <v>20</v>
      </c>
      <c r="E14" s="9">
        <v>16</v>
      </c>
      <c r="F14" s="9">
        <v>4</v>
      </c>
      <c r="G14" s="9" t="s">
        <v>37</v>
      </c>
      <c r="H14" s="9">
        <v>104</v>
      </c>
      <c r="I14" s="9">
        <v>47</v>
      </c>
      <c r="J14" s="9">
        <v>56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130</v>
      </c>
      <c r="D15" s="9">
        <v>22</v>
      </c>
      <c r="E15" s="9">
        <v>15</v>
      </c>
      <c r="F15" s="9">
        <v>7</v>
      </c>
      <c r="G15" s="9" t="s">
        <v>37</v>
      </c>
      <c r="H15" s="9">
        <v>108</v>
      </c>
      <c r="I15" s="9">
        <v>39</v>
      </c>
      <c r="J15" s="9">
        <v>66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113</v>
      </c>
      <c r="D16" s="9">
        <v>15</v>
      </c>
      <c r="E16" s="9">
        <v>11</v>
      </c>
      <c r="F16" s="9">
        <v>4</v>
      </c>
      <c r="G16" s="9" t="s">
        <v>37</v>
      </c>
      <c r="H16" s="9">
        <v>98</v>
      </c>
      <c r="I16" s="9">
        <v>25</v>
      </c>
      <c r="J16" s="9">
        <v>71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76</v>
      </c>
      <c r="D17" s="9">
        <v>6</v>
      </c>
      <c r="E17" s="9">
        <v>3</v>
      </c>
      <c r="F17" s="9">
        <v>3</v>
      </c>
      <c r="G17" s="9" t="s">
        <v>37</v>
      </c>
      <c r="H17" s="9">
        <v>70</v>
      </c>
      <c r="I17" s="9">
        <v>19</v>
      </c>
      <c r="J17" s="9">
        <v>48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82</v>
      </c>
      <c r="D18" s="9">
        <v>10</v>
      </c>
      <c r="E18" s="9">
        <v>6</v>
      </c>
      <c r="F18" s="9">
        <v>4</v>
      </c>
      <c r="G18" s="9" t="s">
        <v>37</v>
      </c>
      <c r="H18" s="9">
        <v>72</v>
      </c>
      <c r="I18" s="9">
        <v>20</v>
      </c>
      <c r="J18" s="9">
        <v>51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30</v>
      </c>
      <c r="D19" s="9">
        <v>1</v>
      </c>
      <c r="E19" s="9">
        <v>1</v>
      </c>
      <c r="F19" s="9" t="s">
        <v>37</v>
      </c>
      <c r="G19" s="9" t="s">
        <v>37</v>
      </c>
      <c r="H19" s="9">
        <v>29</v>
      </c>
      <c r="I19" s="9">
        <v>6</v>
      </c>
      <c r="J19" s="9">
        <v>23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17</v>
      </c>
      <c r="D20" s="9">
        <v>1</v>
      </c>
      <c r="E20" s="9">
        <v>1</v>
      </c>
      <c r="F20" s="9" t="s">
        <v>37</v>
      </c>
      <c r="G20" s="9" t="s">
        <v>37</v>
      </c>
      <c r="H20" s="9">
        <v>16</v>
      </c>
      <c r="I20" s="9" t="s">
        <v>37</v>
      </c>
      <c r="J20" s="9">
        <v>16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13</v>
      </c>
      <c r="D21" s="9">
        <v>1</v>
      </c>
      <c r="E21" s="9">
        <v>1</v>
      </c>
      <c r="F21" s="9" t="s">
        <v>37</v>
      </c>
      <c r="G21" s="9" t="s">
        <v>37</v>
      </c>
      <c r="H21" s="9">
        <v>12</v>
      </c>
      <c r="I21" s="9">
        <v>1</v>
      </c>
      <c r="J21" s="9">
        <v>11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501</v>
      </c>
      <c r="D22" s="3">
        <v>80</v>
      </c>
      <c r="E22" s="3">
        <v>64</v>
      </c>
      <c r="F22" s="3">
        <v>15</v>
      </c>
      <c r="G22" s="3">
        <v>1</v>
      </c>
      <c r="H22" s="3">
        <v>421</v>
      </c>
      <c r="I22" s="3">
        <v>143</v>
      </c>
      <c r="J22" s="3">
        <v>272</v>
      </c>
      <c r="K22" s="3">
        <v>6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21</v>
      </c>
      <c r="D24" s="9">
        <v>1</v>
      </c>
      <c r="E24" s="9" t="s">
        <v>37</v>
      </c>
      <c r="F24" s="9">
        <v>1</v>
      </c>
      <c r="G24" s="9" t="s">
        <v>37</v>
      </c>
      <c r="H24" s="9">
        <v>20</v>
      </c>
      <c r="I24" s="9">
        <v>2</v>
      </c>
      <c r="J24" s="9">
        <v>17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45</v>
      </c>
      <c r="D25" s="9">
        <v>4</v>
      </c>
      <c r="E25" s="9">
        <v>3</v>
      </c>
      <c r="F25" s="9">
        <v>1</v>
      </c>
      <c r="G25" s="9" t="s">
        <v>37</v>
      </c>
      <c r="H25" s="9">
        <v>41</v>
      </c>
      <c r="I25" s="9">
        <v>7</v>
      </c>
      <c r="J25" s="9">
        <v>34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68</v>
      </c>
      <c r="D26" s="9">
        <v>12</v>
      </c>
      <c r="E26" s="9">
        <v>11</v>
      </c>
      <c r="F26" s="9" t="s">
        <v>37</v>
      </c>
      <c r="G26" s="9">
        <v>1</v>
      </c>
      <c r="H26" s="9">
        <v>56</v>
      </c>
      <c r="I26" s="9">
        <v>14</v>
      </c>
      <c r="J26" s="9">
        <v>41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67</v>
      </c>
      <c r="D27" s="9">
        <v>11</v>
      </c>
      <c r="E27" s="9">
        <v>10</v>
      </c>
      <c r="F27" s="9">
        <v>1</v>
      </c>
      <c r="G27" s="9" t="s">
        <v>37</v>
      </c>
      <c r="H27" s="9">
        <v>56</v>
      </c>
      <c r="I27" s="9">
        <v>18</v>
      </c>
      <c r="J27" s="9">
        <v>36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72</v>
      </c>
      <c r="D28" s="9">
        <v>15</v>
      </c>
      <c r="E28" s="9">
        <v>12</v>
      </c>
      <c r="F28" s="9">
        <v>3</v>
      </c>
      <c r="G28" s="9" t="s">
        <v>37</v>
      </c>
      <c r="H28" s="9">
        <v>57</v>
      </c>
      <c r="I28" s="9">
        <v>24</v>
      </c>
      <c r="J28" s="9">
        <v>33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44</v>
      </c>
      <c r="D29" s="9">
        <v>12</v>
      </c>
      <c r="E29" s="9">
        <v>10</v>
      </c>
      <c r="F29" s="9">
        <v>2</v>
      </c>
      <c r="G29" s="9" t="s">
        <v>37</v>
      </c>
      <c r="H29" s="9">
        <v>32</v>
      </c>
      <c r="I29" s="9">
        <v>17</v>
      </c>
      <c r="J29" s="9">
        <v>15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35</v>
      </c>
      <c r="D30" s="9">
        <v>3</v>
      </c>
      <c r="E30" s="9">
        <v>3</v>
      </c>
      <c r="F30" s="9" t="s">
        <v>37</v>
      </c>
      <c r="G30" s="9" t="s">
        <v>37</v>
      </c>
      <c r="H30" s="9">
        <v>32</v>
      </c>
      <c r="I30" s="9">
        <v>19</v>
      </c>
      <c r="J30" s="9">
        <v>13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41</v>
      </c>
      <c r="D31" s="9">
        <v>8</v>
      </c>
      <c r="E31" s="9">
        <v>5</v>
      </c>
      <c r="F31" s="9">
        <v>3</v>
      </c>
      <c r="G31" s="9" t="s">
        <v>37</v>
      </c>
      <c r="H31" s="9">
        <v>33</v>
      </c>
      <c r="I31" s="9">
        <v>15</v>
      </c>
      <c r="J31" s="9">
        <v>16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42</v>
      </c>
      <c r="D32" s="9">
        <v>6</v>
      </c>
      <c r="E32" s="9">
        <v>4</v>
      </c>
      <c r="F32" s="9">
        <v>2</v>
      </c>
      <c r="G32" s="9" t="s">
        <v>37</v>
      </c>
      <c r="H32" s="9">
        <v>36</v>
      </c>
      <c r="I32" s="9">
        <v>14</v>
      </c>
      <c r="J32" s="9">
        <v>22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16</v>
      </c>
      <c r="D33" s="9">
        <v>2</v>
      </c>
      <c r="E33" s="9">
        <v>1</v>
      </c>
      <c r="F33" s="9">
        <v>1</v>
      </c>
      <c r="G33" s="9" t="s">
        <v>37</v>
      </c>
      <c r="H33" s="9">
        <v>14</v>
      </c>
      <c r="I33" s="9">
        <v>4</v>
      </c>
      <c r="J33" s="9">
        <v>10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27</v>
      </c>
      <c r="D34" s="9">
        <v>4</v>
      </c>
      <c r="E34" s="9">
        <v>3</v>
      </c>
      <c r="F34" s="9">
        <v>1</v>
      </c>
      <c r="G34" s="9" t="s">
        <v>37</v>
      </c>
      <c r="H34" s="9">
        <v>23</v>
      </c>
      <c r="I34" s="9">
        <v>8</v>
      </c>
      <c r="J34" s="9">
        <v>15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9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9</v>
      </c>
      <c r="I35" s="9">
        <v>1</v>
      </c>
      <c r="J35" s="9">
        <v>8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7</v>
      </c>
      <c r="D36" s="9">
        <v>1</v>
      </c>
      <c r="E36" s="9">
        <v>1</v>
      </c>
      <c r="F36" s="9" t="s">
        <v>37</v>
      </c>
      <c r="G36" s="9" t="s">
        <v>37</v>
      </c>
      <c r="H36" s="9">
        <v>6</v>
      </c>
      <c r="I36" s="9" t="s">
        <v>37</v>
      </c>
      <c r="J36" s="9">
        <v>6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7</v>
      </c>
      <c r="D37" s="9">
        <v>1</v>
      </c>
      <c r="E37" s="9">
        <v>1</v>
      </c>
      <c r="F37" s="9" t="s">
        <v>37</v>
      </c>
      <c r="G37" s="9" t="s">
        <v>37</v>
      </c>
      <c r="H37" s="9">
        <v>6</v>
      </c>
      <c r="I37" s="9" t="s">
        <v>37</v>
      </c>
      <c r="J37" s="9">
        <v>6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863</v>
      </c>
      <c r="D38" s="3">
        <v>136</v>
      </c>
      <c r="E38" s="3">
        <v>100</v>
      </c>
      <c r="F38" s="3">
        <v>33</v>
      </c>
      <c r="G38" s="3">
        <v>3</v>
      </c>
      <c r="H38" s="3">
        <v>727</v>
      </c>
      <c r="I38" s="3">
        <v>175</v>
      </c>
      <c r="J38" s="3">
        <v>533</v>
      </c>
      <c r="K38" s="3">
        <v>19</v>
      </c>
    </row>
    <row r="39" spans="1:16" ht="12" customHeight="1" x14ac:dyDescent="0.2">
      <c r="A39" s="29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58</v>
      </c>
      <c r="D40" s="9">
        <v>3</v>
      </c>
      <c r="E40" s="9">
        <v>2</v>
      </c>
      <c r="F40" s="9">
        <v>1</v>
      </c>
      <c r="G40" s="9" t="s">
        <v>37</v>
      </c>
      <c r="H40" s="9">
        <v>55</v>
      </c>
      <c r="I40" s="9">
        <v>1</v>
      </c>
      <c r="J40" s="9">
        <v>54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61</v>
      </c>
      <c r="D41" s="9">
        <v>5</v>
      </c>
      <c r="E41" s="9">
        <v>4</v>
      </c>
      <c r="F41" s="9">
        <v>1</v>
      </c>
      <c r="G41" s="9" t="s">
        <v>37</v>
      </c>
      <c r="H41" s="9">
        <v>56</v>
      </c>
      <c r="I41" s="9">
        <v>5</v>
      </c>
      <c r="J41" s="9">
        <v>49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74</v>
      </c>
      <c r="D42" s="9">
        <v>10</v>
      </c>
      <c r="E42" s="9">
        <v>6</v>
      </c>
      <c r="F42" s="9">
        <v>3</v>
      </c>
      <c r="G42" s="9">
        <v>1</v>
      </c>
      <c r="H42" s="9">
        <v>64</v>
      </c>
      <c r="I42" s="9">
        <v>6</v>
      </c>
      <c r="J42" s="9">
        <v>56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90</v>
      </c>
      <c r="D43" s="9">
        <v>21</v>
      </c>
      <c r="E43" s="9">
        <v>15</v>
      </c>
      <c r="F43" s="9">
        <v>5</v>
      </c>
      <c r="G43" s="9">
        <v>1</v>
      </c>
      <c r="H43" s="9">
        <v>69</v>
      </c>
      <c r="I43" s="9">
        <v>21</v>
      </c>
      <c r="J43" s="9">
        <v>46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97</v>
      </c>
      <c r="D44" s="9">
        <v>27</v>
      </c>
      <c r="E44" s="9">
        <v>21</v>
      </c>
      <c r="F44" s="9">
        <v>5</v>
      </c>
      <c r="G44" s="9">
        <v>1</v>
      </c>
      <c r="H44" s="9">
        <v>70</v>
      </c>
      <c r="I44" s="9">
        <v>20</v>
      </c>
      <c r="J44" s="9">
        <v>47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81</v>
      </c>
      <c r="D45" s="9">
        <v>19</v>
      </c>
      <c r="E45" s="9">
        <v>16</v>
      </c>
      <c r="F45" s="9">
        <v>3</v>
      </c>
      <c r="G45" s="9" t="s">
        <v>37</v>
      </c>
      <c r="H45" s="9">
        <v>62</v>
      </c>
      <c r="I45" s="9">
        <v>26</v>
      </c>
      <c r="J45" s="9">
        <v>34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89</v>
      </c>
      <c r="D46" s="9">
        <v>17</v>
      </c>
      <c r="E46" s="9">
        <v>13</v>
      </c>
      <c r="F46" s="9">
        <v>4</v>
      </c>
      <c r="G46" s="9" t="s">
        <v>37</v>
      </c>
      <c r="H46" s="9">
        <v>72</v>
      </c>
      <c r="I46" s="9">
        <v>28</v>
      </c>
      <c r="J46" s="9">
        <v>43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89</v>
      </c>
      <c r="D47" s="9">
        <v>14</v>
      </c>
      <c r="E47" s="9">
        <v>10</v>
      </c>
      <c r="F47" s="9">
        <v>4</v>
      </c>
      <c r="G47" s="9" t="s">
        <v>37</v>
      </c>
      <c r="H47" s="9">
        <v>75</v>
      </c>
      <c r="I47" s="9">
        <v>24</v>
      </c>
      <c r="J47" s="9">
        <v>50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71</v>
      </c>
      <c r="D48" s="9">
        <v>9</v>
      </c>
      <c r="E48" s="9">
        <v>7</v>
      </c>
      <c r="F48" s="9">
        <v>2</v>
      </c>
      <c r="G48" s="9" t="s">
        <v>37</v>
      </c>
      <c r="H48" s="9">
        <v>62</v>
      </c>
      <c r="I48" s="9">
        <v>11</v>
      </c>
      <c r="J48" s="9">
        <v>49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60</v>
      </c>
      <c r="D49" s="9">
        <v>4</v>
      </c>
      <c r="E49" s="9">
        <v>2</v>
      </c>
      <c r="F49" s="9">
        <v>2</v>
      </c>
      <c r="G49" s="9" t="s">
        <v>37</v>
      </c>
      <c r="H49" s="9">
        <v>56</v>
      </c>
      <c r="I49" s="9">
        <v>15</v>
      </c>
      <c r="J49" s="9">
        <v>38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55</v>
      </c>
      <c r="D50" s="9">
        <v>6</v>
      </c>
      <c r="E50" s="9">
        <v>3</v>
      </c>
      <c r="F50" s="9">
        <v>3</v>
      </c>
      <c r="G50" s="9" t="s">
        <v>37</v>
      </c>
      <c r="H50" s="9">
        <v>49</v>
      </c>
      <c r="I50" s="9">
        <v>12</v>
      </c>
      <c r="J50" s="9">
        <v>36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21</v>
      </c>
      <c r="D51" s="9">
        <v>1</v>
      </c>
      <c r="E51" s="9">
        <v>1</v>
      </c>
      <c r="F51" s="9" t="s">
        <v>37</v>
      </c>
      <c r="G51" s="9" t="s">
        <v>37</v>
      </c>
      <c r="H51" s="9">
        <v>20</v>
      </c>
      <c r="I51" s="9">
        <v>5</v>
      </c>
      <c r="J51" s="9">
        <v>15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10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10</v>
      </c>
      <c r="I52" s="9" t="s">
        <v>37</v>
      </c>
      <c r="J52" s="9">
        <v>10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6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6</v>
      </c>
      <c r="I53" s="5">
        <v>1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7.75" customHeight="1" x14ac:dyDescent="0.2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49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4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1318</v>
      </c>
      <c r="D6" s="3">
        <v>281</v>
      </c>
      <c r="E6" s="3">
        <v>196</v>
      </c>
      <c r="F6" s="3">
        <v>73</v>
      </c>
      <c r="G6" s="3">
        <v>12</v>
      </c>
      <c r="H6" s="3">
        <v>1037</v>
      </c>
      <c r="I6" s="3">
        <v>346</v>
      </c>
      <c r="J6" s="3">
        <v>667</v>
      </c>
      <c r="K6" s="3">
        <v>24</v>
      </c>
    </row>
    <row r="7" spans="1:31" ht="12" customHeight="1" x14ac:dyDescent="0.2">
      <c r="A7" s="29" t="s">
        <v>26</v>
      </c>
      <c r="B7" s="1" t="s">
        <v>9</v>
      </c>
      <c r="C7" s="9">
        <v>2</v>
      </c>
      <c r="D7" s="9">
        <v>1</v>
      </c>
      <c r="E7" s="9">
        <v>1</v>
      </c>
      <c r="F7" s="9" t="s">
        <v>37</v>
      </c>
      <c r="G7" s="9" t="s">
        <v>37</v>
      </c>
      <c r="H7" s="9">
        <v>1</v>
      </c>
      <c r="I7" s="9">
        <v>1</v>
      </c>
      <c r="J7" s="9" t="s">
        <v>37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65</v>
      </c>
      <c r="D8" s="9">
        <v>8</v>
      </c>
      <c r="E8" s="9">
        <v>1</v>
      </c>
      <c r="F8" s="9">
        <v>6</v>
      </c>
      <c r="G8" s="9">
        <v>1</v>
      </c>
      <c r="H8" s="9">
        <v>57</v>
      </c>
      <c r="I8" s="9">
        <v>1</v>
      </c>
      <c r="J8" s="9">
        <v>54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116</v>
      </c>
      <c r="D9" s="9">
        <v>17</v>
      </c>
      <c r="E9" s="9">
        <v>7</v>
      </c>
      <c r="F9" s="9">
        <v>10</v>
      </c>
      <c r="G9" s="9" t="s">
        <v>37</v>
      </c>
      <c r="H9" s="9">
        <v>99</v>
      </c>
      <c r="I9" s="9">
        <v>12</v>
      </c>
      <c r="J9" s="9">
        <v>85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167</v>
      </c>
      <c r="D10" s="9">
        <v>42</v>
      </c>
      <c r="E10" s="9">
        <v>28</v>
      </c>
      <c r="F10" s="9">
        <v>10</v>
      </c>
      <c r="G10" s="9">
        <v>4</v>
      </c>
      <c r="H10" s="9">
        <v>125</v>
      </c>
      <c r="I10" s="9">
        <v>43</v>
      </c>
      <c r="J10" s="9">
        <v>80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157</v>
      </c>
      <c r="D11" s="9">
        <v>33</v>
      </c>
      <c r="E11" s="9">
        <v>25</v>
      </c>
      <c r="F11" s="9">
        <v>8</v>
      </c>
      <c r="G11" s="9" t="s">
        <v>37</v>
      </c>
      <c r="H11" s="9">
        <v>124</v>
      </c>
      <c r="I11" s="9">
        <v>47</v>
      </c>
      <c r="J11" s="9">
        <v>72</v>
      </c>
      <c r="K11" s="9">
        <v>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130</v>
      </c>
      <c r="D12" s="9">
        <v>42</v>
      </c>
      <c r="E12" s="9">
        <v>31</v>
      </c>
      <c r="F12" s="9">
        <v>10</v>
      </c>
      <c r="G12" s="9">
        <v>1</v>
      </c>
      <c r="H12" s="9">
        <v>88</v>
      </c>
      <c r="I12" s="9">
        <v>37</v>
      </c>
      <c r="J12" s="9">
        <v>47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156</v>
      </c>
      <c r="D13" s="9">
        <v>38</v>
      </c>
      <c r="E13" s="9">
        <v>32</v>
      </c>
      <c r="F13" s="9">
        <v>4</v>
      </c>
      <c r="G13" s="9">
        <v>2</v>
      </c>
      <c r="H13" s="9">
        <v>118</v>
      </c>
      <c r="I13" s="9">
        <v>40</v>
      </c>
      <c r="J13" s="9">
        <v>75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111</v>
      </c>
      <c r="D14" s="9">
        <v>30</v>
      </c>
      <c r="E14" s="9">
        <v>25</v>
      </c>
      <c r="F14" s="9">
        <v>3</v>
      </c>
      <c r="G14" s="9">
        <v>2</v>
      </c>
      <c r="H14" s="9">
        <v>81</v>
      </c>
      <c r="I14" s="9">
        <v>41</v>
      </c>
      <c r="J14" s="9">
        <v>40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122</v>
      </c>
      <c r="D15" s="9">
        <v>22</v>
      </c>
      <c r="E15" s="9">
        <v>16</v>
      </c>
      <c r="F15" s="9">
        <v>6</v>
      </c>
      <c r="G15" s="9" t="s">
        <v>37</v>
      </c>
      <c r="H15" s="9">
        <v>100</v>
      </c>
      <c r="I15" s="9">
        <v>44</v>
      </c>
      <c r="J15" s="9">
        <v>56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107</v>
      </c>
      <c r="D16" s="9">
        <v>17</v>
      </c>
      <c r="E16" s="9">
        <v>12</v>
      </c>
      <c r="F16" s="9">
        <v>4</v>
      </c>
      <c r="G16" s="9">
        <v>1</v>
      </c>
      <c r="H16" s="9">
        <v>90</v>
      </c>
      <c r="I16" s="9">
        <v>38</v>
      </c>
      <c r="J16" s="9">
        <v>49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70</v>
      </c>
      <c r="D17" s="9">
        <v>9</v>
      </c>
      <c r="E17" s="9">
        <v>6</v>
      </c>
      <c r="F17" s="9">
        <v>3</v>
      </c>
      <c r="G17" s="9" t="s">
        <v>37</v>
      </c>
      <c r="H17" s="9">
        <v>61</v>
      </c>
      <c r="I17" s="9">
        <v>23</v>
      </c>
      <c r="J17" s="9">
        <v>36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64</v>
      </c>
      <c r="D18" s="9">
        <v>13</v>
      </c>
      <c r="E18" s="9">
        <v>5</v>
      </c>
      <c r="F18" s="9">
        <v>7</v>
      </c>
      <c r="G18" s="9">
        <v>1</v>
      </c>
      <c r="H18" s="9">
        <v>51</v>
      </c>
      <c r="I18" s="9">
        <v>11</v>
      </c>
      <c r="J18" s="9">
        <v>39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30</v>
      </c>
      <c r="D19" s="9">
        <v>2</v>
      </c>
      <c r="E19" s="9">
        <v>1</v>
      </c>
      <c r="F19" s="9">
        <v>1</v>
      </c>
      <c r="G19" s="9" t="s">
        <v>37</v>
      </c>
      <c r="H19" s="9">
        <v>28</v>
      </c>
      <c r="I19" s="9">
        <v>5</v>
      </c>
      <c r="J19" s="9">
        <v>23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12</v>
      </c>
      <c r="D20" s="9">
        <v>3</v>
      </c>
      <c r="E20" s="9">
        <v>3</v>
      </c>
      <c r="F20" s="9" t="s">
        <v>37</v>
      </c>
      <c r="G20" s="9" t="s">
        <v>37</v>
      </c>
      <c r="H20" s="9">
        <v>9</v>
      </c>
      <c r="I20" s="9">
        <v>2</v>
      </c>
      <c r="J20" s="9">
        <v>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9</v>
      </c>
      <c r="D21" s="9">
        <v>4</v>
      </c>
      <c r="E21" s="9">
        <v>3</v>
      </c>
      <c r="F21" s="9">
        <v>1</v>
      </c>
      <c r="G21" s="9" t="s">
        <v>37</v>
      </c>
      <c r="H21" s="9">
        <v>5</v>
      </c>
      <c r="I21" s="9">
        <v>1</v>
      </c>
      <c r="J21" s="9">
        <v>4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481</v>
      </c>
      <c r="D22" s="3">
        <v>104</v>
      </c>
      <c r="E22" s="3">
        <v>70</v>
      </c>
      <c r="F22" s="3">
        <v>30</v>
      </c>
      <c r="G22" s="3">
        <v>4</v>
      </c>
      <c r="H22" s="3">
        <v>377</v>
      </c>
      <c r="I22" s="3">
        <v>139</v>
      </c>
      <c r="J22" s="3">
        <v>231</v>
      </c>
      <c r="K22" s="3">
        <v>7</v>
      </c>
    </row>
    <row r="23" spans="1:16" ht="12" customHeight="1" x14ac:dyDescent="0.2">
      <c r="A23" s="29" t="s">
        <v>26</v>
      </c>
      <c r="B23" s="1" t="s">
        <v>9</v>
      </c>
      <c r="C23" s="9">
        <v>2</v>
      </c>
      <c r="D23" s="9">
        <v>1</v>
      </c>
      <c r="E23" s="9">
        <v>1</v>
      </c>
      <c r="F23" s="9" t="s">
        <v>37</v>
      </c>
      <c r="G23" s="9" t="s">
        <v>37</v>
      </c>
      <c r="H23" s="9">
        <v>1</v>
      </c>
      <c r="I23" s="9">
        <v>1</v>
      </c>
      <c r="J23" s="9" t="s">
        <v>37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19</v>
      </c>
      <c r="D24" s="9">
        <v>1</v>
      </c>
      <c r="E24" s="9" t="s">
        <v>37</v>
      </c>
      <c r="F24" s="9">
        <v>1</v>
      </c>
      <c r="G24" s="9" t="s">
        <v>37</v>
      </c>
      <c r="H24" s="9">
        <v>18</v>
      </c>
      <c r="I24" s="9" t="s">
        <v>37</v>
      </c>
      <c r="J24" s="9">
        <v>17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49</v>
      </c>
      <c r="D25" s="9">
        <v>9</v>
      </c>
      <c r="E25" s="9">
        <v>4</v>
      </c>
      <c r="F25" s="9">
        <v>5</v>
      </c>
      <c r="G25" s="9" t="s">
        <v>37</v>
      </c>
      <c r="H25" s="9">
        <v>40</v>
      </c>
      <c r="I25" s="9">
        <v>4</v>
      </c>
      <c r="J25" s="9">
        <v>35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79</v>
      </c>
      <c r="D26" s="9">
        <v>18</v>
      </c>
      <c r="E26" s="9">
        <v>10</v>
      </c>
      <c r="F26" s="9">
        <v>5</v>
      </c>
      <c r="G26" s="9">
        <v>3</v>
      </c>
      <c r="H26" s="9">
        <v>61</v>
      </c>
      <c r="I26" s="9">
        <v>25</v>
      </c>
      <c r="J26" s="9">
        <v>36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65</v>
      </c>
      <c r="D27" s="9">
        <v>12</v>
      </c>
      <c r="E27" s="9">
        <v>8</v>
      </c>
      <c r="F27" s="9">
        <v>4</v>
      </c>
      <c r="G27" s="9" t="s">
        <v>37</v>
      </c>
      <c r="H27" s="9">
        <v>53</v>
      </c>
      <c r="I27" s="9">
        <v>23</v>
      </c>
      <c r="J27" s="9">
        <v>28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65</v>
      </c>
      <c r="D28" s="9">
        <v>18</v>
      </c>
      <c r="E28" s="9">
        <v>13</v>
      </c>
      <c r="F28" s="9">
        <v>5</v>
      </c>
      <c r="G28" s="9" t="s">
        <v>37</v>
      </c>
      <c r="H28" s="9">
        <v>47</v>
      </c>
      <c r="I28" s="9">
        <v>21</v>
      </c>
      <c r="J28" s="9">
        <v>24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54</v>
      </c>
      <c r="D29" s="9">
        <v>9</v>
      </c>
      <c r="E29" s="9">
        <v>7</v>
      </c>
      <c r="F29" s="9">
        <v>1</v>
      </c>
      <c r="G29" s="9">
        <v>1</v>
      </c>
      <c r="H29" s="9">
        <v>45</v>
      </c>
      <c r="I29" s="9">
        <v>18</v>
      </c>
      <c r="J29" s="9">
        <v>27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40</v>
      </c>
      <c r="D30" s="9">
        <v>10</v>
      </c>
      <c r="E30" s="9">
        <v>8</v>
      </c>
      <c r="F30" s="9">
        <v>2</v>
      </c>
      <c r="G30" s="9" t="s">
        <v>37</v>
      </c>
      <c r="H30" s="9">
        <v>30</v>
      </c>
      <c r="I30" s="9">
        <v>17</v>
      </c>
      <c r="J30" s="9">
        <v>13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37</v>
      </c>
      <c r="D31" s="9">
        <v>10</v>
      </c>
      <c r="E31" s="9">
        <v>9</v>
      </c>
      <c r="F31" s="9">
        <v>1</v>
      </c>
      <c r="G31" s="9" t="s">
        <v>37</v>
      </c>
      <c r="H31" s="9">
        <v>27</v>
      </c>
      <c r="I31" s="9">
        <v>10</v>
      </c>
      <c r="J31" s="9">
        <v>17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25</v>
      </c>
      <c r="D32" s="9">
        <v>5</v>
      </c>
      <c r="E32" s="9">
        <v>5</v>
      </c>
      <c r="F32" s="9" t="s">
        <v>37</v>
      </c>
      <c r="G32" s="9" t="s">
        <v>37</v>
      </c>
      <c r="H32" s="9">
        <v>20</v>
      </c>
      <c r="I32" s="9">
        <v>10</v>
      </c>
      <c r="J32" s="9">
        <v>10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17</v>
      </c>
      <c r="D33" s="9">
        <v>4</v>
      </c>
      <c r="E33" s="9">
        <v>3</v>
      </c>
      <c r="F33" s="9">
        <v>1</v>
      </c>
      <c r="G33" s="9" t="s">
        <v>37</v>
      </c>
      <c r="H33" s="9">
        <v>13</v>
      </c>
      <c r="I33" s="9">
        <v>4</v>
      </c>
      <c r="J33" s="9">
        <v>8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17</v>
      </c>
      <c r="D34" s="9">
        <v>4</v>
      </c>
      <c r="E34" s="9">
        <v>1</v>
      </c>
      <c r="F34" s="9">
        <v>3</v>
      </c>
      <c r="G34" s="9" t="s">
        <v>37</v>
      </c>
      <c r="H34" s="9">
        <v>13</v>
      </c>
      <c r="I34" s="9">
        <v>3</v>
      </c>
      <c r="J34" s="9">
        <v>10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7</v>
      </c>
      <c r="D35" s="9">
        <v>1</v>
      </c>
      <c r="E35" s="9" t="s">
        <v>37</v>
      </c>
      <c r="F35" s="9">
        <v>1</v>
      </c>
      <c r="G35" s="9" t="s">
        <v>37</v>
      </c>
      <c r="H35" s="9">
        <v>6</v>
      </c>
      <c r="I35" s="9">
        <v>2</v>
      </c>
      <c r="J35" s="9">
        <v>4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>
        <v>1</v>
      </c>
      <c r="J36" s="9" t="s">
        <v>37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4</v>
      </c>
      <c r="D37" s="9">
        <v>2</v>
      </c>
      <c r="E37" s="9">
        <v>1</v>
      </c>
      <c r="F37" s="9">
        <v>1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837</v>
      </c>
      <c r="D38" s="3">
        <v>177</v>
      </c>
      <c r="E38" s="3">
        <v>126</v>
      </c>
      <c r="F38" s="3">
        <v>43</v>
      </c>
      <c r="G38" s="3">
        <v>8</v>
      </c>
      <c r="H38" s="3">
        <v>660</v>
      </c>
      <c r="I38" s="3">
        <v>207</v>
      </c>
      <c r="J38" s="3">
        <v>436</v>
      </c>
      <c r="K38" s="3">
        <v>17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46</v>
      </c>
      <c r="D40" s="9">
        <v>7</v>
      </c>
      <c r="E40" s="9">
        <v>1</v>
      </c>
      <c r="F40" s="9">
        <v>5</v>
      </c>
      <c r="G40" s="9">
        <v>1</v>
      </c>
      <c r="H40" s="9">
        <v>39</v>
      </c>
      <c r="I40" s="9">
        <v>1</v>
      </c>
      <c r="J40" s="9">
        <v>37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67</v>
      </c>
      <c r="D41" s="9">
        <v>8</v>
      </c>
      <c r="E41" s="9">
        <v>3</v>
      </c>
      <c r="F41" s="9">
        <v>5</v>
      </c>
      <c r="G41" s="9" t="s">
        <v>37</v>
      </c>
      <c r="H41" s="9">
        <v>59</v>
      </c>
      <c r="I41" s="9">
        <v>8</v>
      </c>
      <c r="J41" s="9">
        <v>50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88</v>
      </c>
      <c r="D42" s="9">
        <v>24</v>
      </c>
      <c r="E42" s="9">
        <v>18</v>
      </c>
      <c r="F42" s="9">
        <v>5</v>
      </c>
      <c r="G42" s="9">
        <v>1</v>
      </c>
      <c r="H42" s="9">
        <v>64</v>
      </c>
      <c r="I42" s="9">
        <v>18</v>
      </c>
      <c r="J42" s="9">
        <v>44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92</v>
      </c>
      <c r="D43" s="9">
        <v>21</v>
      </c>
      <c r="E43" s="9">
        <v>17</v>
      </c>
      <c r="F43" s="9">
        <v>4</v>
      </c>
      <c r="G43" s="9" t="s">
        <v>37</v>
      </c>
      <c r="H43" s="9">
        <v>71</v>
      </c>
      <c r="I43" s="9">
        <v>24</v>
      </c>
      <c r="J43" s="9">
        <v>44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65</v>
      </c>
      <c r="D44" s="9">
        <v>24</v>
      </c>
      <c r="E44" s="9">
        <v>18</v>
      </c>
      <c r="F44" s="9">
        <v>5</v>
      </c>
      <c r="G44" s="9">
        <v>1</v>
      </c>
      <c r="H44" s="9">
        <v>41</v>
      </c>
      <c r="I44" s="9">
        <v>16</v>
      </c>
      <c r="J44" s="9">
        <v>23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102</v>
      </c>
      <c r="D45" s="9">
        <v>29</v>
      </c>
      <c r="E45" s="9">
        <v>25</v>
      </c>
      <c r="F45" s="9">
        <v>3</v>
      </c>
      <c r="G45" s="9">
        <v>1</v>
      </c>
      <c r="H45" s="9">
        <v>73</v>
      </c>
      <c r="I45" s="9">
        <v>22</v>
      </c>
      <c r="J45" s="9">
        <v>48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71</v>
      </c>
      <c r="D46" s="9">
        <v>20</v>
      </c>
      <c r="E46" s="9">
        <v>17</v>
      </c>
      <c r="F46" s="9">
        <v>1</v>
      </c>
      <c r="G46" s="9">
        <v>2</v>
      </c>
      <c r="H46" s="9">
        <v>51</v>
      </c>
      <c r="I46" s="9">
        <v>24</v>
      </c>
      <c r="J46" s="9">
        <v>27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85</v>
      </c>
      <c r="D47" s="9">
        <v>12</v>
      </c>
      <c r="E47" s="9">
        <v>7</v>
      </c>
      <c r="F47" s="9">
        <v>5</v>
      </c>
      <c r="G47" s="9" t="s">
        <v>37</v>
      </c>
      <c r="H47" s="9">
        <v>73</v>
      </c>
      <c r="I47" s="9">
        <v>34</v>
      </c>
      <c r="J47" s="9">
        <v>39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82</v>
      </c>
      <c r="D48" s="9">
        <v>12</v>
      </c>
      <c r="E48" s="9">
        <v>7</v>
      </c>
      <c r="F48" s="9">
        <v>4</v>
      </c>
      <c r="G48" s="9">
        <v>1</v>
      </c>
      <c r="H48" s="9">
        <v>70</v>
      </c>
      <c r="I48" s="9">
        <v>28</v>
      </c>
      <c r="J48" s="9">
        <v>39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53</v>
      </c>
      <c r="D49" s="9">
        <v>5</v>
      </c>
      <c r="E49" s="9">
        <v>3</v>
      </c>
      <c r="F49" s="9">
        <v>2</v>
      </c>
      <c r="G49" s="9" t="s">
        <v>37</v>
      </c>
      <c r="H49" s="9">
        <v>48</v>
      </c>
      <c r="I49" s="9">
        <v>19</v>
      </c>
      <c r="J49" s="9">
        <v>28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47</v>
      </c>
      <c r="D50" s="9">
        <v>9</v>
      </c>
      <c r="E50" s="9">
        <v>4</v>
      </c>
      <c r="F50" s="9">
        <v>4</v>
      </c>
      <c r="G50" s="9">
        <v>1</v>
      </c>
      <c r="H50" s="9">
        <v>38</v>
      </c>
      <c r="I50" s="9">
        <v>8</v>
      </c>
      <c r="J50" s="9">
        <v>29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23</v>
      </c>
      <c r="D51" s="9">
        <v>1</v>
      </c>
      <c r="E51" s="9">
        <v>1</v>
      </c>
      <c r="F51" s="9" t="s">
        <v>37</v>
      </c>
      <c r="G51" s="9" t="s">
        <v>37</v>
      </c>
      <c r="H51" s="9">
        <v>22</v>
      </c>
      <c r="I51" s="9">
        <v>3</v>
      </c>
      <c r="J51" s="9">
        <v>19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11</v>
      </c>
      <c r="D52" s="9">
        <v>3</v>
      </c>
      <c r="E52" s="9">
        <v>3</v>
      </c>
      <c r="F52" s="9" t="s">
        <v>37</v>
      </c>
      <c r="G52" s="9" t="s">
        <v>37</v>
      </c>
      <c r="H52" s="9">
        <v>8</v>
      </c>
      <c r="I52" s="9">
        <v>1</v>
      </c>
      <c r="J52" s="9">
        <v>7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5</v>
      </c>
      <c r="D53" s="5">
        <v>2</v>
      </c>
      <c r="E53" s="5">
        <v>2</v>
      </c>
      <c r="F53" s="5" t="s">
        <v>37</v>
      </c>
      <c r="G53" s="5" t="s">
        <v>37</v>
      </c>
      <c r="H53" s="5">
        <v>3</v>
      </c>
      <c r="I53" s="5">
        <v>1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7" customFormat="1" ht="27.75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6"/>
      <c r="M2" s="16"/>
      <c r="N2" s="16" t="s">
        <v>26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0" customHeight="1" x14ac:dyDescent="0.2">
      <c r="A3" s="32" t="s">
        <v>1</v>
      </c>
      <c r="B3" s="32" t="s">
        <v>26</v>
      </c>
      <c r="C3" s="32" t="s">
        <v>49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24.75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613</v>
      </c>
      <c r="D6" s="3">
        <v>104</v>
      </c>
      <c r="E6" s="3">
        <v>56</v>
      </c>
      <c r="F6" s="3">
        <v>40</v>
      </c>
      <c r="G6" s="3">
        <v>8</v>
      </c>
      <c r="H6" s="3">
        <v>509</v>
      </c>
      <c r="I6" s="3">
        <v>146</v>
      </c>
      <c r="J6" s="3">
        <v>356</v>
      </c>
      <c r="K6" s="3">
        <v>7</v>
      </c>
    </row>
    <row r="7" spans="1:31" ht="12" customHeight="1" x14ac:dyDescent="0.2">
      <c r="A7" s="29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37</v>
      </c>
      <c r="D8" s="9">
        <v>2</v>
      </c>
      <c r="E8" s="9" t="s">
        <v>37</v>
      </c>
      <c r="F8" s="9">
        <v>1</v>
      </c>
      <c r="G8" s="9">
        <v>1</v>
      </c>
      <c r="H8" s="9">
        <v>35</v>
      </c>
      <c r="I8" s="9">
        <v>8</v>
      </c>
      <c r="J8" s="9">
        <v>27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58</v>
      </c>
      <c r="D9" s="9">
        <v>3</v>
      </c>
      <c r="E9" s="9">
        <v>3</v>
      </c>
      <c r="F9" s="9" t="s">
        <v>37</v>
      </c>
      <c r="G9" s="9" t="s">
        <v>37</v>
      </c>
      <c r="H9" s="9">
        <v>55</v>
      </c>
      <c r="I9" s="9">
        <v>6</v>
      </c>
      <c r="J9" s="9">
        <v>47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64</v>
      </c>
      <c r="D10" s="9">
        <v>8</v>
      </c>
      <c r="E10" s="9">
        <v>4</v>
      </c>
      <c r="F10" s="9">
        <v>3</v>
      </c>
      <c r="G10" s="9">
        <v>1</v>
      </c>
      <c r="H10" s="9">
        <v>56</v>
      </c>
      <c r="I10" s="9">
        <v>11</v>
      </c>
      <c r="J10" s="9">
        <v>42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69</v>
      </c>
      <c r="D11" s="9">
        <v>16</v>
      </c>
      <c r="E11" s="9">
        <v>10</v>
      </c>
      <c r="F11" s="9">
        <v>4</v>
      </c>
      <c r="G11" s="9">
        <v>2</v>
      </c>
      <c r="H11" s="9">
        <v>53</v>
      </c>
      <c r="I11" s="9">
        <v>22</v>
      </c>
      <c r="J11" s="9">
        <v>30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69</v>
      </c>
      <c r="D12" s="9">
        <v>18</v>
      </c>
      <c r="E12" s="9">
        <v>13</v>
      </c>
      <c r="F12" s="9">
        <v>5</v>
      </c>
      <c r="G12" s="9" t="s">
        <v>37</v>
      </c>
      <c r="H12" s="9">
        <v>51</v>
      </c>
      <c r="I12" s="9">
        <v>25</v>
      </c>
      <c r="J12" s="9">
        <v>26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52</v>
      </c>
      <c r="D13" s="9">
        <v>11</v>
      </c>
      <c r="E13" s="9">
        <v>6</v>
      </c>
      <c r="F13" s="9">
        <v>4</v>
      </c>
      <c r="G13" s="9">
        <v>1</v>
      </c>
      <c r="H13" s="9">
        <v>41</v>
      </c>
      <c r="I13" s="9">
        <v>14</v>
      </c>
      <c r="J13" s="9">
        <v>26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57</v>
      </c>
      <c r="D14" s="9">
        <v>14</v>
      </c>
      <c r="E14" s="9">
        <v>7</v>
      </c>
      <c r="F14" s="9">
        <v>7</v>
      </c>
      <c r="G14" s="9" t="s">
        <v>37</v>
      </c>
      <c r="H14" s="9">
        <v>43</v>
      </c>
      <c r="I14" s="9">
        <v>20</v>
      </c>
      <c r="J14" s="9">
        <v>23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53</v>
      </c>
      <c r="D15" s="9">
        <v>10</v>
      </c>
      <c r="E15" s="9">
        <v>2</v>
      </c>
      <c r="F15" s="9">
        <v>7</v>
      </c>
      <c r="G15" s="9">
        <v>1</v>
      </c>
      <c r="H15" s="9">
        <v>43</v>
      </c>
      <c r="I15" s="9">
        <v>15</v>
      </c>
      <c r="J15" s="9">
        <v>28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59</v>
      </c>
      <c r="D16" s="9">
        <v>11</v>
      </c>
      <c r="E16" s="9">
        <v>6</v>
      </c>
      <c r="F16" s="9">
        <v>5</v>
      </c>
      <c r="G16" s="9" t="s">
        <v>37</v>
      </c>
      <c r="H16" s="9">
        <v>48</v>
      </c>
      <c r="I16" s="9">
        <v>14</v>
      </c>
      <c r="J16" s="9">
        <v>34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27</v>
      </c>
      <c r="D17" s="9">
        <v>3</v>
      </c>
      <c r="E17" s="9">
        <v>2</v>
      </c>
      <c r="F17" s="9">
        <v>1</v>
      </c>
      <c r="G17" s="9" t="s">
        <v>37</v>
      </c>
      <c r="H17" s="9">
        <v>24</v>
      </c>
      <c r="I17" s="9">
        <v>5</v>
      </c>
      <c r="J17" s="9">
        <v>19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39</v>
      </c>
      <c r="D18" s="9">
        <v>2</v>
      </c>
      <c r="E18" s="9">
        <v>1</v>
      </c>
      <c r="F18" s="9">
        <v>1</v>
      </c>
      <c r="G18" s="9" t="s">
        <v>37</v>
      </c>
      <c r="H18" s="9">
        <v>37</v>
      </c>
      <c r="I18" s="9">
        <v>4</v>
      </c>
      <c r="J18" s="9">
        <v>33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15</v>
      </c>
      <c r="D19" s="9">
        <v>2</v>
      </c>
      <c r="E19" s="9" t="s">
        <v>37</v>
      </c>
      <c r="F19" s="9">
        <v>2</v>
      </c>
      <c r="G19" s="9" t="s">
        <v>37</v>
      </c>
      <c r="H19" s="9">
        <v>13</v>
      </c>
      <c r="I19" s="9">
        <v>2</v>
      </c>
      <c r="J19" s="9">
        <v>11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10</v>
      </c>
      <c r="D20" s="9">
        <v>3</v>
      </c>
      <c r="E20" s="9">
        <v>2</v>
      </c>
      <c r="F20" s="9" t="s">
        <v>37</v>
      </c>
      <c r="G20" s="9">
        <v>1</v>
      </c>
      <c r="H20" s="9">
        <v>7</v>
      </c>
      <c r="I20" s="9" t="s">
        <v>37</v>
      </c>
      <c r="J20" s="9">
        <v>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2</v>
      </c>
      <c r="D21" s="9">
        <v>1</v>
      </c>
      <c r="E21" s="9" t="s">
        <v>37</v>
      </c>
      <c r="F21" s="9" t="s">
        <v>37</v>
      </c>
      <c r="G21" s="9">
        <v>1</v>
      </c>
      <c r="H21" s="9">
        <v>1</v>
      </c>
      <c r="I21" s="9" t="s">
        <v>37</v>
      </c>
      <c r="J21" s="9">
        <v>1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234</v>
      </c>
      <c r="D22" s="3">
        <v>31</v>
      </c>
      <c r="E22" s="3">
        <v>20</v>
      </c>
      <c r="F22" s="3">
        <v>7</v>
      </c>
      <c r="G22" s="3">
        <v>4</v>
      </c>
      <c r="H22" s="3">
        <v>203</v>
      </c>
      <c r="I22" s="3">
        <v>60</v>
      </c>
      <c r="J22" s="3">
        <v>142</v>
      </c>
      <c r="K22" s="3">
        <v>1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11</v>
      </c>
      <c r="D24" s="9">
        <v>1</v>
      </c>
      <c r="E24" s="9" t="s">
        <v>37</v>
      </c>
      <c r="F24" s="9" t="s">
        <v>37</v>
      </c>
      <c r="G24" s="9">
        <v>1</v>
      </c>
      <c r="H24" s="9">
        <v>10</v>
      </c>
      <c r="I24" s="9">
        <v>3</v>
      </c>
      <c r="J24" s="9">
        <v>7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27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27</v>
      </c>
      <c r="I25" s="9">
        <v>2</v>
      </c>
      <c r="J25" s="9">
        <v>24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22</v>
      </c>
      <c r="D26" s="9">
        <v>1</v>
      </c>
      <c r="E26" s="9">
        <v>1</v>
      </c>
      <c r="F26" s="9" t="s">
        <v>37</v>
      </c>
      <c r="G26" s="9" t="s">
        <v>37</v>
      </c>
      <c r="H26" s="9">
        <v>21</v>
      </c>
      <c r="I26" s="9">
        <v>4</v>
      </c>
      <c r="J26" s="9">
        <v>17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43</v>
      </c>
      <c r="D27" s="9">
        <v>9</v>
      </c>
      <c r="E27" s="9">
        <v>6</v>
      </c>
      <c r="F27" s="9">
        <v>2</v>
      </c>
      <c r="G27" s="9">
        <v>1</v>
      </c>
      <c r="H27" s="9">
        <v>34</v>
      </c>
      <c r="I27" s="9">
        <v>13</v>
      </c>
      <c r="J27" s="9">
        <v>21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20</v>
      </c>
      <c r="D28" s="9">
        <v>4</v>
      </c>
      <c r="E28" s="9">
        <v>4</v>
      </c>
      <c r="F28" s="9" t="s">
        <v>37</v>
      </c>
      <c r="G28" s="9" t="s">
        <v>37</v>
      </c>
      <c r="H28" s="9">
        <v>16</v>
      </c>
      <c r="I28" s="9">
        <v>10</v>
      </c>
      <c r="J28" s="9">
        <v>6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16</v>
      </c>
      <c r="D29" s="9">
        <v>3</v>
      </c>
      <c r="E29" s="9">
        <v>1</v>
      </c>
      <c r="F29" s="9">
        <v>2</v>
      </c>
      <c r="G29" s="9" t="s">
        <v>37</v>
      </c>
      <c r="H29" s="9">
        <v>13</v>
      </c>
      <c r="I29" s="9">
        <v>5</v>
      </c>
      <c r="J29" s="9">
        <v>8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19</v>
      </c>
      <c r="D30" s="9">
        <v>5</v>
      </c>
      <c r="E30" s="9">
        <v>2</v>
      </c>
      <c r="F30" s="9">
        <v>3</v>
      </c>
      <c r="G30" s="9" t="s">
        <v>37</v>
      </c>
      <c r="H30" s="9">
        <v>14</v>
      </c>
      <c r="I30" s="9">
        <v>6</v>
      </c>
      <c r="J30" s="9">
        <v>8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18</v>
      </c>
      <c r="D31" s="9">
        <v>1</v>
      </c>
      <c r="E31" s="9" t="s">
        <v>37</v>
      </c>
      <c r="F31" s="9" t="s">
        <v>37</v>
      </c>
      <c r="G31" s="9">
        <v>1</v>
      </c>
      <c r="H31" s="9">
        <v>17</v>
      </c>
      <c r="I31" s="9">
        <v>9</v>
      </c>
      <c r="J31" s="9">
        <v>8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24</v>
      </c>
      <c r="D32" s="9">
        <v>5</v>
      </c>
      <c r="E32" s="9">
        <v>5</v>
      </c>
      <c r="F32" s="9" t="s">
        <v>37</v>
      </c>
      <c r="G32" s="9" t="s">
        <v>37</v>
      </c>
      <c r="H32" s="9">
        <v>19</v>
      </c>
      <c r="I32" s="9">
        <v>2</v>
      </c>
      <c r="J32" s="9">
        <v>17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8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8</v>
      </c>
      <c r="I33" s="9">
        <v>2</v>
      </c>
      <c r="J33" s="9">
        <v>6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16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16</v>
      </c>
      <c r="I34" s="9">
        <v>2</v>
      </c>
      <c r="J34" s="9">
        <v>14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6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6</v>
      </c>
      <c r="I35" s="9">
        <v>2</v>
      </c>
      <c r="J35" s="9">
        <v>4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</v>
      </c>
      <c r="D36" s="9">
        <v>2</v>
      </c>
      <c r="E36" s="9">
        <v>1</v>
      </c>
      <c r="F36" s="9" t="s">
        <v>37</v>
      </c>
      <c r="G36" s="9">
        <v>1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379</v>
      </c>
      <c r="D38" s="3">
        <v>73</v>
      </c>
      <c r="E38" s="3">
        <v>36</v>
      </c>
      <c r="F38" s="3">
        <v>33</v>
      </c>
      <c r="G38" s="3">
        <v>4</v>
      </c>
      <c r="H38" s="3">
        <v>306</v>
      </c>
      <c r="I38" s="3">
        <v>86</v>
      </c>
      <c r="J38" s="3">
        <v>214</v>
      </c>
      <c r="K38" s="3">
        <v>6</v>
      </c>
    </row>
    <row r="39" spans="1:16" ht="12" customHeight="1" x14ac:dyDescent="0.2">
      <c r="A39" s="29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26</v>
      </c>
      <c r="D40" s="9">
        <v>1</v>
      </c>
      <c r="E40" s="9" t="s">
        <v>37</v>
      </c>
      <c r="F40" s="9">
        <v>1</v>
      </c>
      <c r="G40" s="9" t="s">
        <v>37</v>
      </c>
      <c r="H40" s="9">
        <v>25</v>
      </c>
      <c r="I40" s="9">
        <v>5</v>
      </c>
      <c r="J40" s="9">
        <v>20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31</v>
      </c>
      <c r="D41" s="9">
        <v>3</v>
      </c>
      <c r="E41" s="9">
        <v>3</v>
      </c>
      <c r="F41" s="9" t="s">
        <v>37</v>
      </c>
      <c r="G41" s="9" t="s">
        <v>37</v>
      </c>
      <c r="H41" s="9">
        <v>28</v>
      </c>
      <c r="I41" s="9">
        <v>4</v>
      </c>
      <c r="J41" s="9">
        <v>23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42</v>
      </c>
      <c r="D42" s="9">
        <v>7</v>
      </c>
      <c r="E42" s="9">
        <v>3</v>
      </c>
      <c r="F42" s="9">
        <v>3</v>
      </c>
      <c r="G42" s="9">
        <v>1</v>
      </c>
      <c r="H42" s="9">
        <v>35</v>
      </c>
      <c r="I42" s="9">
        <v>7</v>
      </c>
      <c r="J42" s="9">
        <v>25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26</v>
      </c>
      <c r="D43" s="9">
        <v>7</v>
      </c>
      <c r="E43" s="9">
        <v>4</v>
      </c>
      <c r="F43" s="9">
        <v>2</v>
      </c>
      <c r="G43" s="9">
        <v>1</v>
      </c>
      <c r="H43" s="9">
        <v>19</v>
      </c>
      <c r="I43" s="9">
        <v>9</v>
      </c>
      <c r="J43" s="9">
        <v>9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49</v>
      </c>
      <c r="D44" s="9">
        <v>14</v>
      </c>
      <c r="E44" s="9">
        <v>9</v>
      </c>
      <c r="F44" s="9">
        <v>5</v>
      </c>
      <c r="G44" s="9" t="s">
        <v>37</v>
      </c>
      <c r="H44" s="9">
        <v>35</v>
      </c>
      <c r="I44" s="9">
        <v>15</v>
      </c>
      <c r="J44" s="9">
        <v>20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36</v>
      </c>
      <c r="D45" s="9">
        <v>8</v>
      </c>
      <c r="E45" s="9">
        <v>5</v>
      </c>
      <c r="F45" s="9">
        <v>2</v>
      </c>
      <c r="G45" s="9">
        <v>1</v>
      </c>
      <c r="H45" s="9">
        <v>28</v>
      </c>
      <c r="I45" s="9">
        <v>9</v>
      </c>
      <c r="J45" s="9">
        <v>18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38</v>
      </c>
      <c r="D46" s="9">
        <v>9</v>
      </c>
      <c r="E46" s="9">
        <v>5</v>
      </c>
      <c r="F46" s="9">
        <v>4</v>
      </c>
      <c r="G46" s="9" t="s">
        <v>37</v>
      </c>
      <c r="H46" s="9">
        <v>29</v>
      </c>
      <c r="I46" s="9">
        <v>14</v>
      </c>
      <c r="J46" s="9">
        <v>15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35</v>
      </c>
      <c r="D47" s="9">
        <v>9</v>
      </c>
      <c r="E47" s="9">
        <v>2</v>
      </c>
      <c r="F47" s="9">
        <v>7</v>
      </c>
      <c r="G47" s="9" t="s">
        <v>37</v>
      </c>
      <c r="H47" s="9">
        <v>26</v>
      </c>
      <c r="I47" s="9">
        <v>6</v>
      </c>
      <c r="J47" s="9">
        <v>20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35</v>
      </c>
      <c r="D48" s="9">
        <v>6</v>
      </c>
      <c r="E48" s="9">
        <v>1</v>
      </c>
      <c r="F48" s="9">
        <v>5</v>
      </c>
      <c r="G48" s="9" t="s">
        <v>37</v>
      </c>
      <c r="H48" s="9">
        <v>29</v>
      </c>
      <c r="I48" s="9">
        <v>12</v>
      </c>
      <c r="J48" s="9">
        <v>17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19</v>
      </c>
      <c r="D49" s="9">
        <v>3</v>
      </c>
      <c r="E49" s="9">
        <v>2</v>
      </c>
      <c r="F49" s="9">
        <v>1</v>
      </c>
      <c r="G49" s="9" t="s">
        <v>37</v>
      </c>
      <c r="H49" s="9">
        <v>16</v>
      </c>
      <c r="I49" s="9">
        <v>3</v>
      </c>
      <c r="J49" s="9">
        <v>13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23</v>
      </c>
      <c r="D50" s="9">
        <v>2</v>
      </c>
      <c r="E50" s="9">
        <v>1</v>
      </c>
      <c r="F50" s="9">
        <v>1</v>
      </c>
      <c r="G50" s="9" t="s">
        <v>37</v>
      </c>
      <c r="H50" s="9">
        <v>21</v>
      </c>
      <c r="I50" s="9">
        <v>2</v>
      </c>
      <c r="J50" s="9">
        <v>19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9</v>
      </c>
      <c r="D51" s="9">
        <v>2</v>
      </c>
      <c r="E51" s="9" t="s">
        <v>37</v>
      </c>
      <c r="F51" s="9">
        <v>2</v>
      </c>
      <c r="G51" s="9" t="s">
        <v>37</v>
      </c>
      <c r="H51" s="9">
        <v>7</v>
      </c>
      <c r="I51" s="9" t="s">
        <v>37</v>
      </c>
      <c r="J51" s="9">
        <v>7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7</v>
      </c>
      <c r="D52" s="9">
        <v>1</v>
      </c>
      <c r="E52" s="9">
        <v>1</v>
      </c>
      <c r="F52" s="9" t="s">
        <v>37</v>
      </c>
      <c r="G52" s="9" t="s">
        <v>37</v>
      </c>
      <c r="H52" s="9">
        <v>6</v>
      </c>
      <c r="I52" s="9" t="s">
        <v>37</v>
      </c>
      <c r="J52" s="9">
        <v>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</v>
      </c>
      <c r="D53" s="5">
        <v>1</v>
      </c>
      <c r="E53" s="5" t="s">
        <v>37</v>
      </c>
      <c r="F53" s="5" t="s">
        <v>37</v>
      </c>
      <c r="G53" s="5">
        <v>1</v>
      </c>
      <c r="H53" s="5" t="s">
        <v>37</v>
      </c>
      <c r="I53" s="5" t="s">
        <v>37</v>
      </c>
      <c r="J53" s="5" t="s">
        <v>37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9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8"/>
      <c r="M54" s="18"/>
      <c r="N54" s="18" t="s">
        <v>26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4.20</vt:lpstr>
      <vt:lpstr>Cuadro 4.20.1</vt:lpstr>
      <vt:lpstr>Cuadro 4.20.2</vt:lpstr>
      <vt:lpstr>Cuadro 4.20.3</vt:lpstr>
      <vt:lpstr>Cuadro 4.20.4</vt:lpstr>
      <vt:lpstr>Cuadro 4.20.5</vt:lpstr>
      <vt:lpstr>Cuadro 4.20.6</vt:lpstr>
      <vt:lpstr>Cuadro 4.20.7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2024-01-11T15:12:45Z</dcterms:created>
  <dcterms:modified xsi:type="dcterms:W3CDTF">2024-02-15T14:12:14Z</dcterms:modified>
</cp:coreProperties>
</file>