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44 - PATAGONIA\"/>
    </mc:Choice>
  </mc:AlternateContent>
  <bookViews>
    <workbookView xWindow="-105" yWindow="-105" windowWidth="23250" windowHeight="12570" activeTab="1"/>
  </bookViews>
  <sheets>
    <sheet name="Carátula" sheetId="10" r:id="rId1"/>
    <sheet name="Índice" sheetId="9" r:id="rId2"/>
    <sheet name="Cuadro 9.20" sheetId="1" r:id="rId3"/>
    <sheet name="Cuadro 9.20.1" sheetId="2" r:id="rId4"/>
    <sheet name="Cuadro 9.20.2" sheetId="3" r:id="rId5"/>
    <sheet name="Cuadro 9.20.3" sheetId="4" r:id="rId6"/>
    <sheet name="Cuadro 9.20.4" sheetId="5" r:id="rId7"/>
    <sheet name="Cuadro 9.20.5" sheetId="6" r:id="rId8"/>
    <sheet name="Cuadro 9.20.6" sheetId="7" r:id="rId9"/>
    <sheet name="Cuadro 9.20.7" sheetId="8" r:id="rId10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" i="9" l="1"/>
  <c r="A10" i="9"/>
  <c r="A9" i="9"/>
  <c r="A8" i="9"/>
  <c r="A7" i="9"/>
  <c r="A6" i="9"/>
  <c r="A5" i="9"/>
  <c r="A4" i="9"/>
</calcChain>
</file>

<file path=xl/sharedStrings.xml><?xml version="1.0" encoding="utf-8"?>
<sst xmlns="http://schemas.openxmlformats.org/spreadsheetml/2006/main" count="940" uniqueCount="39">
  <si>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</si>
  <si>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</si>
  <si>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</si>
  <si>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</si>
  <si>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</si>
  <si>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</si>
  <si>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</si>
  <si>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</si>
  <si>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</si>
  <si>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</si>
  <si>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</si>
  <si>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9.20. Provincia de  Santa Cruz. Población ocupada de 14 años y más en viviendas particulares, por categoría ocupacional, según sexo registrado al nacer y cobertura de salud. Año 2022</t>
  </si>
  <si>
    <t/>
  </si>
  <si>
    <t>Sexo registrado al nacer y cobertura de salud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</si>
  <si>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</si>
  <si>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</si>
  <si>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</si>
  <si>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</si>
  <si>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</si>
  <si>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</si>
  <si>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</si>
  <si>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</si>
  <si>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</si>
  <si>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</si>
  <si>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</si>
  <si>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</si>
  <si>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</si>
  <si>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</si>
  <si>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</si>
  <si>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</si>
  <si>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9.20.1. Provincia de  Santa Cruz, departamento Corpen Aike. Población ocupada de 14 años y más en viviendas particulares, por categoría ocupacional, según sexo registrado al nacer y cobertura de salud. Año 2022</t>
  </si>
  <si>
    <t>-</t>
  </si>
  <si>
    <t>Cuadro 9.20.2. Provincia de  Santa Cruz, departamento Deseado. Población ocupada de 14 años y más en viviendas particulares, por categoría ocupacional, según sexo registrado al nacer y cobertura de salud. Año 2022</t>
  </si>
  <si>
    <t>Cuadro 9.20.3. Provincia de  Santa Cruz, departamento Güer Aike. Población ocupada de 14 años y más en viviendas particulares, por categoría ocupacional, según sexo registrado al nacer y cobertura de salud. Año 2022</t>
  </si>
  <si>
    <t>Cuadro 9.20.4. Provincia de  Santa Cruz, departamento Lago Argentino. Población ocupada de 14 años y más en viviendas particulares, por categoría ocupacional, según sexo registrado al nacer y cobertura de salud. Año 2022</t>
  </si>
  <si>
    <t>Cuadro 9.20.5. Provincia de  Santa Cruz, departamento Lago Buenos Aires. Población ocupada de 14 años y más en viviendas particulares, por categoría ocupacional, según sexo registrado al nacer y cobertura de salud. Año 2022</t>
  </si>
  <si>
    <t>Cuadro 9.20.6. Provincia de  Santa Cruz, departamento Magallanes. Población ocupada de 14 años y más en viviendas particulares, por categoría ocupacional, según sexo registrado al nacer y cobertura de salud. Año 2022</t>
  </si>
  <si>
    <t>Cuadro 9.20.7. Provincia de  Santa Cruz, departamento Río Chico. Población ocupada de 14 años y más en viviendas particulares, por categoría ocupacional, según sexo registrado al nacer y cobertura de salud. Año 2022</t>
  </si>
  <si>
    <t>Provincia de Santa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</si>
</sst>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lbany AMT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11" fillId="0" borderId="0" xfId="0" applyFont="1"/>
    <xf numFmtId="0" fontId="13" fillId="0" borderId="0" xfId="0" applyFont="1"/>
    <xf numFmtId="0" fontId="14" fillId="0" borderId="0" xfId="0" applyFont="1" applyAlignment="1">
      <alignment horizontal="center"/>
    </xf>
    <xf numFmtId="3" fontId="4" fillId="2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3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2" fillId="0" borderId="0" xfId="0" applyFont="1" applyAlignment="1">
      <alignment horizontal="left" wrapText="1"/>
    </xf>
    <xf numFmtId="3" fontId="2" fillId="0" borderId="0" xfId="0" applyNumberFormat="1" applyFont="1" applyAlignment="1">
      <alignment horizontal="right"/>
    </xf>
    <xf numFmtId="3" fontId="2" fillId="2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0" fillId="0" borderId="0" xfId="0" applyAlignment="1"/>
    <xf numFmtId="0" fontId="3" fillId="0" borderId="0" xfId="0" applyFont="1" applyAlignment="1">
      <alignment vertical="center" wrapText="1"/>
    </xf>
    <xf numFmtId="0" fontId="10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/>
  </sheetViews>
  <sheetFormatPr baseColWidth="10" defaultColWidth="12" defaultRowHeight="11.25" x14ac:dyDescent="0.2"/>
  <sheetData>
    <row r="3" spans="11:11" ht="20.25" x14ac:dyDescent="0.3">
      <c r="K3" s="12" t="s">
        <v>0</v>
      </c>
    </row>
    <row r="4" spans="11:11" ht="20.25" x14ac:dyDescent="0.3">
      <c r="K4" s="12"/>
    </row>
    <row r="5" spans="11:11" ht="20.25" x14ac:dyDescent="0.3">
      <c r="K5" s="12" t="s">
        <v>1</v>
      </c>
    </row>
    <row r="7" spans="11:11" ht="15" x14ac:dyDescent="0.2">
      <c r="K7" s="13"/>
    </row>
    <row r="8" spans="11:11" ht="15" x14ac:dyDescent="0.2">
      <c r="K8" s="21" t="s">
        <v>38</v>
      </c>
    </row>
    <row r="9" spans="11:11" ht="15" x14ac:dyDescent="0.2">
      <c r="K9" s="13"/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2</v>
      </c>
    </row>
    <row r="13" spans="11:11" ht="15" x14ac:dyDescent="0.2">
      <c r="K13" s="13" t="s">
        <v>3</v>
      </c>
    </row>
    <row r="14" spans="11:11" ht="15" x14ac:dyDescent="0.2">
      <c r="K14" s="13" t="s">
        <v>4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  <row r="100" spans="11:11" ht="15" x14ac:dyDescent="0.2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ColWidth="12" defaultRowHeight="11.25" x14ac:dyDescent="0.2"/>
  <cols>
    <col min="1" max="1" width="229.83203125" bestFit="1" customWidth="1"/>
  </cols>
  <sheetData>
    <row r="1" spans="1:1" ht="12.75" x14ac:dyDescent="0.2">
      <c r="A1" s="10" t="s">
        <v>5</v>
      </c>
    </row>
    <row r="2" spans="1:1" ht="12.75" x14ac:dyDescent="0.2">
      <c r="A2" s="10" t="s">
        <v>6</v>
      </c>
    </row>
    <row r="3" spans="1:1" ht="12.75" x14ac:dyDescent="0.2">
      <c r="A3" s="11"/>
    </row>
    <row r="4" spans="1:1" ht="12.75" x14ac:dyDescent="0.2">
      <c r="A4" s="9" t="str">
        <f>HYPERLINK("#'Cuadro 9.20'!A3", "Cuadro 9.20. Provincia de  Santa Cruz. Población ocupada de 14 años y más en viviendas particulares, por categoría ocupacional, según sexo registrado al nacer y cobertura de salud. Año 2022")</f>
        <v>Cuadro 9.20. Provincia de  Santa Cruz. Población ocupada de 14 años y más en viviendas particulares, por categoría ocupacional, según sexo registrado al nacer y cobertura de salud. Año 2022</v>
      </c>
    </row>
    <row r="5" spans="1:1" ht="12.75" x14ac:dyDescent="0.2">
      <c r="A5" s="9" t="str">
        <f>HYPERLINK("#'Cuadro 9.20.1'!A3", "Cuadro 9.20.1. Provincia de  Santa Cruz, departamento Corpen Aike. Población ocupada de 14 años y más en viviendas particulares, por categoría ocupacional, según sexo registrado al nacer y cobertura de salud. Año 2022")</f>
        <v>Cuadro 9.20.1. Provincia de  Santa Cruz, departamento Corpen Aike. Población ocupada de 14 años y más en viviendas particulares, por categoría ocupacional, según sexo registrado al nacer y cobertura de salud. Año 2022</v>
      </c>
    </row>
    <row r="6" spans="1:1" ht="12.75" x14ac:dyDescent="0.2">
      <c r="A6" s="9" t="str">
        <f>HYPERLINK("#'Cuadro 9.20.2'!A3", "Cuadro 9.20.2. Provincia de  Santa Cruz, departamento Deseado. Población ocupada de 14 años y más en viviendas particulares, por categoría ocupacional, según sexo registrado al nacer y cobertura de salud. Año 2022")</f>
        <v>Cuadro 9.20.2. Provincia de  Santa Cruz, departamento Deseado. Población ocupada de 14 años y más en viviendas particulares, por categoría ocupacional, según sexo registrado al nacer y cobertura de salud. Año 2022</v>
      </c>
    </row>
    <row r="7" spans="1:1" ht="12.75" x14ac:dyDescent="0.2">
      <c r="A7" s="9" t="str">
        <f>HYPERLINK("#'Cuadro 9.20.3'!A3", "Cuadro 9.20.3. Provincia de  Santa Cruz, departamento Güer Aike. Población ocupada de 14 años y más en viviendas particulares, por categoría ocupacional, según sexo registrado al nacer y cobertura de salud. Año 2022")</f>
        <v>Cuadro 9.20.3. Provincia de  Santa Cruz, departamento Güer Aike. Población ocupada de 14 años y más en viviendas particulares, por categoría ocupacional, según sexo registrado al nacer y cobertura de salud. Año 2022</v>
      </c>
    </row>
    <row r="8" spans="1:1" ht="12.75" x14ac:dyDescent="0.2">
      <c r="A8" s="9" t="str">
        <f>HYPERLINK("#'Cuadro 9.20.4'!A3", "Cuadro 9.20.4. Provincia de  Santa Cruz, departamento Lago Argentino. Población ocupada de 14 años y más en viviendas particulares, por categoría ocupacional, según sexo registrado al nacer y cobertura de salud. Año 2022")</f>
        <v>Cuadro 9.20.4. Provincia de  Santa Cruz, departamento Lago Argentino. Población ocupada de 14 años y más en viviendas particulares, por categoría ocupacional, según sexo registrado al nacer y cobertura de salud. Año 2022</v>
      </c>
    </row>
    <row r="9" spans="1:1" ht="12.75" x14ac:dyDescent="0.2">
      <c r="A9" s="9" t="str">
        <f>HYPERLINK("#'Cuadro 9.20.5'!A3", "Cuadro 9.20.5. Provincia de  Santa Cruz, departamento Lago Buenos Aires. Población ocupada de 14 años y más en viviendas particulares, por categoría ocupacional, según sexo registrado al nacer y cobertura de salud. Año 2022")</f>
        <v>Cuadro 9.20.5. Provincia de  Santa Cruz, departamento Lago Buenos Aires. Población ocupada de 14 años y más en viviendas particulares, por categoría ocupacional, según sexo registrado al nacer y cobertura de salud. Año 2022</v>
      </c>
    </row>
    <row r="10" spans="1:1" ht="12.75" x14ac:dyDescent="0.2">
      <c r="A10" s="9" t="str">
        <f>HYPERLINK("#'Cuadro 9.20.6'!A3", "Cuadro 9.20.6. Provincia de  Santa Cruz, departamento Magallanes. Población ocupada de 14 años y más en viviendas particulares, por categoría ocupacional, según sexo registrado al nacer y cobertura de salud. Año 2022")</f>
        <v>Cuadro 9.20.6. Provincia de  Santa Cruz, departamento Magallanes. Población ocupada de 14 años y más en viviendas particulares, por categoría ocupacional, según sexo registrado al nacer y cobertura de salud. Año 2022</v>
      </c>
    </row>
    <row r="11" spans="1:1" ht="12.75" x14ac:dyDescent="0.2">
      <c r="A11" s="9" t="str">
        <f>HYPERLINK("#'Cuadro 9.20.7'!A3", "Cuadro 9.20.7. Provincia de  Santa Cruz, departamento Río Chico. Población ocupada de 14 años y más en viviendas particulares, por categoría ocupacional, según sexo registrado al nacer y cobertura de salud. Año 2022")</f>
        <v>Cuadro 9.20.7. Provincia de  Santa Cruz, departamento Río Chico. Población ocupada de 14 años y más en viviendas particulares, por categoría ocupacional, según sexo registrado al nacer y cobertura de salud. Año 2022</v>
      </c>
    </row>
    <row r="12" spans="1:1" ht="12.75" x14ac:dyDescent="0.2">
      <c r="A12" s="11"/>
    </row>
    <row r="13" spans="1:1" s="20" customFormat="1" x14ac:dyDescent="0.2">
      <c r="A13" s="19" t="s">
        <v>7</v>
      </c>
    </row>
    <row r="14" spans="1:1" s="20" customFormat="1" x14ac:dyDescent="0.2">
      <c r="A14" s="19" t="s">
        <v>8</v>
      </c>
    </row>
    <row r="15" spans="1:1" s="20" customFormat="1" x14ac:dyDescent="0.2">
      <c r="A15" s="19" t="s">
        <v>9</v>
      </c>
    </row>
    <row r="16" spans="1:1" ht="12.75" x14ac:dyDescent="0.2">
      <c r="A16" s="11"/>
    </row>
    <row r="17" spans="1:1" ht="12.75" x14ac:dyDescent="0.2">
      <c r="A17" s="11"/>
    </row>
    <row r="18" spans="1:1" ht="12.75" x14ac:dyDescent="0.2">
      <c r="A18" s="11"/>
    </row>
    <row r="19" spans="1:1" ht="12.75" x14ac:dyDescent="0.2">
      <c r="A19" s="11"/>
    </row>
    <row r="20" spans="1:1" ht="12.75" x14ac:dyDescent="0.2">
      <c r="A20" s="11"/>
    </row>
    <row r="21" spans="1:1" ht="12.75" x14ac:dyDescent="0.2">
      <c r="A21" s="11"/>
    </row>
    <row r="22" spans="1:1" ht="12.75" x14ac:dyDescent="0.2">
      <c r="A22" s="11"/>
    </row>
    <row r="23" spans="1:1" ht="12.75" x14ac:dyDescent="0.2">
      <c r="A23" s="11"/>
    </row>
    <row r="24" spans="1:1" ht="12.75" x14ac:dyDescent="0.2">
      <c r="A24" s="11"/>
    </row>
    <row r="25" spans="1:1" ht="12.75" x14ac:dyDescent="0.2">
      <c r="A25" s="11"/>
    </row>
    <row r="26" spans="1:1" ht="12.75" x14ac:dyDescent="0.2">
      <c r="A26" s="11"/>
    </row>
    <row r="27" spans="1:1" ht="12.75" x14ac:dyDescent="0.2">
      <c r="A27" s="11"/>
    </row>
    <row r="28" spans="1:1" ht="12.75" x14ac:dyDescent="0.2">
      <c r="A28" s="11"/>
    </row>
    <row r="29" spans="1:1" ht="12.75" x14ac:dyDescent="0.2">
      <c r="A29" s="11"/>
    </row>
    <row r="30" spans="1:1" ht="12.75" x14ac:dyDescent="0.2">
      <c r="A30" s="11"/>
    </row>
    <row r="31" spans="1:1" ht="12.75" x14ac:dyDescent="0.2">
      <c r="A31" s="11"/>
    </row>
    <row r="32" spans="1:1" ht="12.75" x14ac:dyDescent="0.2">
      <c r="A32" s="11"/>
    </row>
    <row r="33" spans="1:1" ht="12.75" x14ac:dyDescent="0.2">
      <c r="A33" s="11"/>
    </row>
    <row r="34" spans="1:1" ht="12.75" x14ac:dyDescent="0.2">
      <c r="A34" s="11"/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  <row r="96" spans="1:1" ht="12.75" x14ac:dyDescent="0.2">
      <c r="A96" s="11"/>
    </row>
    <row r="97" spans="1:1" ht="12.75" x14ac:dyDescent="0.2">
      <c r="A97" s="11"/>
    </row>
    <row r="98" spans="1:1" ht="12.75" x14ac:dyDescent="0.2">
      <c r="A98" s="11"/>
    </row>
    <row r="99" spans="1:1" ht="12.75" x14ac:dyDescent="0.2">
      <c r="A99" s="11"/>
    </row>
    <row r="100" spans="1:1" ht="12.75" x14ac:dyDescent="0.2">
      <c r="A100" s="11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55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23.83203125" customWidth="1"/>
    <col min="2" max="2" width="56.83203125" style="5" customWidth="1"/>
    <col min="3" max="9" width="15.83203125" customWidth="1"/>
  </cols>
  <sheetData>
    <row r="1" spans="1:14" ht="17.649999999999999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</row>
    <row r="2" spans="1:14" ht="18" customHeight="1" x14ac:dyDescent="0.2">
      <c r="A2" s="34" t="s">
        <v>11</v>
      </c>
      <c r="B2" s="34" t="s">
        <v>12</v>
      </c>
      <c r="C2" s="34" t="s">
        <v>12</v>
      </c>
      <c r="D2" s="34" t="s">
        <v>12</v>
      </c>
      <c r="E2" s="34" t="s">
        <v>12</v>
      </c>
      <c r="F2" s="34" t="s">
        <v>12</v>
      </c>
      <c r="G2" s="34" t="s">
        <v>12</v>
      </c>
      <c r="H2" s="34" t="s">
        <v>12</v>
      </c>
      <c r="I2" s="34" t="s">
        <v>12</v>
      </c>
      <c r="L2" t="s">
        <v>12</v>
      </c>
    </row>
    <row r="3" spans="1:14" ht="33.4" customHeight="1" x14ac:dyDescent="0.2">
      <c r="A3" s="17" t="s">
        <v>13</v>
      </c>
      <c r="B3" s="17" t="s">
        <v>12</v>
      </c>
      <c r="C3" s="17" t="s">
        <v>14</v>
      </c>
      <c r="D3" s="17" t="s">
        <v>15</v>
      </c>
      <c r="E3" s="17" t="s">
        <v>12</v>
      </c>
      <c r="F3" s="17" t="s">
        <v>12</v>
      </c>
      <c r="G3" s="17" t="s">
        <v>12</v>
      </c>
      <c r="H3" s="17" t="s">
        <v>12</v>
      </c>
      <c r="I3" s="17" t="s">
        <v>12</v>
      </c>
    </row>
    <row r="4" spans="1:14" ht="43.9" customHeight="1" x14ac:dyDescent="0.2">
      <c r="A4" s="17" t="s">
        <v>12</v>
      </c>
      <c r="B4" s="17" t="s">
        <v>12</v>
      </c>
      <c r="C4" s="17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14" ht="13.15" customHeight="1" x14ac:dyDescent="0.2">
      <c r="A5" s="18" t="s">
        <v>22</v>
      </c>
      <c r="B5" s="22" t="s">
        <v>12</v>
      </c>
      <c r="C5" s="7">
        <v>159137</v>
      </c>
      <c r="D5" s="7">
        <v>8647</v>
      </c>
      <c r="E5" s="7">
        <v>102917</v>
      </c>
      <c r="F5" s="7">
        <v>30011</v>
      </c>
      <c r="G5" s="7">
        <v>6344</v>
      </c>
      <c r="H5" s="7">
        <v>4299</v>
      </c>
      <c r="I5" s="7">
        <v>6919</v>
      </c>
    </row>
    <row r="6" spans="1:14" ht="11.65" customHeight="1" x14ac:dyDescent="0.2">
      <c r="A6" s="15" t="s">
        <v>12</v>
      </c>
      <c r="B6" s="23" t="s">
        <v>23</v>
      </c>
      <c r="C6" s="6">
        <v>117614</v>
      </c>
      <c r="D6" s="6">
        <v>4133</v>
      </c>
      <c r="E6" s="6">
        <v>85554</v>
      </c>
      <c r="F6" s="6">
        <v>15461</v>
      </c>
      <c r="G6" s="6">
        <v>4869</v>
      </c>
      <c r="H6" s="6">
        <v>2869</v>
      </c>
      <c r="I6" s="6">
        <v>4728</v>
      </c>
      <c r="J6" t="s">
        <v>12</v>
      </c>
      <c r="K6" t="s">
        <v>12</v>
      </c>
      <c r="M6" t="s">
        <v>12</v>
      </c>
      <c r="N6" t="s">
        <v>12</v>
      </c>
    </row>
    <row r="7" spans="1:14" ht="11.65" customHeight="1" x14ac:dyDescent="0.2">
      <c r="A7" s="15" t="s">
        <v>12</v>
      </c>
      <c r="B7" s="23" t="s">
        <v>24</v>
      </c>
      <c r="C7" s="6">
        <v>12453</v>
      </c>
      <c r="D7" s="6">
        <v>1616</v>
      </c>
      <c r="E7" s="6">
        <v>5769</v>
      </c>
      <c r="F7" s="6">
        <v>3583</v>
      </c>
      <c r="G7" s="6">
        <v>429</v>
      </c>
      <c r="H7" s="6">
        <v>405</v>
      </c>
      <c r="I7" s="6">
        <v>651</v>
      </c>
      <c r="J7" t="s">
        <v>12</v>
      </c>
      <c r="K7" t="s">
        <v>12</v>
      </c>
      <c r="M7" t="s">
        <v>12</v>
      </c>
      <c r="N7" t="s">
        <v>12</v>
      </c>
    </row>
    <row r="8" spans="1:14" ht="11.65" customHeight="1" x14ac:dyDescent="0.2">
      <c r="A8" s="15" t="s">
        <v>12</v>
      </c>
      <c r="B8" s="23" t="s">
        <v>25</v>
      </c>
      <c r="C8" s="6">
        <v>29070</v>
      </c>
      <c r="D8" s="6">
        <v>2898</v>
      </c>
      <c r="E8" s="6">
        <v>11594</v>
      </c>
      <c r="F8" s="6">
        <v>10967</v>
      </c>
      <c r="G8" s="6">
        <v>1046</v>
      </c>
      <c r="H8" s="6">
        <v>1025</v>
      </c>
      <c r="I8" s="6">
        <v>1540</v>
      </c>
      <c r="J8" t="s">
        <v>12</v>
      </c>
      <c r="K8" t="s">
        <v>12</v>
      </c>
      <c r="M8" t="s">
        <v>12</v>
      </c>
      <c r="N8" t="s">
        <v>12</v>
      </c>
    </row>
    <row r="9" spans="1:14" ht="13.15" customHeight="1" x14ac:dyDescent="0.2">
      <c r="A9" s="14" t="s">
        <v>26</v>
      </c>
      <c r="B9" s="24" t="s">
        <v>12</v>
      </c>
      <c r="C9" s="7">
        <v>72848</v>
      </c>
      <c r="D9" s="7">
        <v>8143</v>
      </c>
      <c r="E9" s="7">
        <v>44936</v>
      </c>
      <c r="F9" s="7">
        <v>12192</v>
      </c>
      <c r="G9" s="7">
        <v>2542</v>
      </c>
      <c r="H9" s="7">
        <v>1823</v>
      </c>
      <c r="I9" s="7">
        <v>3212</v>
      </c>
    </row>
    <row r="10" spans="1:14" ht="11.65" customHeight="1" x14ac:dyDescent="0.2">
      <c r="A10" s="15" t="s">
        <v>12</v>
      </c>
      <c r="B10" s="23" t="s">
        <v>23</v>
      </c>
      <c r="C10" s="6">
        <v>54890</v>
      </c>
      <c r="D10" s="6">
        <v>3840</v>
      </c>
      <c r="E10" s="6">
        <v>38168</v>
      </c>
      <c r="F10" s="6">
        <v>7424</v>
      </c>
      <c r="G10" s="6">
        <v>2006</v>
      </c>
      <c r="H10" s="6">
        <v>1235</v>
      </c>
      <c r="I10" s="6">
        <v>2217</v>
      </c>
      <c r="J10" t="s">
        <v>12</v>
      </c>
      <c r="K10" t="s">
        <v>12</v>
      </c>
      <c r="M10" t="s">
        <v>12</v>
      </c>
      <c r="N10" t="s">
        <v>12</v>
      </c>
    </row>
    <row r="11" spans="1:14" ht="11.65" customHeight="1" x14ac:dyDescent="0.2">
      <c r="A11" s="15" t="s">
        <v>12</v>
      </c>
      <c r="B11" s="23" t="s">
        <v>24</v>
      </c>
      <c r="C11" s="6">
        <v>6645</v>
      </c>
      <c r="D11" s="6">
        <v>1559</v>
      </c>
      <c r="E11" s="6">
        <v>2787</v>
      </c>
      <c r="F11" s="6">
        <v>1565</v>
      </c>
      <c r="G11" s="6">
        <v>187</v>
      </c>
      <c r="H11" s="6">
        <v>202</v>
      </c>
      <c r="I11" s="6">
        <v>345</v>
      </c>
      <c r="J11" t="s">
        <v>12</v>
      </c>
      <c r="K11" t="s">
        <v>12</v>
      </c>
      <c r="M11" t="s">
        <v>12</v>
      </c>
      <c r="N11" t="s">
        <v>12</v>
      </c>
    </row>
    <row r="12" spans="1:14" ht="11.65" customHeight="1" x14ac:dyDescent="0.2">
      <c r="A12" s="15" t="s">
        <v>12</v>
      </c>
      <c r="B12" s="23" t="s">
        <v>25</v>
      </c>
      <c r="C12" s="6">
        <v>11313</v>
      </c>
      <c r="D12" s="6">
        <v>2744</v>
      </c>
      <c r="E12" s="6">
        <v>3981</v>
      </c>
      <c r="F12" s="6">
        <v>3203</v>
      </c>
      <c r="G12" s="6">
        <v>349</v>
      </c>
      <c r="H12" s="6">
        <v>386</v>
      </c>
      <c r="I12" s="6">
        <v>650</v>
      </c>
      <c r="J12" t="s">
        <v>12</v>
      </c>
      <c r="K12" t="s">
        <v>12</v>
      </c>
      <c r="M12" t="s">
        <v>12</v>
      </c>
      <c r="N12" t="s">
        <v>12</v>
      </c>
    </row>
    <row r="13" spans="1:14" ht="13.15" customHeight="1" x14ac:dyDescent="0.2">
      <c r="A13" s="14" t="s">
        <v>27</v>
      </c>
      <c r="B13" s="24" t="s">
        <v>12</v>
      </c>
      <c r="C13" s="7">
        <v>86289</v>
      </c>
      <c r="D13" s="7">
        <v>504</v>
      </c>
      <c r="E13" s="7">
        <v>57981</v>
      </c>
      <c r="F13" s="7">
        <v>17819</v>
      </c>
      <c r="G13" s="7">
        <v>3802</v>
      </c>
      <c r="H13" s="7">
        <v>2476</v>
      </c>
      <c r="I13" s="7">
        <v>3707</v>
      </c>
    </row>
    <row r="14" spans="1:14" ht="11.65" customHeight="1" x14ac:dyDescent="0.2">
      <c r="A14" s="15" t="s">
        <v>12</v>
      </c>
      <c r="B14" s="23" t="s">
        <v>23</v>
      </c>
      <c r="C14" s="6">
        <v>62724</v>
      </c>
      <c r="D14" s="6">
        <v>293</v>
      </c>
      <c r="E14" s="6">
        <v>47386</v>
      </c>
      <c r="F14" s="6">
        <v>8037</v>
      </c>
      <c r="G14" s="6">
        <v>2863</v>
      </c>
      <c r="H14" s="6">
        <v>1634</v>
      </c>
      <c r="I14" s="6">
        <v>2511</v>
      </c>
      <c r="J14" t="s">
        <v>12</v>
      </c>
      <c r="K14" t="s">
        <v>12</v>
      </c>
      <c r="M14" t="s">
        <v>12</v>
      </c>
      <c r="N14" t="s">
        <v>12</v>
      </c>
    </row>
    <row r="15" spans="1:14" ht="11.65" customHeight="1" x14ac:dyDescent="0.2">
      <c r="A15" s="15" t="s">
        <v>12</v>
      </c>
      <c r="B15" s="23" t="s">
        <v>24</v>
      </c>
      <c r="C15" s="6">
        <v>5808</v>
      </c>
      <c r="D15" s="6">
        <v>57</v>
      </c>
      <c r="E15" s="6">
        <v>2982</v>
      </c>
      <c r="F15" s="6">
        <v>2018</v>
      </c>
      <c r="G15" s="6">
        <v>242</v>
      </c>
      <c r="H15" s="6">
        <v>203</v>
      </c>
      <c r="I15" s="6">
        <v>306</v>
      </c>
      <c r="J15" t="s">
        <v>12</v>
      </c>
      <c r="K15" t="s">
        <v>12</v>
      </c>
      <c r="M15" t="s">
        <v>12</v>
      </c>
      <c r="N15" t="s">
        <v>12</v>
      </c>
    </row>
    <row r="16" spans="1:14" ht="11.65" customHeight="1" x14ac:dyDescent="0.2">
      <c r="A16" s="16" t="s">
        <v>12</v>
      </c>
      <c r="B16" s="25" t="s">
        <v>25</v>
      </c>
      <c r="C16" s="8">
        <v>17757</v>
      </c>
      <c r="D16" s="8">
        <v>154</v>
      </c>
      <c r="E16" s="8">
        <v>7613</v>
      </c>
      <c r="F16" s="8">
        <v>7764</v>
      </c>
      <c r="G16" s="8">
        <v>697</v>
      </c>
      <c r="H16" s="8">
        <v>639</v>
      </c>
      <c r="I16" s="8">
        <v>890</v>
      </c>
      <c r="J16" t="s">
        <v>12</v>
      </c>
      <c r="K16" t="s">
        <v>12</v>
      </c>
      <c r="M16" t="s">
        <v>12</v>
      </c>
      <c r="N16" t="s">
        <v>12</v>
      </c>
    </row>
    <row r="17" spans="1:14" ht="23.25" customHeight="1" x14ac:dyDescent="0.2">
      <c r="A17" s="27" t="s">
        <v>28</v>
      </c>
      <c r="B17" s="28" t="s">
        <v>12</v>
      </c>
      <c r="C17" s="29" t="s">
        <v>12</v>
      </c>
      <c r="D17" s="29" t="s">
        <v>12</v>
      </c>
      <c r="E17" s="29" t="s">
        <v>12</v>
      </c>
      <c r="F17" s="29" t="s">
        <v>12</v>
      </c>
      <c r="G17" s="29" t="s">
        <v>12</v>
      </c>
      <c r="H17" s="29" t="s">
        <v>12</v>
      </c>
      <c r="I17" s="29" t="s">
        <v>12</v>
      </c>
      <c r="L17" t="s">
        <v>12</v>
      </c>
    </row>
    <row r="18" spans="1:14" s="32" customFormat="1" ht="12.75" customHeight="1" x14ac:dyDescent="0.2">
      <c r="A18" s="27" t="s">
        <v>29</v>
      </c>
      <c r="B18" s="30" t="s">
        <v>12</v>
      </c>
      <c r="C18" s="31" t="s">
        <v>12</v>
      </c>
      <c r="D18" s="31" t="s">
        <v>12</v>
      </c>
      <c r="E18" s="31" t="s">
        <v>12</v>
      </c>
      <c r="F18" s="31" t="s">
        <v>12</v>
      </c>
      <c r="G18" s="31" t="s">
        <v>12</v>
      </c>
      <c r="H18" s="31" t="s">
        <v>12</v>
      </c>
      <c r="I18" s="31" t="s">
        <v>12</v>
      </c>
      <c r="L18" s="32" t="s">
        <v>12</v>
      </c>
    </row>
    <row r="19" spans="1:14" ht="11.65" customHeight="1" x14ac:dyDescent="0.2">
      <c r="A19" s="4" t="s">
        <v>12</v>
      </c>
      <c r="B19" s="5" t="s">
        <v>12</v>
      </c>
      <c r="C19" s="1" t="s">
        <v>12</v>
      </c>
      <c r="D19" s="1" t="s">
        <v>12</v>
      </c>
      <c r="E19" s="1" t="s">
        <v>12</v>
      </c>
      <c r="F19" s="1" t="s">
        <v>12</v>
      </c>
      <c r="G19" s="1" t="s">
        <v>12</v>
      </c>
      <c r="H19" s="1" t="s">
        <v>12</v>
      </c>
      <c r="I19" s="1" t="s">
        <v>12</v>
      </c>
      <c r="J19" t="s">
        <v>12</v>
      </c>
      <c r="K19" t="s">
        <v>12</v>
      </c>
      <c r="L19" t="s">
        <v>12</v>
      </c>
      <c r="M19" t="s">
        <v>12</v>
      </c>
      <c r="N19" t="s">
        <v>12</v>
      </c>
    </row>
    <row r="20" spans="1:14" ht="12" x14ac:dyDescent="0.2">
      <c r="A20" s="3"/>
      <c r="B20" s="26"/>
      <c r="C20" s="1"/>
      <c r="D20" s="1"/>
      <c r="E20" s="1"/>
      <c r="F20" s="1"/>
      <c r="G20" s="1"/>
      <c r="H20" s="1"/>
      <c r="I20" s="1"/>
    </row>
    <row r="21" spans="1:14" ht="12" x14ac:dyDescent="0.2">
      <c r="A21" s="3"/>
      <c r="B21" s="26"/>
      <c r="C21" s="1"/>
      <c r="D21" s="1"/>
      <c r="E21" s="1"/>
      <c r="F21" s="1"/>
      <c r="G21" s="1"/>
      <c r="H21" s="1"/>
      <c r="I21" s="1"/>
    </row>
    <row r="22" spans="1:14" ht="12" x14ac:dyDescent="0.2">
      <c r="A22" s="3"/>
      <c r="B22" s="26"/>
      <c r="C22" s="1"/>
      <c r="D22" s="1"/>
      <c r="E22" s="1"/>
      <c r="F22" s="1"/>
      <c r="G22" s="1"/>
      <c r="H22" s="1"/>
      <c r="I22" s="1"/>
    </row>
    <row r="23" spans="1:14" ht="12" x14ac:dyDescent="0.2">
      <c r="A23" s="3"/>
      <c r="B23" s="26"/>
      <c r="C23" s="1"/>
      <c r="D23" s="1"/>
      <c r="E23" s="1"/>
      <c r="F23" s="1"/>
      <c r="G23" s="1"/>
      <c r="H23" s="1"/>
      <c r="I23" s="1"/>
    </row>
    <row r="24" spans="1:14" ht="12" x14ac:dyDescent="0.2">
      <c r="A24" s="3"/>
      <c r="B24" s="26"/>
      <c r="C24" s="1"/>
      <c r="D24" s="1"/>
      <c r="E24" s="1"/>
      <c r="F24" s="1"/>
      <c r="G24" s="1"/>
      <c r="H24" s="1"/>
      <c r="I24" s="1"/>
    </row>
    <row r="25" spans="1:14" ht="12" x14ac:dyDescent="0.2">
      <c r="A25" s="3"/>
      <c r="B25" s="26"/>
      <c r="C25" s="1"/>
      <c r="D25" s="1"/>
      <c r="E25" s="1"/>
      <c r="F25" s="1"/>
      <c r="G25" s="1"/>
      <c r="H25" s="1"/>
      <c r="I25" s="1"/>
    </row>
    <row r="26" spans="1:14" ht="12" x14ac:dyDescent="0.2">
      <c r="A26" s="3"/>
      <c r="B26" s="26"/>
      <c r="C26" s="1"/>
      <c r="D26" s="1"/>
      <c r="E26" s="1"/>
      <c r="F26" s="1"/>
      <c r="G26" s="1"/>
      <c r="H26" s="1"/>
      <c r="I26" s="1"/>
    </row>
    <row r="27" spans="1:14" ht="12" x14ac:dyDescent="0.2">
      <c r="A27" s="3"/>
      <c r="B27" s="26"/>
      <c r="C27" s="1"/>
      <c r="D27" s="1"/>
      <c r="E27" s="1"/>
      <c r="F27" s="1"/>
      <c r="G27" s="1"/>
      <c r="H27" s="1"/>
      <c r="I27" s="1"/>
    </row>
    <row r="28" spans="1:14" ht="12" x14ac:dyDescent="0.2">
      <c r="A28" s="3"/>
      <c r="B28" s="26"/>
      <c r="C28" s="1"/>
      <c r="D28" s="1"/>
      <c r="E28" s="1"/>
      <c r="F28" s="1"/>
      <c r="G28" s="1"/>
      <c r="H28" s="1"/>
      <c r="I28" s="1"/>
    </row>
    <row r="29" spans="1:14" x14ac:dyDescent="0.2">
      <c r="A29" s="4"/>
    </row>
    <row r="30" spans="1:14" x14ac:dyDescent="0.2">
      <c r="A30" s="4"/>
    </row>
    <row r="31" spans="1:14" x14ac:dyDescent="0.2">
      <c r="A31" s="4"/>
    </row>
    <row r="32" spans="1:14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N55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23.83203125" customWidth="1"/>
    <col min="2" max="2" width="56.83203125" style="5" customWidth="1"/>
    <col min="3" max="8" width="19.1640625" customWidth="1"/>
    <col min="9" max="9" width="21" customWidth="1"/>
  </cols>
  <sheetData>
    <row r="1" spans="1:14" ht="17.649999999999999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</row>
    <row r="2" spans="1:14" ht="18" customHeight="1" x14ac:dyDescent="0.2">
      <c r="A2" s="34" t="s">
        <v>30</v>
      </c>
      <c r="B2" s="34" t="s">
        <v>12</v>
      </c>
      <c r="C2" s="34" t="s">
        <v>12</v>
      </c>
      <c r="D2" s="34" t="s">
        <v>12</v>
      </c>
      <c r="E2" s="34" t="s">
        <v>12</v>
      </c>
      <c r="F2" s="34" t="s">
        <v>12</v>
      </c>
      <c r="G2" s="34" t="s">
        <v>12</v>
      </c>
      <c r="H2" s="34" t="s">
        <v>12</v>
      </c>
      <c r="I2" s="34" t="s">
        <v>12</v>
      </c>
      <c r="L2" t="s">
        <v>12</v>
      </c>
    </row>
    <row r="3" spans="1:14" ht="33.4" customHeight="1" x14ac:dyDescent="0.2">
      <c r="A3" s="17" t="s">
        <v>13</v>
      </c>
      <c r="B3" s="17" t="s">
        <v>12</v>
      </c>
      <c r="C3" s="17" t="s">
        <v>14</v>
      </c>
      <c r="D3" s="17" t="s">
        <v>15</v>
      </c>
      <c r="E3" s="17" t="s">
        <v>12</v>
      </c>
      <c r="F3" s="17" t="s">
        <v>12</v>
      </c>
      <c r="G3" s="17" t="s">
        <v>12</v>
      </c>
      <c r="H3" s="17" t="s">
        <v>12</v>
      </c>
      <c r="I3" s="17" t="s">
        <v>12</v>
      </c>
    </row>
    <row r="4" spans="1:14" ht="43.9" customHeight="1" x14ac:dyDescent="0.2">
      <c r="A4" s="17" t="s">
        <v>12</v>
      </c>
      <c r="B4" s="17" t="s">
        <v>12</v>
      </c>
      <c r="C4" s="17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14" ht="13.15" customHeight="1" x14ac:dyDescent="0.2">
      <c r="A5" s="18" t="s">
        <v>22</v>
      </c>
      <c r="B5" s="22" t="s">
        <v>12</v>
      </c>
      <c r="C5" s="7">
        <v>7373</v>
      </c>
      <c r="D5" s="7">
        <v>402</v>
      </c>
      <c r="E5" s="7">
        <v>5034</v>
      </c>
      <c r="F5" s="7">
        <v>1036</v>
      </c>
      <c r="G5" s="7">
        <v>263</v>
      </c>
      <c r="H5" s="7">
        <v>192</v>
      </c>
      <c r="I5" s="7">
        <v>446</v>
      </c>
    </row>
    <row r="6" spans="1:14" ht="11.65" customHeight="1" x14ac:dyDescent="0.2">
      <c r="A6" s="15" t="s">
        <v>12</v>
      </c>
      <c r="B6" s="23" t="s">
        <v>23</v>
      </c>
      <c r="C6" s="6">
        <v>5809</v>
      </c>
      <c r="D6" s="6">
        <v>199</v>
      </c>
      <c r="E6" s="6">
        <v>4325</v>
      </c>
      <c r="F6" s="6">
        <v>575</v>
      </c>
      <c r="G6" s="6">
        <v>213</v>
      </c>
      <c r="H6" s="6">
        <v>138</v>
      </c>
      <c r="I6" s="6">
        <v>359</v>
      </c>
      <c r="J6" t="s">
        <v>12</v>
      </c>
      <c r="K6" t="s">
        <v>12</v>
      </c>
      <c r="M6" t="s">
        <v>12</v>
      </c>
      <c r="N6" t="s">
        <v>12</v>
      </c>
    </row>
    <row r="7" spans="1:14" ht="11.65" customHeight="1" x14ac:dyDescent="0.2">
      <c r="A7" s="15" t="s">
        <v>12</v>
      </c>
      <c r="B7" s="23" t="s">
        <v>24</v>
      </c>
      <c r="C7" s="6">
        <v>446</v>
      </c>
      <c r="D7" s="6">
        <v>63</v>
      </c>
      <c r="E7" s="6">
        <v>228</v>
      </c>
      <c r="F7" s="6">
        <v>99</v>
      </c>
      <c r="G7" s="6">
        <v>11</v>
      </c>
      <c r="H7" s="6">
        <v>12</v>
      </c>
      <c r="I7" s="6">
        <v>33</v>
      </c>
      <c r="J7" t="s">
        <v>12</v>
      </c>
      <c r="K7" t="s">
        <v>12</v>
      </c>
      <c r="M7" t="s">
        <v>12</v>
      </c>
      <c r="N7" t="s">
        <v>12</v>
      </c>
    </row>
    <row r="8" spans="1:14" ht="11.65" customHeight="1" x14ac:dyDescent="0.2">
      <c r="A8" s="15" t="s">
        <v>12</v>
      </c>
      <c r="B8" s="23" t="s">
        <v>25</v>
      </c>
      <c r="C8" s="6">
        <v>1118</v>
      </c>
      <c r="D8" s="6">
        <v>140</v>
      </c>
      <c r="E8" s="6">
        <v>481</v>
      </c>
      <c r="F8" s="6">
        <v>362</v>
      </c>
      <c r="G8" s="6">
        <v>39</v>
      </c>
      <c r="H8" s="6">
        <v>42</v>
      </c>
      <c r="I8" s="6">
        <v>54</v>
      </c>
      <c r="J8" t="s">
        <v>12</v>
      </c>
      <c r="K8" t="s">
        <v>12</v>
      </c>
      <c r="M8" t="s">
        <v>12</v>
      </c>
      <c r="N8" t="s">
        <v>12</v>
      </c>
    </row>
    <row r="9" spans="1:14" ht="13.15" customHeight="1" x14ac:dyDescent="0.2">
      <c r="A9" s="14" t="s">
        <v>26</v>
      </c>
      <c r="B9" s="24" t="s">
        <v>12</v>
      </c>
      <c r="C9" s="7">
        <v>3436</v>
      </c>
      <c r="D9" s="7">
        <v>387</v>
      </c>
      <c r="E9" s="7">
        <v>2225</v>
      </c>
      <c r="F9" s="7">
        <v>432</v>
      </c>
      <c r="G9" s="7">
        <v>118</v>
      </c>
      <c r="H9" s="7">
        <v>76</v>
      </c>
      <c r="I9" s="7">
        <v>198</v>
      </c>
    </row>
    <row r="10" spans="1:14" ht="11.65" customHeight="1" x14ac:dyDescent="0.2">
      <c r="A10" s="15" t="s">
        <v>12</v>
      </c>
      <c r="B10" s="23" t="s">
        <v>23</v>
      </c>
      <c r="C10" s="6">
        <v>2705</v>
      </c>
      <c r="D10" s="6">
        <v>188</v>
      </c>
      <c r="E10" s="6">
        <v>1944</v>
      </c>
      <c r="F10" s="6">
        <v>266</v>
      </c>
      <c r="G10" s="6">
        <v>101</v>
      </c>
      <c r="H10" s="6">
        <v>51</v>
      </c>
      <c r="I10" s="6">
        <v>155</v>
      </c>
      <c r="J10" t="s">
        <v>12</v>
      </c>
      <c r="K10" t="s">
        <v>12</v>
      </c>
      <c r="M10" t="s">
        <v>12</v>
      </c>
      <c r="N10" t="s">
        <v>12</v>
      </c>
    </row>
    <row r="11" spans="1:14" ht="11.65" customHeight="1" x14ac:dyDescent="0.2">
      <c r="A11" s="15" t="s">
        <v>12</v>
      </c>
      <c r="B11" s="23" t="s">
        <v>24</v>
      </c>
      <c r="C11" s="6">
        <v>258</v>
      </c>
      <c r="D11" s="6">
        <v>63</v>
      </c>
      <c r="E11" s="6">
        <v>120</v>
      </c>
      <c r="F11" s="6">
        <v>52</v>
      </c>
      <c r="G11" s="6">
        <v>4</v>
      </c>
      <c r="H11" s="6">
        <v>5</v>
      </c>
      <c r="I11" s="6">
        <v>14</v>
      </c>
      <c r="J11" t="s">
        <v>12</v>
      </c>
      <c r="K11" t="s">
        <v>12</v>
      </c>
      <c r="M11" t="s">
        <v>12</v>
      </c>
      <c r="N11" t="s">
        <v>12</v>
      </c>
    </row>
    <row r="12" spans="1:14" ht="11.65" customHeight="1" x14ac:dyDescent="0.2">
      <c r="A12" s="15" t="s">
        <v>12</v>
      </c>
      <c r="B12" s="23" t="s">
        <v>25</v>
      </c>
      <c r="C12" s="6">
        <v>473</v>
      </c>
      <c r="D12" s="6">
        <v>136</v>
      </c>
      <c r="E12" s="6">
        <v>161</v>
      </c>
      <c r="F12" s="6">
        <v>114</v>
      </c>
      <c r="G12" s="6">
        <v>13</v>
      </c>
      <c r="H12" s="6">
        <v>20</v>
      </c>
      <c r="I12" s="6">
        <v>29</v>
      </c>
      <c r="J12" t="s">
        <v>12</v>
      </c>
      <c r="K12" t="s">
        <v>12</v>
      </c>
      <c r="M12" t="s">
        <v>12</v>
      </c>
      <c r="N12" t="s">
        <v>12</v>
      </c>
    </row>
    <row r="13" spans="1:14" ht="13.15" customHeight="1" x14ac:dyDescent="0.25">
      <c r="A13" s="14" t="s">
        <v>27</v>
      </c>
      <c r="B13" s="24" t="s">
        <v>12</v>
      </c>
      <c r="C13" s="7">
        <v>3937</v>
      </c>
      <c r="D13" s="7">
        <v>15</v>
      </c>
      <c r="E13" s="7">
        <v>2809</v>
      </c>
      <c r="F13" s="7">
        <v>604</v>
      </c>
      <c r="G13" s="7">
        <v>145</v>
      </c>
      <c r="H13" s="7">
        <v>116</v>
      </c>
      <c r="I13" s="7">
        <v>248</v>
      </c>
    </row>
    <row r="14" spans="1:14" ht="11.65" customHeight="1" x14ac:dyDescent="0.2">
      <c r="A14" s="15" t="s">
        <v>12</v>
      </c>
      <c r="B14" s="23" t="s">
        <v>23</v>
      </c>
      <c r="C14" s="6">
        <v>3104</v>
      </c>
      <c r="D14" s="6">
        <v>11</v>
      </c>
      <c r="E14" s="6">
        <v>2381</v>
      </c>
      <c r="F14" s="6">
        <v>309</v>
      </c>
      <c r="G14" s="6">
        <v>112</v>
      </c>
      <c r="H14" s="6">
        <v>87</v>
      </c>
      <c r="I14" s="6">
        <v>204</v>
      </c>
      <c r="J14" t="s">
        <v>12</v>
      </c>
      <c r="K14" t="s">
        <v>12</v>
      </c>
      <c r="M14" t="s">
        <v>12</v>
      </c>
      <c r="N14" t="s">
        <v>12</v>
      </c>
    </row>
    <row r="15" spans="1:14" ht="11.65" customHeight="1" x14ac:dyDescent="0.2">
      <c r="A15" s="15" t="s">
        <v>12</v>
      </c>
      <c r="B15" s="23" t="s">
        <v>24</v>
      </c>
      <c r="C15" s="6">
        <v>188</v>
      </c>
      <c r="D15" s="6" t="s">
        <v>31</v>
      </c>
      <c r="E15" s="6">
        <v>108</v>
      </c>
      <c r="F15" s="6">
        <v>47</v>
      </c>
      <c r="G15" s="6">
        <v>7</v>
      </c>
      <c r="H15" s="6">
        <v>7</v>
      </c>
      <c r="I15" s="6">
        <v>19</v>
      </c>
      <c r="J15" t="s">
        <v>12</v>
      </c>
      <c r="K15" t="s">
        <v>12</v>
      </c>
      <c r="M15" t="s">
        <v>12</v>
      </c>
      <c r="N15" t="s">
        <v>12</v>
      </c>
    </row>
    <row r="16" spans="1:14" ht="11.65" customHeight="1" x14ac:dyDescent="0.2">
      <c r="A16" s="16" t="s">
        <v>12</v>
      </c>
      <c r="B16" s="25" t="s">
        <v>25</v>
      </c>
      <c r="C16" s="8">
        <v>645</v>
      </c>
      <c r="D16" s="8">
        <v>4</v>
      </c>
      <c r="E16" s="8">
        <v>320</v>
      </c>
      <c r="F16" s="8">
        <v>248</v>
      </c>
      <c r="G16" s="8">
        <v>26</v>
      </c>
      <c r="H16" s="8">
        <v>22</v>
      </c>
      <c r="I16" s="8">
        <v>25</v>
      </c>
      <c r="J16" t="s">
        <v>12</v>
      </c>
      <c r="K16" t="s">
        <v>12</v>
      </c>
      <c r="M16" t="s">
        <v>12</v>
      </c>
      <c r="N16" t="s">
        <v>12</v>
      </c>
    </row>
    <row r="17" spans="1:12" ht="23.25" customHeight="1" x14ac:dyDescent="0.2">
      <c r="A17" s="27" t="s">
        <v>28</v>
      </c>
      <c r="B17" s="28" t="s">
        <v>12</v>
      </c>
      <c r="C17" s="29" t="s">
        <v>12</v>
      </c>
      <c r="D17" s="29" t="s">
        <v>12</v>
      </c>
      <c r="E17" s="29" t="s">
        <v>12</v>
      </c>
      <c r="F17" s="29" t="s">
        <v>12</v>
      </c>
      <c r="G17" s="29" t="s">
        <v>12</v>
      </c>
      <c r="H17" s="29" t="s">
        <v>12</v>
      </c>
      <c r="I17" s="29" t="s">
        <v>12</v>
      </c>
      <c r="L17" t="s">
        <v>12</v>
      </c>
    </row>
    <row r="18" spans="1:12" s="32" customFormat="1" ht="12.75" customHeight="1" x14ac:dyDescent="0.2">
      <c r="A18" s="27" t="s">
        <v>29</v>
      </c>
      <c r="B18" s="30" t="s">
        <v>12</v>
      </c>
      <c r="C18" s="31" t="s">
        <v>12</v>
      </c>
      <c r="D18" s="31" t="s">
        <v>12</v>
      </c>
      <c r="E18" s="31" t="s">
        <v>12</v>
      </c>
      <c r="F18" s="31" t="s">
        <v>12</v>
      </c>
      <c r="G18" s="31" t="s">
        <v>12</v>
      </c>
      <c r="H18" s="31" t="s">
        <v>12</v>
      </c>
      <c r="I18" s="31" t="s">
        <v>12</v>
      </c>
      <c r="L18" s="32" t="s">
        <v>12</v>
      </c>
    </row>
    <row r="19" spans="1:12" ht="11.65" customHeight="1" x14ac:dyDescent="0.2"/>
    <row r="20" spans="1:12" ht="12" x14ac:dyDescent="0.2">
      <c r="A20" s="3"/>
      <c r="B20" s="26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26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26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26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26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26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26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26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26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N55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23.83203125" customWidth="1"/>
    <col min="2" max="2" width="56.83203125" style="5" customWidth="1"/>
    <col min="3" max="8" width="19.1640625" customWidth="1"/>
    <col min="9" max="9" width="21" customWidth="1"/>
  </cols>
  <sheetData>
    <row r="1" spans="1:14" ht="17.649999999999999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</row>
    <row r="2" spans="1:14" ht="18" customHeight="1" x14ac:dyDescent="0.2">
      <c r="A2" s="34" t="s">
        <v>32</v>
      </c>
      <c r="B2" s="34" t="s">
        <v>12</v>
      </c>
      <c r="C2" s="34" t="s">
        <v>12</v>
      </c>
      <c r="D2" s="34" t="s">
        <v>12</v>
      </c>
      <c r="E2" s="34" t="s">
        <v>12</v>
      </c>
      <c r="F2" s="34" t="s">
        <v>12</v>
      </c>
      <c r="G2" s="34" t="s">
        <v>12</v>
      </c>
      <c r="H2" s="34" t="s">
        <v>12</v>
      </c>
      <c r="I2" s="34" t="s">
        <v>12</v>
      </c>
      <c r="L2" t="s">
        <v>12</v>
      </c>
    </row>
    <row r="3" spans="1:14" ht="33.4" customHeight="1" x14ac:dyDescent="0.2">
      <c r="A3" s="17" t="s">
        <v>13</v>
      </c>
      <c r="B3" s="17" t="s">
        <v>12</v>
      </c>
      <c r="C3" s="17" t="s">
        <v>14</v>
      </c>
      <c r="D3" s="17" t="s">
        <v>15</v>
      </c>
      <c r="E3" s="17" t="s">
        <v>12</v>
      </c>
      <c r="F3" s="17" t="s">
        <v>12</v>
      </c>
      <c r="G3" s="17" t="s">
        <v>12</v>
      </c>
      <c r="H3" s="17" t="s">
        <v>12</v>
      </c>
      <c r="I3" s="17" t="s">
        <v>12</v>
      </c>
    </row>
    <row r="4" spans="1:14" ht="43.9" customHeight="1" x14ac:dyDescent="0.2">
      <c r="A4" s="17" t="s">
        <v>12</v>
      </c>
      <c r="B4" s="17" t="s">
        <v>12</v>
      </c>
      <c r="C4" s="17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14" ht="13.15" customHeight="1" x14ac:dyDescent="0.2">
      <c r="A5" s="18" t="s">
        <v>22</v>
      </c>
      <c r="B5" s="22" t="s">
        <v>12</v>
      </c>
      <c r="C5" s="7">
        <v>58425</v>
      </c>
      <c r="D5" s="7">
        <v>3162</v>
      </c>
      <c r="E5" s="7">
        <v>36714</v>
      </c>
      <c r="F5" s="7">
        <v>11895</v>
      </c>
      <c r="G5" s="7">
        <v>2263</v>
      </c>
      <c r="H5" s="7">
        <v>1708</v>
      </c>
      <c r="I5" s="7">
        <v>2683</v>
      </c>
    </row>
    <row r="6" spans="1:14" ht="11.65" customHeight="1" x14ac:dyDescent="0.2">
      <c r="A6" s="15" t="s">
        <v>12</v>
      </c>
      <c r="B6" s="23" t="s">
        <v>23</v>
      </c>
      <c r="C6" s="6">
        <v>40996</v>
      </c>
      <c r="D6" s="6">
        <v>1421</v>
      </c>
      <c r="E6" s="6">
        <v>29521</v>
      </c>
      <c r="F6" s="6">
        <v>5649</v>
      </c>
      <c r="G6" s="6">
        <v>1663</v>
      </c>
      <c r="H6" s="6">
        <v>1083</v>
      </c>
      <c r="I6" s="6">
        <v>1659</v>
      </c>
      <c r="J6" t="s">
        <v>12</v>
      </c>
      <c r="K6" t="s">
        <v>12</v>
      </c>
      <c r="M6" t="s">
        <v>12</v>
      </c>
      <c r="N6" t="s">
        <v>12</v>
      </c>
    </row>
    <row r="7" spans="1:14" ht="11.65" customHeight="1" x14ac:dyDescent="0.2">
      <c r="A7" s="15" t="s">
        <v>12</v>
      </c>
      <c r="B7" s="23" t="s">
        <v>24</v>
      </c>
      <c r="C7" s="6">
        <v>4914</v>
      </c>
      <c r="D7" s="6">
        <v>597</v>
      </c>
      <c r="E7" s="6">
        <v>2270</v>
      </c>
      <c r="F7" s="6">
        <v>1469</v>
      </c>
      <c r="G7" s="6">
        <v>145</v>
      </c>
      <c r="H7" s="6">
        <v>168</v>
      </c>
      <c r="I7" s="6">
        <v>265</v>
      </c>
      <c r="J7" t="s">
        <v>12</v>
      </c>
      <c r="K7" t="s">
        <v>12</v>
      </c>
      <c r="M7" t="s">
        <v>12</v>
      </c>
      <c r="N7" t="s">
        <v>12</v>
      </c>
    </row>
    <row r="8" spans="1:14" ht="11.65" customHeight="1" x14ac:dyDescent="0.2">
      <c r="A8" s="15" t="s">
        <v>12</v>
      </c>
      <c r="B8" s="23" t="s">
        <v>25</v>
      </c>
      <c r="C8" s="6">
        <v>12515</v>
      </c>
      <c r="D8" s="6">
        <v>1144</v>
      </c>
      <c r="E8" s="6">
        <v>4923</v>
      </c>
      <c r="F8" s="6">
        <v>4777</v>
      </c>
      <c r="G8" s="6">
        <v>455</v>
      </c>
      <c r="H8" s="6">
        <v>457</v>
      </c>
      <c r="I8" s="6">
        <v>759</v>
      </c>
      <c r="J8" t="s">
        <v>12</v>
      </c>
      <c r="K8" t="s">
        <v>12</v>
      </c>
      <c r="M8" t="s">
        <v>12</v>
      </c>
      <c r="N8" t="s">
        <v>12</v>
      </c>
    </row>
    <row r="9" spans="1:14" ht="13.15" customHeight="1" x14ac:dyDescent="0.2">
      <c r="A9" s="14" t="s">
        <v>26</v>
      </c>
      <c r="B9" s="24" t="s">
        <v>12</v>
      </c>
      <c r="C9" s="7">
        <v>25927</v>
      </c>
      <c r="D9" s="7">
        <v>2966</v>
      </c>
      <c r="E9" s="7">
        <v>15150</v>
      </c>
      <c r="F9" s="7">
        <v>4973</v>
      </c>
      <c r="G9" s="7">
        <v>876</v>
      </c>
      <c r="H9" s="7">
        <v>710</v>
      </c>
      <c r="I9" s="7">
        <v>1252</v>
      </c>
    </row>
    <row r="10" spans="1:14" ht="11.65" customHeight="1" x14ac:dyDescent="0.2">
      <c r="A10" s="15" t="s">
        <v>12</v>
      </c>
      <c r="B10" s="23" t="s">
        <v>23</v>
      </c>
      <c r="C10" s="6">
        <v>18343</v>
      </c>
      <c r="D10" s="6">
        <v>1306</v>
      </c>
      <c r="E10" s="6">
        <v>12286</v>
      </c>
      <c r="F10" s="6">
        <v>2871</v>
      </c>
      <c r="G10" s="6">
        <v>647</v>
      </c>
      <c r="H10" s="6">
        <v>455</v>
      </c>
      <c r="I10" s="6">
        <v>778</v>
      </c>
      <c r="J10" t="s">
        <v>12</v>
      </c>
      <c r="K10" t="s">
        <v>12</v>
      </c>
      <c r="M10" t="s">
        <v>12</v>
      </c>
      <c r="N10" t="s">
        <v>12</v>
      </c>
    </row>
    <row r="11" spans="1:14" ht="11.65" customHeight="1" x14ac:dyDescent="0.2">
      <c r="A11" s="15" t="s">
        <v>12</v>
      </c>
      <c r="B11" s="23" t="s">
        <v>24</v>
      </c>
      <c r="C11" s="6">
        <v>2681</v>
      </c>
      <c r="D11" s="6">
        <v>576</v>
      </c>
      <c r="E11" s="6">
        <v>1120</v>
      </c>
      <c r="F11" s="6">
        <v>683</v>
      </c>
      <c r="G11" s="6">
        <v>64</v>
      </c>
      <c r="H11" s="6">
        <v>92</v>
      </c>
      <c r="I11" s="6">
        <v>146</v>
      </c>
      <c r="J11" t="s">
        <v>12</v>
      </c>
      <c r="K11" t="s">
        <v>12</v>
      </c>
      <c r="M11" t="s">
        <v>12</v>
      </c>
      <c r="N11" t="s">
        <v>12</v>
      </c>
    </row>
    <row r="12" spans="1:14" ht="11.65" customHeight="1" x14ac:dyDescent="0.2">
      <c r="A12" s="15" t="s">
        <v>12</v>
      </c>
      <c r="B12" s="23" t="s">
        <v>25</v>
      </c>
      <c r="C12" s="6">
        <v>4903</v>
      </c>
      <c r="D12" s="6">
        <v>1084</v>
      </c>
      <c r="E12" s="6">
        <v>1744</v>
      </c>
      <c r="F12" s="6">
        <v>1419</v>
      </c>
      <c r="G12" s="6">
        <v>165</v>
      </c>
      <c r="H12" s="6">
        <v>163</v>
      </c>
      <c r="I12" s="6">
        <v>328</v>
      </c>
      <c r="J12" t="s">
        <v>12</v>
      </c>
      <c r="K12" t="s">
        <v>12</v>
      </c>
      <c r="M12" t="s">
        <v>12</v>
      </c>
      <c r="N12" t="s">
        <v>12</v>
      </c>
    </row>
    <row r="13" spans="1:14" ht="13.15" customHeight="1" x14ac:dyDescent="0.25">
      <c r="A13" s="14" t="s">
        <v>27</v>
      </c>
      <c r="B13" s="24" t="s">
        <v>12</v>
      </c>
      <c r="C13" s="7">
        <v>32498</v>
      </c>
      <c r="D13" s="7">
        <v>196</v>
      </c>
      <c r="E13" s="7">
        <v>21564</v>
      </c>
      <c r="F13" s="7">
        <v>6922</v>
      </c>
      <c r="G13" s="7">
        <v>1387</v>
      </c>
      <c r="H13" s="7">
        <v>998</v>
      </c>
      <c r="I13" s="7">
        <v>1431</v>
      </c>
    </row>
    <row r="14" spans="1:14" ht="11.65" customHeight="1" x14ac:dyDescent="0.2">
      <c r="A14" s="15" t="s">
        <v>12</v>
      </c>
      <c r="B14" s="23" t="s">
        <v>23</v>
      </c>
      <c r="C14" s="6">
        <v>22653</v>
      </c>
      <c r="D14" s="6">
        <v>115</v>
      </c>
      <c r="E14" s="6">
        <v>17235</v>
      </c>
      <c r="F14" s="6">
        <v>2778</v>
      </c>
      <c r="G14" s="6">
        <v>1016</v>
      </c>
      <c r="H14" s="6">
        <v>628</v>
      </c>
      <c r="I14" s="6">
        <v>881</v>
      </c>
      <c r="J14" t="s">
        <v>12</v>
      </c>
      <c r="K14" t="s">
        <v>12</v>
      </c>
      <c r="M14" t="s">
        <v>12</v>
      </c>
      <c r="N14" t="s">
        <v>12</v>
      </c>
    </row>
    <row r="15" spans="1:14" ht="11.65" customHeight="1" x14ac:dyDescent="0.2">
      <c r="A15" s="15" t="s">
        <v>12</v>
      </c>
      <c r="B15" s="23" t="s">
        <v>24</v>
      </c>
      <c r="C15" s="6">
        <v>2233</v>
      </c>
      <c r="D15" s="6">
        <v>21</v>
      </c>
      <c r="E15" s="6">
        <v>1150</v>
      </c>
      <c r="F15" s="6">
        <v>786</v>
      </c>
      <c r="G15" s="6">
        <v>81</v>
      </c>
      <c r="H15" s="6">
        <v>76</v>
      </c>
      <c r="I15" s="6">
        <v>119</v>
      </c>
      <c r="J15" t="s">
        <v>12</v>
      </c>
      <c r="K15" t="s">
        <v>12</v>
      </c>
      <c r="M15" t="s">
        <v>12</v>
      </c>
      <c r="N15" t="s">
        <v>12</v>
      </c>
    </row>
    <row r="16" spans="1:14" ht="11.65" customHeight="1" x14ac:dyDescent="0.2">
      <c r="A16" s="16" t="s">
        <v>12</v>
      </c>
      <c r="B16" s="25" t="s">
        <v>25</v>
      </c>
      <c r="C16" s="8">
        <v>7612</v>
      </c>
      <c r="D16" s="8">
        <v>60</v>
      </c>
      <c r="E16" s="8">
        <v>3179</v>
      </c>
      <c r="F16" s="8">
        <v>3358</v>
      </c>
      <c r="G16" s="8">
        <v>290</v>
      </c>
      <c r="H16" s="8">
        <v>294</v>
      </c>
      <c r="I16" s="8">
        <v>431</v>
      </c>
      <c r="J16" t="s">
        <v>12</v>
      </c>
      <c r="K16" t="s">
        <v>12</v>
      </c>
      <c r="M16" t="s">
        <v>12</v>
      </c>
      <c r="N16" t="s">
        <v>12</v>
      </c>
    </row>
    <row r="17" spans="1:12" ht="23.25" customHeight="1" x14ac:dyDescent="0.2">
      <c r="A17" s="27" t="s">
        <v>28</v>
      </c>
      <c r="B17" s="28" t="s">
        <v>12</v>
      </c>
      <c r="C17" s="29" t="s">
        <v>12</v>
      </c>
      <c r="D17" s="29" t="s">
        <v>12</v>
      </c>
      <c r="E17" s="29" t="s">
        <v>12</v>
      </c>
      <c r="F17" s="29" t="s">
        <v>12</v>
      </c>
      <c r="G17" s="29" t="s">
        <v>12</v>
      </c>
      <c r="H17" s="29" t="s">
        <v>12</v>
      </c>
      <c r="I17" s="29" t="s">
        <v>12</v>
      </c>
      <c r="L17" t="s">
        <v>12</v>
      </c>
    </row>
    <row r="18" spans="1:12" s="32" customFormat="1" ht="12.75" customHeight="1" x14ac:dyDescent="0.2">
      <c r="A18" s="27" t="s">
        <v>29</v>
      </c>
      <c r="B18" s="30" t="s">
        <v>12</v>
      </c>
      <c r="C18" s="31" t="s">
        <v>12</v>
      </c>
      <c r="D18" s="31" t="s">
        <v>12</v>
      </c>
      <c r="E18" s="31" t="s">
        <v>12</v>
      </c>
      <c r="F18" s="31" t="s">
        <v>12</v>
      </c>
      <c r="G18" s="31" t="s">
        <v>12</v>
      </c>
      <c r="H18" s="31" t="s">
        <v>12</v>
      </c>
      <c r="I18" s="31" t="s">
        <v>12</v>
      </c>
      <c r="L18" s="32" t="s">
        <v>12</v>
      </c>
    </row>
    <row r="19" spans="1:12" ht="11.65" customHeight="1" x14ac:dyDescent="0.2"/>
    <row r="20" spans="1:12" ht="12" x14ac:dyDescent="0.2">
      <c r="A20" s="3"/>
      <c r="B20" s="26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26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26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26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26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26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26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26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26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N55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23.83203125" customWidth="1"/>
    <col min="2" max="2" width="56.83203125" style="5" customWidth="1"/>
    <col min="3" max="8" width="19.1640625" customWidth="1"/>
    <col min="9" max="9" width="21" customWidth="1"/>
  </cols>
  <sheetData>
    <row r="1" spans="1:14" ht="17.649999999999999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</row>
    <row r="2" spans="1:14" ht="18" customHeight="1" x14ac:dyDescent="0.2">
      <c r="A2" s="34" t="s">
        <v>33</v>
      </c>
      <c r="B2" s="34" t="s">
        <v>12</v>
      </c>
      <c r="C2" s="34" t="s">
        <v>12</v>
      </c>
      <c r="D2" s="34" t="s">
        <v>12</v>
      </c>
      <c r="E2" s="34" t="s">
        <v>12</v>
      </c>
      <c r="F2" s="34" t="s">
        <v>12</v>
      </c>
      <c r="G2" s="34" t="s">
        <v>12</v>
      </c>
      <c r="H2" s="34" t="s">
        <v>12</v>
      </c>
      <c r="I2" s="34" t="s">
        <v>12</v>
      </c>
      <c r="L2" t="s">
        <v>12</v>
      </c>
    </row>
    <row r="3" spans="1:14" ht="33.4" customHeight="1" x14ac:dyDescent="0.2">
      <c r="A3" s="17" t="s">
        <v>13</v>
      </c>
      <c r="B3" s="17" t="s">
        <v>12</v>
      </c>
      <c r="C3" s="17" t="s">
        <v>14</v>
      </c>
      <c r="D3" s="17" t="s">
        <v>15</v>
      </c>
      <c r="E3" s="17" t="s">
        <v>12</v>
      </c>
      <c r="F3" s="17" t="s">
        <v>12</v>
      </c>
      <c r="G3" s="17" t="s">
        <v>12</v>
      </c>
      <c r="H3" s="17" t="s">
        <v>12</v>
      </c>
      <c r="I3" s="17" t="s">
        <v>12</v>
      </c>
    </row>
    <row r="4" spans="1:14" ht="43.9" customHeight="1" x14ac:dyDescent="0.2">
      <c r="A4" s="17" t="s">
        <v>12</v>
      </c>
      <c r="B4" s="17" t="s">
        <v>12</v>
      </c>
      <c r="C4" s="17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14" ht="13.15" customHeight="1" x14ac:dyDescent="0.2">
      <c r="A5" s="18" t="s">
        <v>22</v>
      </c>
      <c r="B5" s="22" t="s">
        <v>12</v>
      </c>
      <c r="C5" s="7">
        <v>64516</v>
      </c>
      <c r="D5" s="7">
        <v>3528</v>
      </c>
      <c r="E5" s="7">
        <v>42572</v>
      </c>
      <c r="F5" s="7">
        <v>11452</v>
      </c>
      <c r="G5" s="7">
        <v>2621</v>
      </c>
      <c r="H5" s="7">
        <v>1629</v>
      </c>
      <c r="I5" s="7">
        <v>2714</v>
      </c>
    </row>
    <row r="6" spans="1:14" ht="11.65" customHeight="1" x14ac:dyDescent="0.2">
      <c r="A6" s="15" t="s">
        <v>12</v>
      </c>
      <c r="B6" s="23" t="s">
        <v>23</v>
      </c>
      <c r="C6" s="6">
        <v>49475</v>
      </c>
      <c r="D6" s="6">
        <v>1753</v>
      </c>
      <c r="E6" s="6">
        <v>36456</v>
      </c>
      <c r="F6" s="6">
        <v>6098</v>
      </c>
      <c r="G6" s="6">
        <v>2105</v>
      </c>
      <c r="H6" s="6">
        <v>1114</v>
      </c>
      <c r="I6" s="6">
        <v>1949</v>
      </c>
      <c r="J6" t="s">
        <v>12</v>
      </c>
      <c r="K6" t="s">
        <v>12</v>
      </c>
      <c r="M6" t="s">
        <v>12</v>
      </c>
      <c r="N6" t="s">
        <v>12</v>
      </c>
    </row>
    <row r="7" spans="1:14" ht="11.65" customHeight="1" x14ac:dyDescent="0.2">
      <c r="A7" s="15" t="s">
        <v>12</v>
      </c>
      <c r="B7" s="23" t="s">
        <v>24</v>
      </c>
      <c r="C7" s="6">
        <v>4620</v>
      </c>
      <c r="D7" s="6">
        <v>640</v>
      </c>
      <c r="E7" s="6">
        <v>2105</v>
      </c>
      <c r="F7" s="6">
        <v>1310</v>
      </c>
      <c r="G7" s="6">
        <v>167</v>
      </c>
      <c r="H7" s="6">
        <v>154</v>
      </c>
      <c r="I7" s="6">
        <v>244</v>
      </c>
      <c r="J7" t="s">
        <v>12</v>
      </c>
      <c r="K7" t="s">
        <v>12</v>
      </c>
      <c r="M7" t="s">
        <v>12</v>
      </c>
      <c r="N7" t="s">
        <v>12</v>
      </c>
    </row>
    <row r="8" spans="1:14" ht="11.65" customHeight="1" x14ac:dyDescent="0.2">
      <c r="A8" s="15" t="s">
        <v>12</v>
      </c>
      <c r="B8" s="23" t="s">
        <v>25</v>
      </c>
      <c r="C8" s="6">
        <v>10421</v>
      </c>
      <c r="D8" s="6">
        <v>1135</v>
      </c>
      <c r="E8" s="6">
        <v>4011</v>
      </c>
      <c r="F8" s="6">
        <v>4044</v>
      </c>
      <c r="G8" s="6">
        <v>349</v>
      </c>
      <c r="H8" s="6">
        <v>361</v>
      </c>
      <c r="I8" s="6">
        <v>521</v>
      </c>
      <c r="J8" t="s">
        <v>12</v>
      </c>
      <c r="K8" t="s">
        <v>12</v>
      </c>
      <c r="M8" t="s">
        <v>12</v>
      </c>
      <c r="N8" t="s">
        <v>12</v>
      </c>
    </row>
    <row r="9" spans="1:14" ht="13.15" customHeight="1" x14ac:dyDescent="0.2">
      <c r="A9" s="14" t="s">
        <v>26</v>
      </c>
      <c r="B9" s="24" t="s">
        <v>12</v>
      </c>
      <c r="C9" s="7">
        <v>30251</v>
      </c>
      <c r="D9" s="7">
        <v>3331</v>
      </c>
      <c r="E9" s="7">
        <v>19272</v>
      </c>
      <c r="F9" s="7">
        <v>4565</v>
      </c>
      <c r="G9" s="7">
        <v>1101</v>
      </c>
      <c r="H9" s="7">
        <v>701</v>
      </c>
      <c r="I9" s="7">
        <v>1281</v>
      </c>
    </row>
    <row r="10" spans="1:14" ht="11.65" customHeight="1" x14ac:dyDescent="0.2">
      <c r="A10" s="15" t="s">
        <v>12</v>
      </c>
      <c r="B10" s="23" t="s">
        <v>23</v>
      </c>
      <c r="C10" s="6">
        <v>23864</v>
      </c>
      <c r="D10" s="6">
        <v>1642</v>
      </c>
      <c r="E10" s="6">
        <v>16996</v>
      </c>
      <c r="F10" s="6">
        <v>2866</v>
      </c>
      <c r="G10" s="6">
        <v>912</v>
      </c>
      <c r="H10" s="6">
        <v>496</v>
      </c>
      <c r="I10" s="6">
        <v>952</v>
      </c>
      <c r="J10" t="s">
        <v>12</v>
      </c>
      <c r="K10" t="s">
        <v>12</v>
      </c>
      <c r="M10" t="s">
        <v>12</v>
      </c>
      <c r="N10" t="s">
        <v>12</v>
      </c>
    </row>
    <row r="11" spans="1:14" ht="11.65" customHeight="1" x14ac:dyDescent="0.2">
      <c r="A11" s="15" t="s">
        <v>12</v>
      </c>
      <c r="B11" s="23" t="s">
        <v>24</v>
      </c>
      <c r="C11" s="6">
        <v>2389</v>
      </c>
      <c r="D11" s="6">
        <v>616</v>
      </c>
      <c r="E11" s="6">
        <v>976</v>
      </c>
      <c r="F11" s="6">
        <v>527</v>
      </c>
      <c r="G11" s="6">
        <v>76</v>
      </c>
      <c r="H11" s="6">
        <v>69</v>
      </c>
      <c r="I11" s="6">
        <v>125</v>
      </c>
      <c r="J11" t="s">
        <v>12</v>
      </c>
      <c r="K11" t="s">
        <v>12</v>
      </c>
      <c r="M11" t="s">
        <v>12</v>
      </c>
      <c r="N11" t="s">
        <v>12</v>
      </c>
    </row>
    <row r="12" spans="1:14" ht="11.65" customHeight="1" x14ac:dyDescent="0.2">
      <c r="A12" s="15" t="s">
        <v>12</v>
      </c>
      <c r="B12" s="23" t="s">
        <v>25</v>
      </c>
      <c r="C12" s="6">
        <v>3998</v>
      </c>
      <c r="D12" s="6">
        <v>1073</v>
      </c>
      <c r="E12" s="6">
        <v>1300</v>
      </c>
      <c r="F12" s="6">
        <v>1172</v>
      </c>
      <c r="G12" s="6">
        <v>113</v>
      </c>
      <c r="H12" s="6">
        <v>136</v>
      </c>
      <c r="I12" s="6">
        <v>204</v>
      </c>
      <c r="J12" t="s">
        <v>12</v>
      </c>
      <c r="K12" t="s">
        <v>12</v>
      </c>
      <c r="M12" t="s">
        <v>12</v>
      </c>
      <c r="N12" t="s">
        <v>12</v>
      </c>
    </row>
    <row r="13" spans="1:14" ht="13.15" customHeight="1" x14ac:dyDescent="0.25">
      <c r="A13" s="14" t="s">
        <v>27</v>
      </c>
      <c r="B13" s="24" t="s">
        <v>12</v>
      </c>
      <c r="C13" s="7">
        <v>34265</v>
      </c>
      <c r="D13" s="7">
        <v>197</v>
      </c>
      <c r="E13" s="7">
        <v>23300</v>
      </c>
      <c r="F13" s="7">
        <v>6887</v>
      </c>
      <c r="G13" s="7">
        <v>1520</v>
      </c>
      <c r="H13" s="7">
        <v>928</v>
      </c>
      <c r="I13" s="7">
        <v>1433</v>
      </c>
    </row>
    <row r="14" spans="1:14" ht="11.65" customHeight="1" x14ac:dyDescent="0.2">
      <c r="A14" s="15" t="s">
        <v>12</v>
      </c>
      <c r="B14" s="23" t="s">
        <v>23</v>
      </c>
      <c r="C14" s="6">
        <v>25611</v>
      </c>
      <c r="D14" s="6">
        <v>111</v>
      </c>
      <c r="E14" s="6">
        <v>19460</v>
      </c>
      <c r="F14" s="6">
        <v>3232</v>
      </c>
      <c r="G14" s="6">
        <v>1193</v>
      </c>
      <c r="H14" s="6">
        <v>618</v>
      </c>
      <c r="I14" s="6">
        <v>997</v>
      </c>
      <c r="J14" t="s">
        <v>12</v>
      </c>
      <c r="K14" t="s">
        <v>12</v>
      </c>
      <c r="M14" t="s">
        <v>12</v>
      </c>
      <c r="N14" t="s">
        <v>12</v>
      </c>
    </row>
    <row r="15" spans="1:14" ht="11.65" customHeight="1" x14ac:dyDescent="0.2">
      <c r="A15" s="15" t="s">
        <v>12</v>
      </c>
      <c r="B15" s="23" t="s">
        <v>24</v>
      </c>
      <c r="C15" s="6">
        <v>2231</v>
      </c>
      <c r="D15" s="6">
        <v>24</v>
      </c>
      <c r="E15" s="6">
        <v>1129</v>
      </c>
      <c r="F15" s="6">
        <v>783</v>
      </c>
      <c r="G15" s="6">
        <v>91</v>
      </c>
      <c r="H15" s="6">
        <v>85</v>
      </c>
      <c r="I15" s="6">
        <v>119</v>
      </c>
      <c r="J15" t="s">
        <v>12</v>
      </c>
      <c r="K15" t="s">
        <v>12</v>
      </c>
      <c r="M15" t="s">
        <v>12</v>
      </c>
      <c r="N15" t="s">
        <v>12</v>
      </c>
    </row>
    <row r="16" spans="1:14" ht="11.65" customHeight="1" x14ac:dyDescent="0.2">
      <c r="A16" s="16" t="s">
        <v>12</v>
      </c>
      <c r="B16" s="25" t="s">
        <v>25</v>
      </c>
      <c r="C16" s="8">
        <v>6423</v>
      </c>
      <c r="D16" s="8">
        <v>62</v>
      </c>
      <c r="E16" s="8">
        <v>2711</v>
      </c>
      <c r="F16" s="8">
        <v>2872</v>
      </c>
      <c r="G16" s="8">
        <v>236</v>
      </c>
      <c r="H16" s="8">
        <v>225</v>
      </c>
      <c r="I16" s="8">
        <v>317</v>
      </c>
      <c r="J16" t="s">
        <v>12</v>
      </c>
      <c r="K16" t="s">
        <v>12</v>
      </c>
      <c r="M16" t="s">
        <v>12</v>
      </c>
      <c r="N16" t="s">
        <v>12</v>
      </c>
    </row>
    <row r="17" spans="1:12" ht="23.25" customHeight="1" x14ac:dyDescent="0.2">
      <c r="A17" s="27" t="s">
        <v>28</v>
      </c>
      <c r="B17" s="28" t="s">
        <v>12</v>
      </c>
      <c r="C17" s="29" t="s">
        <v>12</v>
      </c>
      <c r="D17" s="29" t="s">
        <v>12</v>
      </c>
      <c r="E17" s="29" t="s">
        <v>12</v>
      </c>
      <c r="F17" s="29" t="s">
        <v>12</v>
      </c>
      <c r="G17" s="29" t="s">
        <v>12</v>
      </c>
      <c r="H17" s="29" t="s">
        <v>12</v>
      </c>
      <c r="I17" s="29" t="s">
        <v>12</v>
      </c>
      <c r="L17" t="s">
        <v>12</v>
      </c>
    </row>
    <row r="18" spans="1:12" s="32" customFormat="1" ht="12.75" customHeight="1" x14ac:dyDescent="0.2">
      <c r="A18" s="27" t="s">
        <v>29</v>
      </c>
      <c r="B18" s="30" t="s">
        <v>12</v>
      </c>
      <c r="C18" s="31" t="s">
        <v>12</v>
      </c>
      <c r="D18" s="31" t="s">
        <v>12</v>
      </c>
      <c r="E18" s="31" t="s">
        <v>12</v>
      </c>
      <c r="F18" s="31" t="s">
        <v>12</v>
      </c>
      <c r="G18" s="31" t="s">
        <v>12</v>
      </c>
      <c r="H18" s="31" t="s">
        <v>12</v>
      </c>
      <c r="I18" s="31" t="s">
        <v>12</v>
      </c>
      <c r="L18" s="32" t="s">
        <v>12</v>
      </c>
    </row>
    <row r="19" spans="1:12" ht="11.65" customHeight="1" x14ac:dyDescent="0.2"/>
    <row r="20" spans="1:12" ht="12" x14ac:dyDescent="0.2">
      <c r="A20" s="3"/>
      <c r="B20" s="26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26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26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26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26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26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26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26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26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N55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23.83203125" customWidth="1"/>
    <col min="2" max="2" width="56.83203125" style="5" customWidth="1"/>
    <col min="3" max="8" width="19.1640625" customWidth="1"/>
    <col min="9" max="9" width="21" customWidth="1"/>
  </cols>
  <sheetData>
    <row r="1" spans="1:14" ht="17.649999999999999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</row>
    <row r="2" spans="1:14" ht="18" customHeight="1" x14ac:dyDescent="0.2">
      <c r="A2" s="34" t="s">
        <v>34</v>
      </c>
      <c r="B2" s="34" t="s">
        <v>12</v>
      </c>
      <c r="C2" s="34" t="s">
        <v>12</v>
      </c>
      <c r="D2" s="34" t="s">
        <v>12</v>
      </c>
      <c r="E2" s="34" t="s">
        <v>12</v>
      </c>
      <c r="F2" s="34" t="s">
        <v>12</v>
      </c>
      <c r="G2" s="34" t="s">
        <v>12</v>
      </c>
      <c r="H2" s="34" t="s">
        <v>12</v>
      </c>
      <c r="I2" s="34" t="s">
        <v>12</v>
      </c>
      <c r="L2" t="s">
        <v>12</v>
      </c>
    </row>
    <row r="3" spans="1:14" ht="33.4" customHeight="1" x14ac:dyDescent="0.2">
      <c r="A3" s="17" t="s">
        <v>13</v>
      </c>
      <c r="B3" s="17" t="s">
        <v>12</v>
      </c>
      <c r="C3" s="17" t="s">
        <v>14</v>
      </c>
      <c r="D3" s="17" t="s">
        <v>15</v>
      </c>
      <c r="E3" s="17" t="s">
        <v>12</v>
      </c>
      <c r="F3" s="17" t="s">
        <v>12</v>
      </c>
      <c r="G3" s="17" t="s">
        <v>12</v>
      </c>
      <c r="H3" s="17" t="s">
        <v>12</v>
      </c>
      <c r="I3" s="17" t="s">
        <v>12</v>
      </c>
    </row>
    <row r="4" spans="1:14" ht="43.9" customHeight="1" x14ac:dyDescent="0.2">
      <c r="A4" s="17" t="s">
        <v>12</v>
      </c>
      <c r="B4" s="17" t="s">
        <v>12</v>
      </c>
      <c r="C4" s="17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14" ht="13.15" customHeight="1" x14ac:dyDescent="0.2">
      <c r="A5" s="18" t="s">
        <v>22</v>
      </c>
      <c r="B5" s="22" t="s">
        <v>12</v>
      </c>
      <c r="C5" s="7">
        <v>12981</v>
      </c>
      <c r="D5" s="7">
        <v>662</v>
      </c>
      <c r="E5" s="7">
        <v>8045</v>
      </c>
      <c r="F5" s="7">
        <v>2934</v>
      </c>
      <c r="G5" s="7">
        <v>596</v>
      </c>
      <c r="H5" s="7">
        <v>302</v>
      </c>
      <c r="I5" s="7">
        <v>442</v>
      </c>
    </row>
    <row r="6" spans="1:14" ht="11.65" customHeight="1" x14ac:dyDescent="0.2">
      <c r="A6" s="15" t="s">
        <v>12</v>
      </c>
      <c r="B6" s="23" t="s">
        <v>23</v>
      </c>
      <c r="C6" s="6">
        <v>8897</v>
      </c>
      <c r="D6" s="6">
        <v>269</v>
      </c>
      <c r="E6" s="6">
        <v>6256</v>
      </c>
      <c r="F6" s="6">
        <v>1465</v>
      </c>
      <c r="G6" s="6">
        <v>439</v>
      </c>
      <c r="H6" s="6">
        <v>182</v>
      </c>
      <c r="I6" s="6">
        <v>286</v>
      </c>
      <c r="J6" t="s">
        <v>12</v>
      </c>
      <c r="K6" t="s">
        <v>12</v>
      </c>
      <c r="M6" t="s">
        <v>12</v>
      </c>
      <c r="N6" t="s">
        <v>12</v>
      </c>
    </row>
    <row r="7" spans="1:14" ht="11.65" customHeight="1" x14ac:dyDescent="0.2">
      <c r="A7" s="15" t="s">
        <v>12</v>
      </c>
      <c r="B7" s="23" t="s">
        <v>24</v>
      </c>
      <c r="C7" s="6">
        <v>1549</v>
      </c>
      <c r="D7" s="6">
        <v>189</v>
      </c>
      <c r="E7" s="6">
        <v>677</v>
      </c>
      <c r="F7" s="6">
        <v>513</v>
      </c>
      <c r="G7" s="6">
        <v>60</v>
      </c>
      <c r="H7" s="6">
        <v>43</v>
      </c>
      <c r="I7" s="6">
        <v>67</v>
      </c>
      <c r="J7" t="s">
        <v>12</v>
      </c>
      <c r="K7" t="s">
        <v>12</v>
      </c>
      <c r="M7" t="s">
        <v>12</v>
      </c>
      <c r="N7" t="s">
        <v>12</v>
      </c>
    </row>
    <row r="8" spans="1:14" ht="11.65" customHeight="1" x14ac:dyDescent="0.2">
      <c r="A8" s="15" t="s">
        <v>12</v>
      </c>
      <c r="B8" s="23" t="s">
        <v>25</v>
      </c>
      <c r="C8" s="6">
        <v>2535</v>
      </c>
      <c r="D8" s="6">
        <v>204</v>
      </c>
      <c r="E8" s="6">
        <v>1112</v>
      </c>
      <c r="F8" s="6">
        <v>956</v>
      </c>
      <c r="G8" s="6">
        <v>97</v>
      </c>
      <c r="H8" s="6">
        <v>77</v>
      </c>
      <c r="I8" s="6">
        <v>89</v>
      </c>
      <c r="J8" t="s">
        <v>12</v>
      </c>
      <c r="K8" t="s">
        <v>12</v>
      </c>
      <c r="M8" t="s">
        <v>12</v>
      </c>
      <c r="N8" t="s">
        <v>12</v>
      </c>
    </row>
    <row r="9" spans="1:14" ht="13.15" customHeight="1" x14ac:dyDescent="0.2">
      <c r="A9" s="14" t="s">
        <v>26</v>
      </c>
      <c r="B9" s="24" t="s">
        <v>12</v>
      </c>
      <c r="C9" s="7">
        <v>6059</v>
      </c>
      <c r="D9" s="7">
        <v>630</v>
      </c>
      <c r="E9" s="7">
        <v>3657</v>
      </c>
      <c r="F9" s="7">
        <v>1221</v>
      </c>
      <c r="G9" s="7">
        <v>232</v>
      </c>
      <c r="H9" s="7">
        <v>130</v>
      </c>
      <c r="I9" s="7">
        <v>189</v>
      </c>
    </row>
    <row r="10" spans="1:14" ht="11.65" customHeight="1" x14ac:dyDescent="0.2">
      <c r="A10" s="15" t="s">
        <v>12</v>
      </c>
      <c r="B10" s="23" t="s">
        <v>23</v>
      </c>
      <c r="C10" s="6">
        <v>4307</v>
      </c>
      <c r="D10" s="6">
        <v>257</v>
      </c>
      <c r="E10" s="6">
        <v>2980</v>
      </c>
      <c r="F10" s="6">
        <v>700</v>
      </c>
      <c r="G10" s="6">
        <v>174</v>
      </c>
      <c r="H10" s="6">
        <v>79</v>
      </c>
      <c r="I10" s="6">
        <v>117</v>
      </c>
      <c r="J10" t="s">
        <v>12</v>
      </c>
      <c r="K10" t="s">
        <v>12</v>
      </c>
      <c r="M10" t="s">
        <v>12</v>
      </c>
      <c r="N10" t="s">
        <v>12</v>
      </c>
    </row>
    <row r="11" spans="1:14" ht="11.65" customHeight="1" x14ac:dyDescent="0.2">
      <c r="A11" s="15" t="s">
        <v>12</v>
      </c>
      <c r="B11" s="23" t="s">
        <v>24</v>
      </c>
      <c r="C11" s="6">
        <v>813</v>
      </c>
      <c r="D11" s="6">
        <v>180</v>
      </c>
      <c r="E11" s="6">
        <v>311</v>
      </c>
      <c r="F11" s="6">
        <v>229</v>
      </c>
      <c r="G11" s="6">
        <v>31</v>
      </c>
      <c r="H11" s="6">
        <v>23</v>
      </c>
      <c r="I11" s="6">
        <v>39</v>
      </c>
      <c r="J11" t="s">
        <v>12</v>
      </c>
      <c r="K11" t="s">
        <v>12</v>
      </c>
      <c r="M11" t="s">
        <v>12</v>
      </c>
      <c r="N11" t="s">
        <v>12</v>
      </c>
    </row>
    <row r="12" spans="1:14" ht="11.65" customHeight="1" x14ac:dyDescent="0.2">
      <c r="A12" s="15" t="s">
        <v>12</v>
      </c>
      <c r="B12" s="23" t="s">
        <v>25</v>
      </c>
      <c r="C12" s="6">
        <v>939</v>
      </c>
      <c r="D12" s="6">
        <v>193</v>
      </c>
      <c r="E12" s="6">
        <v>366</v>
      </c>
      <c r="F12" s="6">
        <v>292</v>
      </c>
      <c r="G12" s="6">
        <v>27</v>
      </c>
      <c r="H12" s="6">
        <v>28</v>
      </c>
      <c r="I12" s="6">
        <v>33</v>
      </c>
      <c r="J12" t="s">
        <v>12</v>
      </c>
      <c r="K12" t="s">
        <v>12</v>
      </c>
      <c r="M12" t="s">
        <v>12</v>
      </c>
      <c r="N12" t="s">
        <v>12</v>
      </c>
    </row>
    <row r="13" spans="1:14" ht="13.15" customHeight="1" x14ac:dyDescent="0.25">
      <c r="A13" s="14" t="s">
        <v>27</v>
      </c>
      <c r="B13" s="24" t="s">
        <v>12</v>
      </c>
      <c r="C13" s="7">
        <v>6922</v>
      </c>
      <c r="D13" s="7">
        <v>32</v>
      </c>
      <c r="E13" s="7">
        <v>4388</v>
      </c>
      <c r="F13" s="7">
        <v>1713</v>
      </c>
      <c r="G13" s="7">
        <v>364</v>
      </c>
      <c r="H13" s="7">
        <v>172</v>
      </c>
      <c r="I13" s="7">
        <v>253</v>
      </c>
    </row>
    <row r="14" spans="1:14" ht="11.65" customHeight="1" x14ac:dyDescent="0.2">
      <c r="A14" s="15" t="s">
        <v>12</v>
      </c>
      <c r="B14" s="23" t="s">
        <v>23</v>
      </c>
      <c r="C14" s="6">
        <v>4590</v>
      </c>
      <c r="D14" s="6">
        <v>12</v>
      </c>
      <c r="E14" s="6">
        <v>3276</v>
      </c>
      <c r="F14" s="6">
        <v>765</v>
      </c>
      <c r="G14" s="6">
        <v>265</v>
      </c>
      <c r="H14" s="6">
        <v>103</v>
      </c>
      <c r="I14" s="6">
        <v>169</v>
      </c>
      <c r="J14" t="s">
        <v>12</v>
      </c>
      <c r="K14" t="s">
        <v>12</v>
      </c>
      <c r="M14" t="s">
        <v>12</v>
      </c>
      <c r="N14" t="s">
        <v>12</v>
      </c>
    </row>
    <row r="15" spans="1:14" ht="11.65" customHeight="1" x14ac:dyDescent="0.2">
      <c r="A15" s="15" t="s">
        <v>12</v>
      </c>
      <c r="B15" s="23" t="s">
        <v>24</v>
      </c>
      <c r="C15" s="6">
        <v>736</v>
      </c>
      <c r="D15" s="6">
        <v>9</v>
      </c>
      <c r="E15" s="6">
        <v>366</v>
      </c>
      <c r="F15" s="6">
        <v>284</v>
      </c>
      <c r="G15" s="6">
        <v>29</v>
      </c>
      <c r="H15" s="6">
        <v>20</v>
      </c>
      <c r="I15" s="6">
        <v>28</v>
      </c>
      <c r="J15" t="s">
        <v>12</v>
      </c>
      <c r="K15" t="s">
        <v>12</v>
      </c>
      <c r="M15" t="s">
        <v>12</v>
      </c>
      <c r="N15" t="s">
        <v>12</v>
      </c>
    </row>
    <row r="16" spans="1:14" ht="11.65" customHeight="1" x14ac:dyDescent="0.2">
      <c r="A16" s="16" t="s">
        <v>12</v>
      </c>
      <c r="B16" s="25" t="s">
        <v>25</v>
      </c>
      <c r="C16" s="8">
        <v>1596</v>
      </c>
      <c r="D16" s="8">
        <v>11</v>
      </c>
      <c r="E16" s="8">
        <v>746</v>
      </c>
      <c r="F16" s="8">
        <v>664</v>
      </c>
      <c r="G16" s="8">
        <v>70</v>
      </c>
      <c r="H16" s="8">
        <v>49</v>
      </c>
      <c r="I16" s="8">
        <v>56</v>
      </c>
      <c r="J16" t="s">
        <v>12</v>
      </c>
      <c r="K16" t="s">
        <v>12</v>
      </c>
      <c r="M16" t="s">
        <v>12</v>
      </c>
      <c r="N16" t="s">
        <v>12</v>
      </c>
    </row>
    <row r="17" spans="1:12" ht="23.25" customHeight="1" x14ac:dyDescent="0.2">
      <c r="A17" s="27" t="s">
        <v>28</v>
      </c>
      <c r="B17" s="28" t="s">
        <v>12</v>
      </c>
      <c r="C17" s="29" t="s">
        <v>12</v>
      </c>
      <c r="D17" s="29" t="s">
        <v>12</v>
      </c>
      <c r="E17" s="29" t="s">
        <v>12</v>
      </c>
      <c r="F17" s="29" t="s">
        <v>12</v>
      </c>
      <c r="G17" s="29" t="s">
        <v>12</v>
      </c>
      <c r="H17" s="29" t="s">
        <v>12</v>
      </c>
      <c r="I17" s="29" t="s">
        <v>12</v>
      </c>
      <c r="L17" t="s">
        <v>12</v>
      </c>
    </row>
    <row r="18" spans="1:12" s="32" customFormat="1" ht="12.75" customHeight="1" x14ac:dyDescent="0.2">
      <c r="A18" s="27" t="s">
        <v>29</v>
      </c>
      <c r="B18" s="30" t="s">
        <v>12</v>
      </c>
      <c r="C18" s="31" t="s">
        <v>12</v>
      </c>
      <c r="D18" s="31" t="s">
        <v>12</v>
      </c>
      <c r="E18" s="31" t="s">
        <v>12</v>
      </c>
      <c r="F18" s="31" t="s">
        <v>12</v>
      </c>
      <c r="G18" s="31" t="s">
        <v>12</v>
      </c>
      <c r="H18" s="31" t="s">
        <v>12</v>
      </c>
      <c r="I18" s="31" t="s">
        <v>12</v>
      </c>
      <c r="L18" s="32" t="s">
        <v>12</v>
      </c>
    </row>
    <row r="19" spans="1:12" ht="11.65" customHeight="1" x14ac:dyDescent="0.2"/>
    <row r="20" spans="1:12" ht="12" x14ac:dyDescent="0.2">
      <c r="A20" s="3"/>
      <c r="B20" s="26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26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26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26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26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26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26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26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26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N55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23.83203125" customWidth="1"/>
    <col min="2" max="2" width="56.83203125" style="5" customWidth="1"/>
    <col min="3" max="8" width="19.1640625" customWidth="1"/>
    <col min="9" max="9" width="21" customWidth="1"/>
  </cols>
  <sheetData>
    <row r="1" spans="1:14" ht="17.649999999999999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</row>
    <row r="2" spans="1:14" ht="18" customHeight="1" x14ac:dyDescent="0.2">
      <c r="A2" s="34" t="s">
        <v>35</v>
      </c>
      <c r="B2" s="34" t="s">
        <v>12</v>
      </c>
      <c r="C2" s="34" t="s">
        <v>12</v>
      </c>
      <c r="D2" s="34" t="s">
        <v>12</v>
      </c>
      <c r="E2" s="34" t="s">
        <v>12</v>
      </c>
      <c r="F2" s="34" t="s">
        <v>12</v>
      </c>
      <c r="G2" s="34" t="s">
        <v>12</v>
      </c>
      <c r="H2" s="34" t="s">
        <v>12</v>
      </c>
      <c r="I2" s="34" t="s">
        <v>12</v>
      </c>
      <c r="L2" t="s">
        <v>12</v>
      </c>
    </row>
    <row r="3" spans="1:14" ht="33.4" customHeight="1" x14ac:dyDescent="0.2">
      <c r="A3" s="17" t="s">
        <v>13</v>
      </c>
      <c r="B3" s="17" t="s">
        <v>12</v>
      </c>
      <c r="C3" s="17" t="s">
        <v>14</v>
      </c>
      <c r="D3" s="17" t="s">
        <v>15</v>
      </c>
      <c r="E3" s="17" t="s">
        <v>12</v>
      </c>
      <c r="F3" s="17" t="s">
        <v>12</v>
      </c>
      <c r="G3" s="17" t="s">
        <v>12</v>
      </c>
      <c r="H3" s="17" t="s">
        <v>12</v>
      </c>
      <c r="I3" s="17" t="s">
        <v>12</v>
      </c>
    </row>
    <row r="4" spans="1:14" ht="43.9" customHeight="1" x14ac:dyDescent="0.2">
      <c r="A4" s="17" t="s">
        <v>12</v>
      </c>
      <c r="B4" s="17" t="s">
        <v>12</v>
      </c>
      <c r="C4" s="17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14" ht="13.15" customHeight="1" x14ac:dyDescent="0.2">
      <c r="A5" s="18" t="s">
        <v>22</v>
      </c>
      <c r="B5" s="22" t="s">
        <v>12</v>
      </c>
      <c r="C5" s="7">
        <v>6430</v>
      </c>
      <c r="D5" s="7">
        <v>316</v>
      </c>
      <c r="E5" s="7">
        <v>4326</v>
      </c>
      <c r="F5" s="7">
        <v>1148</v>
      </c>
      <c r="G5" s="7">
        <v>216</v>
      </c>
      <c r="H5" s="7">
        <v>176</v>
      </c>
      <c r="I5" s="7">
        <v>248</v>
      </c>
    </row>
    <row r="6" spans="1:14" ht="11.65" customHeight="1" x14ac:dyDescent="0.2">
      <c r="A6" s="15" t="s">
        <v>12</v>
      </c>
      <c r="B6" s="23" t="s">
        <v>23</v>
      </c>
      <c r="C6" s="6">
        <v>5033</v>
      </c>
      <c r="D6" s="6">
        <v>164</v>
      </c>
      <c r="E6" s="6">
        <v>3670</v>
      </c>
      <c r="F6" s="6">
        <v>701</v>
      </c>
      <c r="G6" s="6">
        <v>179</v>
      </c>
      <c r="H6" s="6">
        <v>133</v>
      </c>
      <c r="I6" s="6">
        <v>186</v>
      </c>
      <c r="J6" t="s">
        <v>12</v>
      </c>
      <c r="K6" t="s">
        <v>12</v>
      </c>
      <c r="M6" t="s">
        <v>12</v>
      </c>
      <c r="N6" t="s">
        <v>12</v>
      </c>
    </row>
    <row r="7" spans="1:14" ht="11.65" customHeight="1" x14ac:dyDescent="0.2">
      <c r="A7" s="15" t="s">
        <v>12</v>
      </c>
      <c r="B7" s="23" t="s">
        <v>24</v>
      </c>
      <c r="C7" s="6">
        <v>373</v>
      </c>
      <c r="D7" s="6">
        <v>46</v>
      </c>
      <c r="E7" s="6">
        <v>220</v>
      </c>
      <c r="F7" s="6">
        <v>76</v>
      </c>
      <c r="G7" s="6">
        <v>7</v>
      </c>
      <c r="H7" s="6">
        <v>12</v>
      </c>
      <c r="I7" s="6">
        <v>12</v>
      </c>
      <c r="J7" t="s">
        <v>12</v>
      </c>
      <c r="K7" t="s">
        <v>12</v>
      </c>
      <c r="M7" t="s">
        <v>12</v>
      </c>
      <c r="N7" t="s">
        <v>12</v>
      </c>
    </row>
    <row r="8" spans="1:14" ht="11.65" customHeight="1" x14ac:dyDescent="0.2">
      <c r="A8" s="15" t="s">
        <v>12</v>
      </c>
      <c r="B8" s="23" t="s">
        <v>25</v>
      </c>
      <c r="C8" s="6">
        <v>1024</v>
      </c>
      <c r="D8" s="6">
        <v>106</v>
      </c>
      <c r="E8" s="6">
        <v>436</v>
      </c>
      <c r="F8" s="6">
        <v>371</v>
      </c>
      <c r="G8" s="6">
        <v>30</v>
      </c>
      <c r="H8" s="6">
        <v>31</v>
      </c>
      <c r="I8" s="6">
        <v>50</v>
      </c>
      <c r="J8" t="s">
        <v>12</v>
      </c>
      <c r="K8" t="s">
        <v>12</v>
      </c>
      <c r="M8" t="s">
        <v>12</v>
      </c>
      <c r="N8" t="s">
        <v>12</v>
      </c>
    </row>
    <row r="9" spans="1:14" ht="13.15" customHeight="1" x14ac:dyDescent="0.2">
      <c r="A9" s="14" t="s">
        <v>26</v>
      </c>
      <c r="B9" s="24" t="s">
        <v>12</v>
      </c>
      <c r="C9" s="7">
        <v>2954</v>
      </c>
      <c r="D9" s="7">
        <v>299</v>
      </c>
      <c r="E9" s="7">
        <v>1967</v>
      </c>
      <c r="F9" s="7">
        <v>421</v>
      </c>
      <c r="G9" s="7">
        <v>80</v>
      </c>
      <c r="H9" s="7">
        <v>74</v>
      </c>
      <c r="I9" s="7">
        <v>113</v>
      </c>
    </row>
    <row r="10" spans="1:14" ht="11.65" customHeight="1" x14ac:dyDescent="0.2">
      <c r="A10" s="15" t="s">
        <v>12</v>
      </c>
      <c r="B10" s="23" t="s">
        <v>23</v>
      </c>
      <c r="C10" s="6">
        <v>2336</v>
      </c>
      <c r="D10" s="6">
        <v>154</v>
      </c>
      <c r="E10" s="6">
        <v>1679</v>
      </c>
      <c r="F10" s="6">
        <v>298</v>
      </c>
      <c r="G10" s="6">
        <v>66</v>
      </c>
      <c r="H10" s="6">
        <v>57</v>
      </c>
      <c r="I10" s="6">
        <v>82</v>
      </c>
      <c r="J10" t="s">
        <v>12</v>
      </c>
      <c r="K10" t="s">
        <v>12</v>
      </c>
      <c r="M10" t="s">
        <v>12</v>
      </c>
      <c r="N10" t="s">
        <v>12</v>
      </c>
    </row>
    <row r="11" spans="1:14" ht="11.65" customHeight="1" x14ac:dyDescent="0.2">
      <c r="A11" s="15" t="s">
        <v>12</v>
      </c>
      <c r="B11" s="23" t="s">
        <v>24</v>
      </c>
      <c r="C11" s="6">
        <v>213</v>
      </c>
      <c r="D11" s="6">
        <v>46</v>
      </c>
      <c r="E11" s="6">
        <v>121</v>
      </c>
      <c r="F11" s="6">
        <v>29</v>
      </c>
      <c r="G11" s="6">
        <v>4</v>
      </c>
      <c r="H11" s="6">
        <v>6</v>
      </c>
      <c r="I11" s="6">
        <v>7</v>
      </c>
      <c r="J11" t="s">
        <v>12</v>
      </c>
      <c r="K11" t="s">
        <v>12</v>
      </c>
      <c r="M11" t="s">
        <v>12</v>
      </c>
      <c r="N11" t="s">
        <v>12</v>
      </c>
    </row>
    <row r="12" spans="1:14" ht="11.65" customHeight="1" x14ac:dyDescent="0.2">
      <c r="A12" s="15" t="s">
        <v>12</v>
      </c>
      <c r="B12" s="23" t="s">
        <v>25</v>
      </c>
      <c r="C12" s="6">
        <v>405</v>
      </c>
      <c r="D12" s="6">
        <v>99</v>
      </c>
      <c r="E12" s="6">
        <v>167</v>
      </c>
      <c r="F12" s="6">
        <v>94</v>
      </c>
      <c r="G12" s="6">
        <v>10</v>
      </c>
      <c r="H12" s="6">
        <v>11</v>
      </c>
      <c r="I12" s="6">
        <v>24</v>
      </c>
      <c r="J12" t="s">
        <v>12</v>
      </c>
      <c r="K12" t="s">
        <v>12</v>
      </c>
      <c r="M12" t="s">
        <v>12</v>
      </c>
      <c r="N12" t="s">
        <v>12</v>
      </c>
    </row>
    <row r="13" spans="1:14" ht="13.15" customHeight="1" x14ac:dyDescent="0.25">
      <c r="A13" s="14" t="s">
        <v>27</v>
      </c>
      <c r="B13" s="24" t="s">
        <v>12</v>
      </c>
      <c r="C13" s="7">
        <v>3476</v>
      </c>
      <c r="D13" s="7">
        <v>17</v>
      </c>
      <c r="E13" s="7">
        <v>2359</v>
      </c>
      <c r="F13" s="7">
        <v>727</v>
      </c>
      <c r="G13" s="7">
        <v>136</v>
      </c>
      <c r="H13" s="7">
        <v>102</v>
      </c>
      <c r="I13" s="7">
        <v>135</v>
      </c>
    </row>
    <row r="14" spans="1:14" ht="11.65" customHeight="1" x14ac:dyDescent="0.2">
      <c r="A14" s="15" t="s">
        <v>12</v>
      </c>
      <c r="B14" s="23" t="s">
        <v>23</v>
      </c>
      <c r="C14" s="6">
        <v>2697</v>
      </c>
      <c r="D14" s="6">
        <v>10</v>
      </c>
      <c r="E14" s="6">
        <v>1991</v>
      </c>
      <c r="F14" s="6">
        <v>403</v>
      </c>
      <c r="G14" s="6">
        <v>113</v>
      </c>
      <c r="H14" s="6">
        <v>76</v>
      </c>
      <c r="I14" s="6">
        <v>104</v>
      </c>
      <c r="J14" t="s">
        <v>12</v>
      </c>
      <c r="K14" t="s">
        <v>12</v>
      </c>
      <c r="M14" t="s">
        <v>12</v>
      </c>
      <c r="N14" t="s">
        <v>12</v>
      </c>
    </row>
    <row r="15" spans="1:14" ht="11.65" customHeight="1" x14ac:dyDescent="0.2">
      <c r="A15" s="15" t="s">
        <v>12</v>
      </c>
      <c r="B15" s="23" t="s">
        <v>24</v>
      </c>
      <c r="C15" s="6">
        <v>160</v>
      </c>
      <c r="D15" s="6" t="s">
        <v>31</v>
      </c>
      <c r="E15" s="6">
        <v>99</v>
      </c>
      <c r="F15" s="6">
        <v>47</v>
      </c>
      <c r="G15" s="6">
        <v>3</v>
      </c>
      <c r="H15" s="6">
        <v>6</v>
      </c>
      <c r="I15" s="6">
        <v>5</v>
      </c>
      <c r="J15" t="s">
        <v>12</v>
      </c>
      <c r="K15" t="s">
        <v>12</v>
      </c>
      <c r="M15" t="s">
        <v>12</v>
      </c>
      <c r="N15" t="s">
        <v>12</v>
      </c>
    </row>
    <row r="16" spans="1:14" ht="11.65" customHeight="1" x14ac:dyDescent="0.2">
      <c r="A16" s="16" t="s">
        <v>12</v>
      </c>
      <c r="B16" s="25" t="s">
        <v>25</v>
      </c>
      <c r="C16" s="8">
        <v>619</v>
      </c>
      <c r="D16" s="8">
        <v>7</v>
      </c>
      <c r="E16" s="8">
        <v>269</v>
      </c>
      <c r="F16" s="8">
        <v>277</v>
      </c>
      <c r="G16" s="8">
        <v>20</v>
      </c>
      <c r="H16" s="8">
        <v>20</v>
      </c>
      <c r="I16" s="8">
        <v>26</v>
      </c>
      <c r="J16" t="s">
        <v>12</v>
      </c>
      <c r="K16" t="s">
        <v>12</v>
      </c>
      <c r="M16" t="s">
        <v>12</v>
      </c>
      <c r="N16" t="s">
        <v>12</v>
      </c>
    </row>
    <row r="17" spans="1:12" ht="23.25" customHeight="1" x14ac:dyDescent="0.2">
      <c r="A17" s="27" t="s">
        <v>28</v>
      </c>
      <c r="B17" s="28" t="s">
        <v>12</v>
      </c>
      <c r="C17" s="29" t="s">
        <v>12</v>
      </c>
      <c r="D17" s="29" t="s">
        <v>12</v>
      </c>
      <c r="E17" s="29" t="s">
        <v>12</v>
      </c>
      <c r="F17" s="29" t="s">
        <v>12</v>
      </c>
      <c r="G17" s="29" t="s">
        <v>12</v>
      </c>
      <c r="H17" s="29" t="s">
        <v>12</v>
      </c>
      <c r="I17" s="29" t="s">
        <v>12</v>
      </c>
      <c r="L17" t="s">
        <v>12</v>
      </c>
    </row>
    <row r="18" spans="1:12" s="32" customFormat="1" ht="12.75" customHeight="1" x14ac:dyDescent="0.2">
      <c r="A18" s="27" t="s">
        <v>29</v>
      </c>
      <c r="B18" s="30" t="s">
        <v>12</v>
      </c>
      <c r="C18" s="31" t="s">
        <v>12</v>
      </c>
      <c r="D18" s="31" t="s">
        <v>12</v>
      </c>
      <c r="E18" s="31" t="s">
        <v>12</v>
      </c>
      <c r="F18" s="31" t="s">
        <v>12</v>
      </c>
      <c r="G18" s="31" t="s">
        <v>12</v>
      </c>
      <c r="H18" s="31" t="s">
        <v>12</v>
      </c>
      <c r="I18" s="31" t="s">
        <v>12</v>
      </c>
      <c r="L18" s="32" t="s">
        <v>12</v>
      </c>
    </row>
    <row r="19" spans="1:12" ht="11.65" customHeight="1" x14ac:dyDescent="0.2"/>
    <row r="20" spans="1:12" ht="12" x14ac:dyDescent="0.2">
      <c r="A20" s="3"/>
      <c r="B20" s="26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26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26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26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26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26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26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26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26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N55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23.83203125" customWidth="1"/>
    <col min="2" max="2" width="56.83203125" style="5" customWidth="1"/>
    <col min="3" max="8" width="19.1640625" customWidth="1"/>
    <col min="9" max="9" width="21" customWidth="1"/>
  </cols>
  <sheetData>
    <row r="1" spans="1:14" ht="17.649999999999999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</row>
    <row r="2" spans="1:14" ht="18" customHeight="1" x14ac:dyDescent="0.2">
      <c r="A2" s="34" t="s">
        <v>36</v>
      </c>
      <c r="B2" s="34" t="s">
        <v>12</v>
      </c>
      <c r="C2" s="34" t="s">
        <v>12</v>
      </c>
      <c r="D2" s="34" t="s">
        <v>12</v>
      </c>
      <c r="E2" s="34" t="s">
        <v>12</v>
      </c>
      <c r="F2" s="34" t="s">
        <v>12</v>
      </c>
      <c r="G2" s="34" t="s">
        <v>12</v>
      </c>
      <c r="H2" s="34" t="s">
        <v>12</v>
      </c>
      <c r="I2" s="34" t="s">
        <v>12</v>
      </c>
      <c r="L2" t="s">
        <v>12</v>
      </c>
    </row>
    <row r="3" spans="1:14" ht="33.4" customHeight="1" x14ac:dyDescent="0.2">
      <c r="A3" s="17" t="s">
        <v>13</v>
      </c>
      <c r="B3" s="17" t="s">
        <v>12</v>
      </c>
      <c r="C3" s="17" t="s">
        <v>14</v>
      </c>
      <c r="D3" s="17" t="s">
        <v>15</v>
      </c>
      <c r="E3" s="17" t="s">
        <v>12</v>
      </c>
      <c r="F3" s="17" t="s">
        <v>12</v>
      </c>
      <c r="G3" s="17" t="s">
        <v>12</v>
      </c>
      <c r="H3" s="17" t="s">
        <v>12</v>
      </c>
      <c r="I3" s="17" t="s">
        <v>12</v>
      </c>
    </row>
    <row r="4" spans="1:14" ht="43.9" customHeight="1" x14ac:dyDescent="0.2">
      <c r="A4" s="17" t="s">
        <v>12</v>
      </c>
      <c r="B4" s="17" t="s">
        <v>12</v>
      </c>
      <c r="C4" s="17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14" ht="13.15" customHeight="1" x14ac:dyDescent="0.2">
      <c r="A5" s="18" t="s">
        <v>22</v>
      </c>
      <c r="B5" s="22" t="s">
        <v>12</v>
      </c>
      <c r="C5" s="7">
        <v>6328</v>
      </c>
      <c r="D5" s="7">
        <v>409</v>
      </c>
      <c r="E5" s="7">
        <v>4204</v>
      </c>
      <c r="F5" s="7">
        <v>1037</v>
      </c>
      <c r="G5" s="7">
        <v>281</v>
      </c>
      <c r="H5" s="7">
        <v>181</v>
      </c>
      <c r="I5" s="7">
        <v>216</v>
      </c>
    </row>
    <row r="6" spans="1:14" ht="11.65" customHeight="1" x14ac:dyDescent="0.2">
      <c r="A6" s="15" t="s">
        <v>12</v>
      </c>
      <c r="B6" s="23" t="s">
        <v>23</v>
      </c>
      <c r="C6" s="6">
        <v>4966</v>
      </c>
      <c r="D6" s="6">
        <v>229</v>
      </c>
      <c r="E6" s="6">
        <v>3598</v>
      </c>
      <c r="F6" s="6">
        <v>643</v>
      </c>
      <c r="G6" s="6">
        <v>192</v>
      </c>
      <c r="H6" s="6">
        <v>140</v>
      </c>
      <c r="I6" s="6">
        <v>164</v>
      </c>
      <c r="J6" t="s">
        <v>12</v>
      </c>
      <c r="K6" t="s">
        <v>12</v>
      </c>
      <c r="M6" t="s">
        <v>12</v>
      </c>
      <c r="N6" t="s">
        <v>12</v>
      </c>
    </row>
    <row r="7" spans="1:14" ht="11.65" customHeight="1" x14ac:dyDescent="0.2">
      <c r="A7" s="15" t="s">
        <v>12</v>
      </c>
      <c r="B7" s="23" t="s">
        <v>24</v>
      </c>
      <c r="C7" s="6">
        <v>416</v>
      </c>
      <c r="D7" s="6">
        <v>71</v>
      </c>
      <c r="E7" s="6">
        <v>192</v>
      </c>
      <c r="F7" s="6">
        <v>91</v>
      </c>
      <c r="G7" s="6">
        <v>36</v>
      </c>
      <c r="H7" s="6">
        <v>9</v>
      </c>
      <c r="I7" s="6">
        <v>17</v>
      </c>
      <c r="J7" t="s">
        <v>12</v>
      </c>
      <c r="K7" t="s">
        <v>12</v>
      </c>
      <c r="M7" t="s">
        <v>12</v>
      </c>
      <c r="N7" t="s">
        <v>12</v>
      </c>
    </row>
    <row r="8" spans="1:14" ht="11.65" customHeight="1" x14ac:dyDescent="0.2">
      <c r="A8" s="15" t="s">
        <v>12</v>
      </c>
      <c r="B8" s="23" t="s">
        <v>25</v>
      </c>
      <c r="C8" s="6">
        <v>946</v>
      </c>
      <c r="D8" s="6">
        <v>109</v>
      </c>
      <c r="E8" s="6">
        <v>414</v>
      </c>
      <c r="F8" s="6">
        <v>303</v>
      </c>
      <c r="G8" s="6">
        <v>53</v>
      </c>
      <c r="H8" s="6">
        <v>32</v>
      </c>
      <c r="I8" s="6">
        <v>35</v>
      </c>
      <c r="J8" t="s">
        <v>12</v>
      </c>
      <c r="K8" t="s">
        <v>12</v>
      </c>
      <c r="M8" t="s">
        <v>12</v>
      </c>
      <c r="N8" t="s">
        <v>12</v>
      </c>
    </row>
    <row r="9" spans="1:14" ht="13.15" customHeight="1" x14ac:dyDescent="0.2">
      <c r="A9" s="14" t="s">
        <v>26</v>
      </c>
      <c r="B9" s="24" t="s">
        <v>12</v>
      </c>
      <c r="C9" s="7">
        <v>2782</v>
      </c>
      <c r="D9" s="7">
        <v>376</v>
      </c>
      <c r="E9" s="7">
        <v>1749</v>
      </c>
      <c r="F9" s="7">
        <v>377</v>
      </c>
      <c r="G9" s="7">
        <v>104</v>
      </c>
      <c r="H9" s="7">
        <v>73</v>
      </c>
      <c r="I9" s="7">
        <v>103</v>
      </c>
    </row>
    <row r="10" spans="1:14" ht="11.65" customHeight="1" x14ac:dyDescent="0.2">
      <c r="A10" s="15" t="s">
        <v>12</v>
      </c>
      <c r="B10" s="23" t="s">
        <v>23</v>
      </c>
      <c r="C10" s="6">
        <v>2190</v>
      </c>
      <c r="D10" s="6">
        <v>206</v>
      </c>
      <c r="E10" s="6">
        <v>1498</v>
      </c>
      <c r="F10" s="6">
        <v>274</v>
      </c>
      <c r="G10" s="6">
        <v>80</v>
      </c>
      <c r="H10" s="6">
        <v>56</v>
      </c>
      <c r="I10" s="6">
        <v>76</v>
      </c>
      <c r="J10" t="s">
        <v>12</v>
      </c>
      <c r="K10" t="s">
        <v>12</v>
      </c>
      <c r="M10" t="s">
        <v>12</v>
      </c>
      <c r="N10" t="s">
        <v>12</v>
      </c>
    </row>
    <row r="11" spans="1:14" ht="11.65" customHeight="1" x14ac:dyDescent="0.2">
      <c r="A11" s="15" t="s">
        <v>12</v>
      </c>
      <c r="B11" s="23" t="s">
        <v>24</v>
      </c>
      <c r="C11" s="6">
        <v>221</v>
      </c>
      <c r="D11" s="6">
        <v>69</v>
      </c>
      <c r="E11" s="6">
        <v>95</v>
      </c>
      <c r="F11" s="6">
        <v>37</v>
      </c>
      <c r="G11" s="6">
        <v>8</v>
      </c>
      <c r="H11" s="6">
        <v>4</v>
      </c>
      <c r="I11" s="6">
        <v>8</v>
      </c>
      <c r="J11" t="s">
        <v>12</v>
      </c>
      <c r="K11" t="s">
        <v>12</v>
      </c>
      <c r="M11" t="s">
        <v>12</v>
      </c>
      <c r="N11" t="s">
        <v>12</v>
      </c>
    </row>
    <row r="12" spans="1:14" ht="11.65" customHeight="1" x14ac:dyDescent="0.2">
      <c r="A12" s="15" t="s">
        <v>12</v>
      </c>
      <c r="B12" s="23" t="s">
        <v>25</v>
      </c>
      <c r="C12" s="6">
        <v>371</v>
      </c>
      <c r="D12" s="6">
        <v>101</v>
      </c>
      <c r="E12" s="6">
        <v>156</v>
      </c>
      <c r="F12" s="6">
        <v>66</v>
      </c>
      <c r="G12" s="6">
        <v>16</v>
      </c>
      <c r="H12" s="6">
        <v>13</v>
      </c>
      <c r="I12" s="6">
        <v>19</v>
      </c>
      <c r="J12" t="s">
        <v>12</v>
      </c>
      <c r="K12" t="s">
        <v>12</v>
      </c>
      <c r="M12" t="s">
        <v>12</v>
      </c>
      <c r="N12" t="s">
        <v>12</v>
      </c>
    </row>
    <row r="13" spans="1:14" ht="13.15" customHeight="1" x14ac:dyDescent="0.25">
      <c r="A13" s="14" t="s">
        <v>27</v>
      </c>
      <c r="B13" s="24" t="s">
        <v>12</v>
      </c>
      <c r="C13" s="7">
        <v>3546</v>
      </c>
      <c r="D13" s="7">
        <v>33</v>
      </c>
      <c r="E13" s="7">
        <v>2455</v>
      </c>
      <c r="F13" s="7">
        <v>660</v>
      </c>
      <c r="G13" s="7">
        <v>177</v>
      </c>
      <c r="H13" s="7">
        <v>108</v>
      </c>
      <c r="I13" s="7">
        <v>113</v>
      </c>
    </row>
    <row r="14" spans="1:14" ht="11.65" customHeight="1" x14ac:dyDescent="0.2">
      <c r="A14" s="15" t="s">
        <v>12</v>
      </c>
      <c r="B14" s="23" t="s">
        <v>23</v>
      </c>
      <c r="C14" s="6">
        <v>2776</v>
      </c>
      <c r="D14" s="6">
        <v>23</v>
      </c>
      <c r="E14" s="6">
        <v>2100</v>
      </c>
      <c r="F14" s="6">
        <v>369</v>
      </c>
      <c r="G14" s="6">
        <v>112</v>
      </c>
      <c r="H14" s="6">
        <v>84</v>
      </c>
      <c r="I14" s="6">
        <v>88</v>
      </c>
      <c r="J14" t="s">
        <v>12</v>
      </c>
      <c r="K14" t="s">
        <v>12</v>
      </c>
      <c r="M14" t="s">
        <v>12</v>
      </c>
      <c r="N14" t="s">
        <v>12</v>
      </c>
    </row>
    <row r="15" spans="1:14" ht="11.65" customHeight="1" x14ac:dyDescent="0.2">
      <c r="A15" s="15" t="s">
        <v>12</v>
      </c>
      <c r="B15" s="23" t="s">
        <v>24</v>
      </c>
      <c r="C15" s="6">
        <v>195</v>
      </c>
      <c r="D15" s="6">
        <v>2</v>
      </c>
      <c r="E15" s="6">
        <v>97</v>
      </c>
      <c r="F15" s="6">
        <v>54</v>
      </c>
      <c r="G15" s="6">
        <v>28</v>
      </c>
      <c r="H15" s="6">
        <v>5</v>
      </c>
      <c r="I15" s="6">
        <v>9</v>
      </c>
      <c r="J15" t="s">
        <v>12</v>
      </c>
      <c r="K15" t="s">
        <v>12</v>
      </c>
      <c r="M15" t="s">
        <v>12</v>
      </c>
      <c r="N15" t="s">
        <v>12</v>
      </c>
    </row>
    <row r="16" spans="1:14" ht="11.65" customHeight="1" x14ac:dyDescent="0.2">
      <c r="A16" s="16" t="s">
        <v>12</v>
      </c>
      <c r="B16" s="25" t="s">
        <v>25</v>
      </c>
      <c r="C16" s="8">
        <v>575</v>
      </c>
      <c r="D16" s="8">
        <v>8</v>
      </c>
      <c r="E16" s="8">
        <v>258</v>
      </c>
      <c r="F16" s="8">
        <v>237</v>
      </c>
      <c r="G16" s="8">
        <v>37</v>
      </c>
      <c r="H16" s="8">
        <v>19</v>
      </c>
      <c r="I16" s="8">
        <v>16</v>
      </c>
      <c r="J16" t="s">
        <v>12</v>
      </c>
      <c r="K16" t="s">
        <v>12</v>
      </c>
      <c r="M16" t="s">
        <v>12</v>
      </c>
      <c r="N16" t="s">
        <v>12</v>
      </c>
    </row>
    <row r="17" spans="1:12" ht="23.25" customHeight="1" x14ac:dyDescent="0.2">
      <c r="A17" s="27" t="s">
        <v>28</v>
      </c>
      <c r="B17" s="28" t="s">
        <v>12</v>
      </c>
      <c r="C17" s="29" t="s">
        <v>12</v>
      </c>
      <c r="D17" s="29" t="s">
        <v>12</v>
      </c>
      <c r="E17" s="29" t="s">
        <v>12</v>
      </c>
      <c r="F17" s="29" t="s">
        <v>12</v>
      </c>
      <c r="G17" s="29" t="s">
        <v>12</v>
      </c>
      <c r="H17" s="29" t="s">
        <v>12</v>
      </c>
      <c r="I17" s="29" t="s">
        <v>12</v>
      </c>
      <c r="L17" t="s">
        <v>12</v>
      </c>
    </row>
    <row r="18" spans="1:12" s="32" customFormat="1" ht="12.75" customHeight="1" x14ac:dyDescent="0.2">
      <c r="A18" s="27" t="s">
        <v>29</v>
      </c>
      <c r="B18" s="30" t="s">
        <v>12</v>
      </c>
      <c r="C18" s="31" t="s">
        <v>12</v>
      </c>
      <c r="D18" s="31" t="s">
        <v>12</v>
      </c>
      <c r="E18" s="31" t="s">
        <v>12</v>
      </c>
      <c r="F18" s="31" t="s">
        <v>12</v>
      </c>
      <c r="G18" s="31" t="s">
        <v>12</v>
      </c>
      <c r="H18" s="31" t="s">
        <v>12</v>
      </c>
      <c r="I18" s="31" t="s">
        <v>12</v>
      </c>
      <c r="L18" s="32" t="s">
        <v>12</v>
      </c>
    </row>
    <row r="19" spans="1:12" ht="11.65" customHeight="1" x14ac:dyDescent="0.2"/>
    <row r="20" spans="1:12" ht="12" x14ac:dyDescent="0.2">
      <c r="A20" s="3"/>
      <c r="B20" s="26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26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26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26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26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26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26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26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26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N55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23.83203125" customWidth="1"/>
    <col min="2" max="2" width="56.83203125" style="5" customWidth="1"/>
    <col min="3" max="8" width="19.1640625" customWidth="1"/>
    <col min="9" max="9" width="21" customWidth="1"/>
  </cols>
  <sheetData>
    <row r="1" spans="1:14" ht="17.649999999999999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</row>
    <row r="2" spans="1:14" ht="18" customHeight="1" x14ac:dyDescent="0.2">
      <c r="A2" s="34" t="s">
        <v>37</v>
      </c>
      <c r="B2" s="34" t="s">
        <v>12</v>
      </c>
      <c r="C2" s="34" t="s">
        <v>12</v>
      </c>
      <c r="D2" s="34" t="s">
        <v>12</v>
      </c>
      <c r="E2" s="34" t="s">
        <v>12</v>
      </c>
      <c r="F2" s="34" t="s">
        <v>12</v>
      </c>
      <c r="G2" s="34" t="s">
        <v>12</v>
      </c>
      <c r="H2" s="34" t="s">
        <v>12</v>
      </c>
      <c r="I2" s="34" t="s">
        <v>12</v>
      </c>
      <c r="L2" t="s">
        <v>12</v>
      </c>
    </row>
    <row r="3" spans="1:14" ht="33.4" customHeight="1" x14ac:dyDescent="0.2">
      <c r="A3" s="17" t="s">
        <v>13</v>
      </c>
      <c r="B3" s="17" t="s">
        <v>12</v>
      </c>
      <c r="C3" s="17" t="s">
        <v>14</v>
      </c>
      <c r="D3" s="17" t="s">
        <v>15</v>
      </c>
      <c r="E3" s="17" t="s">
        <v>12</v>
      </c>
      <c r="F3" s="17" t="s">
        <v>12</v>
      </c>
      <c r="G3" s="17" t="s">
        <v>12</v>
      </c>
      <c r="H3" s="17" t="s">
        <v>12</v>
      </c>
      <c r="I3" s="17" t="s">
        <v>12</v>
      </c>
    </row>
    <row r="4" spans="1:14" ht="43.9" customHeight="1" x14ac:dyDescent="0.2">
      <c r="A4" s="17" t="s">
        <v>12</v>
      </c>
      <c r="B4" s="17" t="s">
        <v>12</v>
      </c>
      <c r="C4" s="17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14" ht="13.15" customHeight="1" x14ac:dyDescent="0.2">
      <c r="A5" s="18" t="s">
        <v>22</v>
      </c>
      <c r="B5" s="22" t="s">
        <v>12</v>
      </c>
      <c r="C5" s="7">
        <v>3084</v>
      </c>
      <c r="D5" s="7">
        <v>168</v>
      </c>
      <c r="E5" s="7">
        <v>2022</v>
      </c>
      <c r="F5" s="7">
        <v>509</v>
      </c>
      <c r="G5" s="7">
        <v>104</v>
      </c>
      <c r="H5" s="7">
        <v>111</v>
      </c>
      <c r="I5" s="7">
        <v>170</v>
      </c>
    </row>
    <row r="6" spans="1:14" ht="11.65" customHeight="1" x14ac:dyDescent="0.2">
      <c r="A6" s="15" t="s">
        <v>12</v>
      </c>
      <c r="B6" s="23" t="s">
        <v>23</v>
      </c>
      <c r="C6" s="6">
        <v>2438</v>
      </c>
      <c r="D6" s="6">
        <v>98</v>
      </c>
      <c r="E6" s="6">
        <v>1728</v>
      </c>
      <c r="F6" s="6">
        <v>330</v>
      </c>
      <c r="G6" s="6">
        <v>78</v>
      </c>
      <c r="H6" s="6">
        <v>79</v>
      </c>
      <c r="I6" s="6">
        <v>125</v>
      </c>
      <c r="J6" t="s">
        <v>12</v>
      </c>
      <c r="K6" t="s">
        <v>12</v>
      </c>
      <c r="M6" t="s">
        <v>12</v>
      </c>
      <c r="N6" t="s">
        <v>12</v>
      </c>
    </row>
    <row r="7" spans="1:14" ht="11.65" customHeight="1" x14ac:dyDescent="0.2">
      <c r="A7" s="15" t="s">
        <v>12</v>
      </c>
      <c r="B7" s="23" t="s">
        <v>24</v>
      </c>
      <c r="C7" s="6">
        <v>135</v>
      </c>
      <c r="D7" s="6">
        <v>10</v>
      </c>
      <c r="E7" s="6">
        <v>77</v>
      </c>
      <c r="F7" s="6">
        <v>25</v>
      </c>
      <c r="G7" s="6">
        <v>3</v>
      </c>
      <c r="H7" s="6">
        <v>7</v>
      </c>
      <c r="I7" s="6">
        <v>13</v>
      </c>
      <c r="J7" t="s">
        <v>12</v>
      </c>
      <c r="K7" t="s">
        <v>12</v>
      </c>
      <c r="M7" t="s">
        <v>12</v>
      </c>
      <c r="N7" t="s">
        <v>12</v>
      </c>
    </row>
    <row r="8" spans="1:14" ht="11.65" customHeight="1" x14ac:dyDescent="0.2">
      <c r="A8" s="15" t="s">
        <v>12</v>
      </c>
      <c r="B8" s="23" t="s">
        <v>25</v>
      </c>
      <c r="C8" s="6">
        <v>511</v>
      </c>
      <c r="D8" s="6">
        <v>60</v>
      </c>
      <c r="E8" s="6">
        <v>217</v>
      </c>
      <c r="F8" s="6">
        <v>154</v>
      </c>
      <c r="G8" s="6">
        <v>23</v>
      </c>
      <c r="H8" s="6">
        <v>25</v>
      </c>
      <c r="I8" s="6">
        <v>32</v>
      </c>
      <c r="J8" t="s">
        <v>12</v>
      </c>
      <c r="K8" t="s">
        <v>12</v>
      </c>
      <c r="M8" t="s">
        <v>12</v>
      </c>
      <c r="N8" t="s">
        <v>12</v>
      </c>
    </row>
    <row r="9" spans="1:14" ht="13.15" customHeight="1" x14ac:dyDescent="0.2">
      <c r="A9" s="14" t="s">
        <v>26</v>
      </c>
      <c r="B9" s="24" t="s">
        <v>12</v>
      </c>
      <c r="C9" s="7">
        <v>1439</v>
      </c>
      <c r="D9" s="7">
        <v>154</v>
      </c>
      <c r="E9" s="7">
        <v>916</v>
      </c>
      <c r="F9" s="7">
        <v>203</v>
      </c>
      <c r="G9" s="7">
        <v>31</v>
      </c>
      <c r="H9" s="7">
        <v>59</v>
      </c>
      <c r="I9" s="7">
        <v>76</v>
      </c>
    </row>
    <row r="10" spans="1:14" ht="11.65" customHeight="1" x14ac:dyDescent="0.2">
      <c r="A10" s="15" t="s">
        <v>12</v>
      </c>
      <c r="B10" s="23" t="s">
        <v>23</v>
      </c>
      <c r="C10" s="6">
        <v>1145</v>
      </c>
      <c r="D10" s="6">
        <v>87</v>
      </c>
      <c r="E10" s="6">
        <v>785</v>
      </c>
      <c r="F10" s="6">
        <v>149</v>
      </c>
      <c r="G10" s="6">
        <v>26</v>
      </c>
      <c r="H10" s="6">
        <v>41</v>
      </c>
      <c r="I10" s="6">
        <v>57</v>
      </c>
      <c r="J10" t="s">
        <v>12</v>
      </c>
      <c r="K10" t="s">
        <v>12</v>
      </c>
      <c r="M10" t="s">
        <v>12</v>
      </c>
      <c r="N10" t="s">
        <v>12</v>
      </c>
    </row>
    <row r="11" spans="1:14" ht="11.65" customHeight="1" x14ac:dyDescent="0.2">
      <c r="A11" s="15" t="s">
        <v>12</v>
      </c>
      <c r="B11" s="23" t="s">
        <v>24</v>
      </c>
      <c r="C11" s="6">
        <v>70</v>
      </c>
      <c r="D11" s="6">
        <v>9</v>
      </c>
      <c r="E11" s="6">
        <v>44</v>
      </c>
      <c r="F11" s="6">
        <v>8</v>
      </c>
      <c r="G11" s="6" t="s">
        <v>31</v>
      </c>
      <c r="H11" s="6">
        <v>3</v>
      </c>
      <c r="I11" s="6">
        <v>6</v>
      </c>
      <c r="J11" t="s">
        <v>12</v>
      </c>
      <c r="K11" t="s">
        <v>12</v>
      </c>
      <c r="M11" t="s">
        <v>12</v>
      </c>
      <c r="N11" t="s">
        <v>12</v>
      </c>
    </row>
    <row r="12" spans="1:14" ht="11.65" customHeight="1" x14ac:dyDescent="0.2">
      <c r="A12" s="15" t="s">
        <v>12</v>
      </c>
      <c r="B12" s="23" t="s">
        <v>25</v>
      </c>
      <c r="C12" s="6">
        <v>224</v>
      </c>
      <c r="D12" s="6">
        <v>58</v>
      </c>
      <c r="E12" s="6">
        <v>87</v>
      </c>
      <c r="F12" s="6">
        <v>46</v>
      </c>
      <c r="G12" s="6">
        <v>5</v>
      </c>
      <c r="H12" s="6">
        <v>15</v>
      </c>
      <c r="I12" s="6">
        <v>13</v>
      </c>
      <c r="J12" t="s">
        <v>12</v>
      </c>
      <c r="K12" t="s">
        <v>12</v>
      </c>
      <c r="M12" t="s">
        <v>12</v>
      </c>
      <c r="N12" t="s">
        <v>12</v>
      </c>
    </row>
    <row r="13" spans="1:14" ht="13.15" customHeight="1" x14ac:dyDescent="0.25">
      <c r="A13" s="14" t="s">
        <v>27</v>
      </c>
      <c r="B13" s="24" t="s">
        <v>12</v>
      </c>
      <c r="C13" s="7">
        <v>1645</v>
      </c>
      <c r="D13" s="7">
        <v>14</v>
      </c>
      <c r="E13" s="7">
        <v>1106</v>
      </c>
      <c r="F13" s="7">
        <v>306</v>
      </c>
      <c r="G13" s="7">
        <v>73</v>
      </c>
      <c r="H13" s="7">
        <v>52</v>
      </c>
      <c r="I13" s="7">
        <v>94</v>
      </c>
    </row>
    <row r="14" spans="1:14" ht="11.65" customHeight="1" x14ac:dyDescent="0.2">
      <c r="A14" s="15" t="s">
        <v>12</v>
      </c>
      <c r="B14" s="23" t="s">
        <v>23</v>
      </c>
      <c r="C14" s="6">
        <v>1293</v>
      </c>
      <c r="D14" s="6">
        <v>11</v>
      </c>
      <c r="E14" s="6">
        <v>943</v>
      </c>
      <c r="F14" s="6">
        <v>181</v>
      </c>
      <c r="G14" s="6">
        <v>52</v>
      </c>
      <c r="H14" s="6">
        <v>38</v>
      </c>
      <c r="I14" s="6">
        <v>68</v>
      </c>
      <c r="J14" t="s">
        <v>12</v>
      </c>
      <c r="K14" t="s">
        <v>12</v>
      </c>
      <c r="M14" t="s">
        <v>12</v>
      </c>
      <c r="N14" t="s">
        <v>12</v>
      </c>
    </row>
    <row r="15" spans="1:14" ht="11.65" customHeight="1" x14ac:dyDescent="0.2">
      <c r="A15" s="15" t="s">
        <v>12</v>
      </c>
      <c r="B15" s="23" t="s">
        <v>24</v>
      </c>
      <c r="C15" s="6">
        <v>65</v>
      </c>
      <c r="D15" s="6">
        <v>1</v>
      </c>
      <c r="E15" s="6">
        <v>33</v>
      </c>
      <c r="F15" s="6">
        <v>17</v>
      </c>
      <c r="G15" s="6">
        <v>3</v>
      </c>
      <c r="H15" s="6">
        <v>4</v>
      </c>
      <c r="I15" s="6">
        <v>7</v>
      </c>
      <c r="J15" t="s">
        <v>12</v>
      </c>
      <c r="K15" t="s">
        <v>12</v>
      </c>
      <c r="M15" t="s">
        <v>12</v>
      </c>
      <c r="N15" t="s">
        <v>12</v>
      </c>
    </row>
    <row r="16" spans="1:14" ht="11.65" customHeight="1" x14ac:dyDescent="0.2">
      <c r="A16" s="16" t="s">
        <v>12</v>
      </c>
      <c r="B16" s="25" t="s">
        <v>25</v>
      </c>
      <c r="C16" s="8">
        <v>287</v>
      </c>
      <c r="D16" s="8">
        <v>2</v>
      </c>
      <c r="E16" s="8">
        <v>130</v>
      </c>
      <c r="F16" s="8">
        <v>108</v>
      </c>
      <c r="G16" s="8">
        <v>18</v>
      </c>
      <c r="H16" s="8">
        <v>10</v>
      </c>
      <c r="I16" s="8">
        <v>19</v>
      </c>
      <c r="J16" t="s">
        <v>12</v>
      </c>
      <c r="K16" t="s">
        <v>12</v>
      </c>
      <c r="M16" t="s">
        <v>12</v>
      </c>
      <c r="N16" t="s">
        <v>12</v>
      </c>
    </row>
    <row r="17" spans="1:12" ht="23.25" customHeight="1" x14ac:dyDescent="0.2">
      <c r="A17" s="27" t="s">
        <v>28</v>
      </c>
      <c r="B17" s="28" t="s">
        <v>12</v>
      </c>
      <c r="C17" s="29" t="s">
        <v>12</v>
      </c>
      <c r="D17" s="29" t="s">
        <v>12</v>
      </c>
      <c r="E17" s="29" t="s">
        <v>12</v>
      </c>
      <c r="F17" s="29" t="s">
        <v>12</v>
      </c>
      <c r="G17" s="29" t="s">
        <v>12</v>
      </c>
      <c r="H17" s="29" t="s">
        <v>12</v>
      </c>
      <c r="I17" s="29" t="s">
        <v>12</v>
      </c>
      <c r="L17" t="s">
        <v>12</v>
      </c>
    </row>
    <row r="18" spans="1:12" s="32" customFormat="1" ht="12.75" customHeight="1" x14ac:dyDescent="0.2">
      <c r="A18" s="27" t="s">
        <v>29</v>
      </c>
      <c r="B18" s="30" t="s">
        <v>12</v>
      </c>
      <c r="C18" s="31" t="s">
        <v>12</v>
      </c>
      <c r="D18" s="31" t="s">
        <v>12</v>
      </c>
      <c r="E18" s="31" t="s">
        <v>12</v>
      </c>
      <c r="F18" s="31" t="s">
        <v>12</v>
      </c>
      <c r="G18" s="31" t="s">
        <v>12</v>
      </c>
      <c r="H18" s="31" t="s">
        <v>12</v>
      </c>
      <c r="I18" s="31" t="s">
        <v>12</v>
      </c>
      <c r="L18" s="32" t="s">
        <v>12</v>
      </c>
    </row>
    <row r="19" spans="1:12" ht="11.65" customHeight="1" x14ac:dyDescent="0.2"/>
    <row r="20" spans="1:12" ht="12" x14ac:dyDescent="0.2">
      <c r="A20" s="3"/>
      <c r="B20" s="26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26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26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26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26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26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26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26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26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 9.20</vt:lpstr>
      <vt:lpstr>Cuadro 9.20.1</vt:lpstr>
      <vt:lpstr>Cuadro 9.20.2</vt:lpstr>
      <vt:lpstr>Cuadro 9.20.3</vt:lpstr>
      <vt:lpstr>Cuadro 9.20.4</vt:lpstr>
      <vt:lpstr>Cuadro 9.20.5</vt:lpstr>
      <vt:lpstr>Cuadro 9.20.6</vt:lpstr>
      <vt:lpstr>Cuadro 9.20.7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asepliarsky</dc:creator>
  <cp:keywords/>
  <dc:description/>
  <cp:lastModifiedBy>Bergara Pablo</cp:lastModifiedBy>
  <cp:revision>1</cp:revision>
  <dcterms:created xsi:type="dcterms:W3CDTF">2024-01-17T13:32:26Z</dcterms:created>
  <dcterms:modified xsi:type="dcterms:W3CDTF">2024-02-08T14:04:33Z</dcterms:modified>
  <cp:category/>
  <cp:contentStatus/>
</cp:coreProperties>
</file>