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Santa Fe\"/>
    </mc:Choice>
  </mc:AlternateContent>
  <bookViews>
    <workbookView xWindow="-105" yWindow="-105" windowWidth="23250" windowHeight="12570" activeTab="1"/>
  </bookViews>
  <sheets>
    <sheet name="Carátula" sheetId="22" r:id="rId1"/>
    <sheet name="Índice" sheetId="21" r:id="rId2"/>
    <sheet name="Cuadro 4.21" sheetId="1" r:id="rId3"/>
    <sheet name="Cuadro 4.21.1" sheetId="2" r:id="rId4"/>
    <sheet name="Cuadro 4.21.2" sheetId="3" r:id="rId5"/>
    <sheet name="Cuadro 4.21.3" sheetId="4" r:id="rId6"/>
    <sheet name="Cuadro 4.21.4" sheetId="5" r:id="rId7"/>
    <sheet name="Cuadro 4.21.5" sheetId="6" r:id="rId8"/>
    <sheet name="Cuadro 4.21.6" sheetId="7" r:id="rId9"/>
    <sheet name="Cuadro 4.21.7" sheetId="8" r:id="rId10"/>
    <sheet name="Cuadro 4.21.8" sheetId="9" r:id="rId11"/>
    <sheet name="Cuadro 4.21.9" sheetId="10" r:id="rId12"/>
    <sheet name="Cuadro 4.21.10" sheetId="11" r:id="rId13"/>
    <sheet name="Cuadro 4.21.11" sheetId="12" r:id="rId14"/>
    <sheet name="Cuadro 4.21.12" sheetId="13" r:id="rId15"/>
    <sheet name="Cuadro 4.21.13" sheetId="14" r:id="rId16"/>
    <sheet name="Cuadro 4.21.14" sheetId="15" r:id="rId17"/>
    <sheet name="Cuadro 4.21.15" sheetId="16" r:id="rId18"/>
    <sheet name="Cuadro 4.21.16" sheetId="17" r:id="rId19"/>
    <sheet name="Cuadro 4.21.17" sheetId="18" r:id="rId20"/>
    <sheet name="Cuadro 4.21.18" sheetId="19" r:id="rId21"/>
    <sheet name="Cuadro 4.21.19" sheetId="20" r:id="rId2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21" l="1"/>
  <c r="A22" i="21"/>
  <c r="A21" i="21"/>
  <c r="A20" i="21"/>
  <c r="A19" i="21"/>
  <c r="A18" i="21"/>
  <c r="A17" i="21"/>
  <c r="A16" i="21"/>
  <c r="A15" i="21"/>
  <c r="A14" i="21"/>
  <c r="A13" i="21"/>
  <c r="A12" i="21"/>
  <c r="A11" i="21"/>
  <c r="A10" i="21"/>
  <c r="A9" i="21"/>
  <c r="A8" i="21"/>
  <c r="A7" i="21"/>
  <c r="A6" i="21"/>
  <c r="A5" i="21"/>
  <c r="A4" i="21"/>
</calcChain>
</file>

<file path=xl/sharedStrings.xml><?xml version="1.0" encoding="utf-8"?>
<sst xmlns="http://schemas.openxmlformats.org/spreadsheetml/2006/main" count="7264" uniqueCount="62">
  <si>
    <t>Censo Nacional de Población, Hogares y Viviendas 2022</t>
  </si>
  <si>
    <t>Sexo registrado al nacer y grupos quinquenales de edad</t>
  </si>
  <si>
    <t>Patrón(a) o empleador(a)</t>
  </si>
  <si>
    <t>Cuenta propia</t>
  </si>
  <si>
    <t>Aporte jubilatorio</t>
  </si>
  <si>
    <t>Total</t>
  </si>
  <si>
    <t>Aporta</t>
  </si>
  <si>
    <t>No aporta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</si>
  <si>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</si>
  <si>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</si>
  <si>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</si>
  <si>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</si>
  <si>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</si>
  <si>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</si>
  <si>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</si>
  <si>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</si>
  <si>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</si>
  <si>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</si>
  <si>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</si>
  <si>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</si>
  <si>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</si>
  <si>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</si>
  <si>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</si>
  <si>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</si>
  <si>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</si>
  <si>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</si>
  <si>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</si>
  <si>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</si>
  <si>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</si>
  <si>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</si>
  <si>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</si>
  <si>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</si>
  <si>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</si>
  <si>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</si>
  <si>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</si>
  <si>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</si>
  <si>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</si>
  <si>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</si>
  <si>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</si>
  <si>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</si>
  <si>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Santa Fe</t>
  </si>
  <si>
    <t>Cuadro 4.21. Provincia de Santa Fe. Población de 14 años y más ocupada como patrón(a) o empleador(a) y cuenta propia, por aporte jubilatorio, según sexo registrado al nacer y grupos quinquenales de edad. Año 2022  </t>
  </si>
  <si>
    <t>Cuadro 4.21.1. Provincia de Santa Fe, departamento Belgrano. Población de 14 años y más ocupada como patrón(a) o empleador(a) y cuenta propia, por aporte jubilatorio, según sexo registrado al nacer y grupos quinquenales de edad. Año 2022  </t>
  </si>
  <si>
    <t>Cuadro 4.21.2. Provincia de Santa Fe, departamento Caseros. Población de 14 años y más ocupada como patrón(a) o empleador(a) y cuenta propia, por aporte jubilatorio, según sexo registrado al nacer y grupos quinquenales de edad. Año 2022  </t>
  </si>
  <si>
    <t>Cuadro 4.21.3. Provincia de Santa Fe, departamento Castellanos. Población de 14 años y más ocupada como patrón(a) o empleador(a) y cuenta propia, por aporte jubilatorio, según sexo registrado al nacer y grupos quinquenales de edad. Año 2022  </t>
  </si>
  <si>
    <t>Cuadro 4.21.4. Provincia de Santa Fe, departamento Constitución. Población de 14 años y más ocupada como patrón(a) o empleador(a) y cuenta propia, por aporte jubilatorio, según sexo registrado al nacer y grupos quinquenales de edad. Año 2022  </t>
  </si>
  <si>
    <t>Cuadro 4.21.5. Provincia de Santa Fe, departamento Garay. Población de 14 años y más ocupada como patrón(a) o empleador(a) y cuenta propia, por aporte jubilatorio, según sexo registrado al nacer y grupos quinquenales de edad. Año 2022  </t>
  </si>
  <si>
    <t>Cuadro 4.21.6. Provincia de Santa Fe, departamento General López. Población de 14 años y más ocupada como patrón(a) o empleador(a) y cuenta propia, por aporte jubilatorio, según sexo registrado al nacer y grupos quinquenales de edad. Año 2022  </t>
  </si>
  <si>
    <t>Cuadro 4.21.7. Provincia de Santa Fe, departamento General Obligado. Población de 14 años y más ocupada como patrón(a) o empleador(a) y cuenta propia, por aporte jubilatorio, según sexo registrado al nacer y grupos quinquenales de edad. Año 2022  </t>
  </si>
  <si>
    <t>Cuadro 4.21.8. Provincia de Santa Fe, departamento Iriondo. Población de 14 años y más ocupada como patrón(a) o empleador(a) y cuenta propia, por aporte jubilatorio, según sexo registrado al nacer y grupos quinquenales de edad. Año 2022  </t>
  </si>
  <si>
    <t>Cuadro 4.21.9. Provincia de Santa Fe, departamento La Capital. Población de 14 años y más ocupada como patrón(a) o empleador(a) y cuenta propia, por aporte jubilatorio, según sexo registrado al nacer y grupos quinquenales de edad. Año 2022  </t>
  </si>
  <si>
    <t>Cuadro 4.21.10. Provincia de Santa Fe, departamento Las Colonias. Población de 14 años y más ocupada como patrón(a) o empleador(a) y cuenta propia, por aporte jubilatorio, según sexo registrado al nacer y grupos quinquenales de edad. Año 2022  </t>
  </si>
  <si>
    <t>Cuadro 4.21.11. Provincia de Santa Fe, departamento 9 de Julio. Población de 14 años y más ocupada como patrón(a) o empleador(a) y cuenta propia, por aporte jubilatorio, según sexo registrado al nacer y grupos quinquenales de edad. Año 2022  </t>
  </si>
  <si>
    <t>Cuadro 4.21.12. Provincia de Santa Fe, departamento Rosario. Población de 14 años y más ocupada como patrón(a) o empleador(a) y cuenta propia, por aporte jubilatorio, según sexo registrado al nacer y grupos quinquenales de edad. Año 2022  </t>
  </si>
  <si>
    <t>Cuadro 4.21.13. Provincia de Santa Fe, departamento San Cristóbal. Población de 14 años y más ocupada como patrón(a) o empleador(a) y cuenta propia, por aporte jubilatorio, según sexo registrado al nacer y grupos quinquenales de edad. Año 2022  </t>
  </si>
  <si>
    <t>Cuadro 4.21.14. Provincia de Santa Fe, departamento San Javier. Población de 14 años y más ocupada como patrón(a) o empleador(a) y cuenta propia, por aporte jubilatorio, según sexo registrado al nacer y grupos quinquenales de edad. Año 2022  </t>
  </si>
  <si>
    <t>Cuadro 4.21.15. Provincia de Santa Fe, departamento San Jerónimo. Población de 14 años y más ocupada como patrón(a) o empleador(a) y cuenta propia, por aporte jubilatorio, según sexo registrado al nacer y grupos quinquenales de edad. Año 2022  </t>
  </si>
  <si>
    <t>Cuadro 4.21.16. Provincia de Santa Fe, departamento San Justo. Población de 14 años y más ocupada como patrón(a) o empleador(a) y cuenta propia, por aporte jubilatorio, según sexo registrado al nacer y grupos quinquenales de edad. Año 2022  </t>
  </si>
  <si>
    <t>Cuadro 4.21.17. Provincia de Santa Fe, departamento San Lorenzo. Población de 14 años y más ocupada como patrón(a) o empleador(a) y cuenta propia, por aporte jubilatorio, según sexo registrado al nacer y grupos quinquenales de edad. Año 2022  </t>
  </si>
  <si>
    <t>Cuadro 4.21.18. Provincia de Santa Fe, departamento San Martín. Población de 14 años y más ocupada como patrón(a) o empleador(a) y cuenta propia, por aporte jubilatorio, según sexo registrado al nacer y grupos quinquenales de edad. Año 2022  </t>
  </si>
  <si>
    <t>Cuadro 4.21.19. Provincia de Santa Fe, departamento Vera. Población de 14 años y más ocupada como patrón(a) o empleador(a) y cuenta propia, por aporte jubilatorio, según sexo registrado al nacer y grupos quinquenales de edad. Año 2022  </t>
  </si>
  <si>
    <t>Población de 14 años y más ocupada como patrón(a) o empleador(a) y cuenta propia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</si>
</sst>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lbany AMT"/>
      <family val="2"/>
    </font>
    <font>
      <u/>
      <sz val="8"/>
      <color theme="1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1" fillId="0" borderId="0" xfId="0" applyFont="1"/>
    <xf numFmtId="0" fontId="11" fillId="0" borderId="0" xfId="0" applyFont="1"/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5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2" t="s">
        <v>32</v>
      </c>
    </row>
    <row r="4" spans="11:11" ht="20.25" x14ac:dyDescent="0.3">
      <c r="K4" s="12"/>
    </row>
    <row r="5" spans="11:11" ht="20.25" x14ac:dyDescent="0.3">
      <c r="K5" s="12" t="s">
        <v>33</v>
      </c>
    </row>
    <row r="7" spans="11:11" ht="15" x14ac:dyDescent="0.2">
      <c r="K7" s="13"/>
    </row>
    <row r="8" spans="11:11" ht="15" x14ac:dyDescent="0.2">
      <c r="K8" s="13" t="s">
        <v>40</v>
      </c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34</v>
      </c>
    </row>
    <row r="13" spans="11:11" ht="15" x14ac:dyDescent="0.2">
      <c r="K13" s="13" t="s">
        <v>35</v>
      </c>
    </row>
    <row r="14" spans="11:11" ht="15" x14ac:dyDescent="0.2">
      <c r="K14" s="13" t="s">
        <v>36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RowHeight="11.25" x14ac:dyDescent="0.2"/>
  <cols>
    <col min="1" max="1" width="235.83203125" bestFit="1" customWidth="1"/>
  </cols>
  <sheetData>
    <row r="1" spans="1:1" ht="12.75" x14ac:dyDescent="0.2">
      <c r="A1" s="10" t="s">
        <v>27</v>
      </c>
    </row>
    <row r="2" spans="1:1" ht="12.75" x14ac:dyDescent="0.2">
      <c r="A2" s="10" t="s">
        <v>28</v>
      </c>
    </row>
    <row r="3" spans="1:1" ht="12.75" x14ac:dyDescent="0.2">
      <c r="A3" s="11"/>
    </row>
    <row r="4" spans="1:1" s="11" customFormat="1" ht="12.75" x14ac:dyDescent="0.2">
      <c r="A4" s="32" t="str">
        <f>HYPERLINK("#'Cuadro 4.21'!A3", "Cuadro 4.21. Provincia de Santa Fe. Población de 14 años y más ocupada como patrón(a) o empleador(a) y cuenta propia, por aporte jubilatorio, según sexo registrado al nacer y grupos quinquenales de edad. Año 2022  ")</f>
        <v>Cuadro 4.21. Provincia de Santa Fe. Población de 14 años y más ocupada como patrón(a) o empleador(a) y cuenta propia, por aporte jubilatorio, según sexo registrado al nacer y grupos quinquenales de edad. Año 2022  </v>
      </c>
    </row>
    <row r="5" spans="1:1" s="11" customFormat="1" ht="12.75" x14ac:dyDescent="0.2">
      <c r="A5" s="32" t="str">
        <f>HYPERLINK("#'Cuadro 4.21.1'!A3", "Cuadro 4.21.1. Provincia de Santa Fe, departamento Belgrano. Población de 14 años y más ocupada como patrón(a) o empleador(a) y cuenta propia, por aporte jubilatorio, según sexo registrado al nacer y grupos quinquenales de edad. Año 2022  ")</f>
        <v>Cuadro 4.21.1. Provincia de Santa Fe, departamento Belgrano. Población de 14 años y más ocupada como patrón(a) o empleador(a) y cuenta propia, por aporte jubilatorio, según sexo registrado al nacer y grupos quinquenales de edad. Año 2022  </v>
      </c>
    </row>
    <row r="6" spans="1:1" s="11" customFormat="1" ht="12.75" x14ac:dyDescent="0.2">
      <c r="A6" s="32" t="str">
        <f>HYPERLINK("#'Cuadro 4.21.2'!A3", "Cuadro 4.21.2. Provincia de Santa Fe, departamento Caseros. Población de 14 años y más ocupada como patrón(a) o empleador(a) y cuenta propia, por aporte jubilatorio, según sexo registrado al nacer y grupos quinquenales de edad. Año 2022  ")</f>
        <v>Cuadro 4.21.2. Provincia de Santa Fe, departamento Caseros. Población de 14 años y más ocupada como patrón(a) o empleador(a) y cuenta propia, por aporte jubilatorio, según sexo registrado al nacer y grupos quinquenales de edad. Año 2022  </v>
      </c>
    </row>
    <row r="7" spans="1:1" s="11" customFormat="1" ht="12.75" x14ac:dyDescent="0.2">
      <c r="A7" s="32" t="str">
        <f>HYPERLINK("#'Cuadro 4.21.3'!A3", "Cuadro 4.21.3. Provincia de Santa Fe, departamento Castellanos. Población de 14 años y más ocupada como patrón(a) o empleador(a) y cuenta propia, por aporte jubilatorio, según sexo registrado al nacer y grupos quinquenales de edad. Año 2022  ")</f>
        <v>Cuadro 4.21.3. Provincia de Santa Fe, departamento Castellanos. Población de 14 años y más ocupada como patrón(a) o empleador(a) y cuenta propia, por aporte jubilatorio, según sexo registrado al nacer y grupos quinquenales de edad. Año 2022  </v>
      </c>
    </row>
    <row r="8" spans="1:1" s="11" customFormat="1" ht="12.75" x14ac:dyDescent="0.2">
      <c r="A8" s="32" t="str">
        <f>HYPERLINK("#'Cuadro 4.21.4'!A3", "Cuadro 4.21.4. Provincia de Santa Fe, departamento Constitución. Población de 14 años y más ocupada como patrón(a) o empleador(a) y cuenta propia, por aporte jubilatorio, según sexo registrado al nacer y grupos quinquenales de edad. Año 2022  ")</f>
        <v>Cuadro 4.21.4. Provincia de Santa Fe, departamento Constitución. Población de 14 años y más ocupada como patrón(a) o empleador(a) y cuenta propia, por aporte jubilatorio, según sexo registrado al nacer y grupos quinquenales de edad. Año 2022  </v>
      </c>
    </row>
    <row r="9" spans="1:1" s="11" customFormat="1" ht="12.75" x14ac:dyDescent="0.2">
      <c r="A9" s="32" t="str">
        <f>HYPERLINK("#'Cuadro 4.21.5'!A3", "Cuadro 4.21.5. Provincia de Santa Fe, departamento Garay. Población de 14 años y más ocupada como patrón(a) o empleador(a) y cuenta propia, por aporte jubilatorio, según sexo registrado al nacer y grupos quinquenales de edad. Año 2022  ")</f>
        <v>Cuadro 4.21.5. Provincia de Santa Fe, departamento Garay. Población de 14 años y más ocupada como patrón(a) o empleador(a) y cuenta propia, por aporte jubilatorio, según sexo registrado al nacer y grupos quinquenales de edad. Año 2022  </v>
      </c>
    </row>
    <row r="10" spans="1:1" s="11" customFormat="1" ht="12.75" x14ac:dyDescent="0.2">
      <c r="A10" s="32" t="str">
        <f>HYPERLINK("#'Cuadro 4.21.6'!A3", "Cuadro 4.21.6. Provincia de Santa Fe, departamento General López. Población de 14 años y más ocupada como patrón(a) o empleador(a) y cuenta propia, por aporte jubilatorio, según sexo registrado al nacer y grupos quinquenales de edad. Año 2022  ")</f>
        <v>Cuadro 4.21.6. Provincia de Santa Fe, departamento General López. Población de 14 años y más ocupada como patrón(a) o empleador(a) y cuenta propia, por aporte jubilatorio, según sexo registrado al nacer y grupos quinquenales de edad. Año 2022  </v>
      </c>
    </row>
    <row r="11" spans="1:1" s="11" customFormat="1" ht="12.75" x14ac:dyDescent="0.2">
      <c r="A11" s="32" t="str">
        <f>HYPERLINK("#'Cuadro 4.21.7'!A3", "Cuadro 4.21.7. Provincia de Santa Fe, departamento General Obligado. Población de 14 años y más ocupada como patrón(a) o empleador(a) y cuenta propia, por aporte jubilatorio, según sexo registrado al nacer y grupos quinquenales de edad. Año 2022  ")</f>
        <v>Cuadro 4.21.7. Provincia de Santa Fe, departamento General Obligado. Población de 14 años y más ocupada como patrón(a) o empleador(a) y cuenta propia, por aporte jubilatorio, según sexo registrado al nacer y grupos quinquenales de edad. Año 2022  </v>
      </c>
    </row>
    <row r="12" spans="1:1" s="11" customFormat="1" ht="12.75" x14ac:dyDescent="0.2">
      <c r="A12" s="32" t="str">
        <f>HYPERLINK("#'Cuadro 4.21.8'!A3", "Cuadro 4.21.8. Provincia de Santa Fe, departamento Iriondo. Población de 14 años y más ocupada como patrón(a) o empleador(a) y cuenta propia, por aporte jubilatorio, según sexo registrado al nacer y grupos quinquenales de edad. Año 2022  ")</f>
        <v>Cuadro 4.21.8. Provincia de Santa Fe, departamento Iriondo. Población de 14 años y más ocupada como patrón(a) o empleador(a) y cuenta propia, por aporte jubilatorio, según sexo registrado al nacer y grupos quinquenales de edad. Año 2022  </v>
      </c>
    </row>
    <row r="13" spans="1:1" s="11" customFormat="1" ht="12.75" x14ac:dyDescent="0.2">
      <c r="A13" s="32" t="str">
        <f>HYPERLINK("#'Cuadro 4.21.9'!A3", "Cuadro 4.21.9. Provincia de Santa Fe, departamento La Capital. Población de 14 años y más ocupada como patrón(a) o empleador(a) y cuenta propia, por aporte jubilatorio, según sexo registrado al nacer y grupos quinquenales de edad. Año 2022  ")</f>
        <v>Cuadro 4.21.9. Provincia de Santa Fe, departamento La Capital. Población de 14 años y más ocupada como patrón(a) o empleador(a) y cuenta propia, por aporte jubilatorio, según sexo registrado al nacer y grupos quinquenales de edad. Año 2022  </v>
      </c>
    </row>
    <row r="14" spans="1:1" s="11" customFormat="1" ht="12.75" x14ac:dyDescent="0.2">
      <c r="A14" s="32" t="str">
        <f>HYPERLINK("#'Cuadro 4.21.10'!A3", "Cuadro 4.21.10. Provincia de Santa Fe, departamento Las Colonias. Población de 14 años y más ocupada como patrón(a) o empleador(a) y cuenta propia, por aporte jubilatorio, según sexo registrado al nacer y grupos quinquenales de edad. Año 2022  ")</f>
        <v>Cuadro 4.21.10. Provincia de Santa Fe, departamento Las Colonias. Población de 14 años y más ocupada como patrón(a) o empleador(a) y cuenta propia, por aporte jubilatorio, según sexo registrado al nacer y grupos quinquenales de edad. Año 2022  </v>
      </c>
    </row>
    <row r="15" spans="1:1" s="11" customFormat="1" ht="12.75" x14ac:dyDescent="0.2">
      <c r="A15" s="32" t="str">
        <f>HYPERLINK("#'Cuadro 4.21.11'!A3", "Cuadro 4.21.11. Provincia de Santa Fe, departamento 9 de Julio. Población de 14 años y más ocupada como patrón(a) o empleador(a) y cuenta propia, por aporte jubilatorio, según sexo registrado al nacer y grupos quinquenales de edad. Año 2022  ")</f>
        <v>Cuadro 4.21.11. Provincia de Santa Fe, departamento 9 de Julio. Población de 14 años y más ocupada como patrón(a) o empleador(a) y cuenta propia, por aporte jubilatorio, según sexo registrado al nacer y grupos quinquenales de edad. Año 2022  </v>
      </c>
    </row>
    <row r="16" spans="1:1" s="11" customFormat="1" ht="12.75" x14ac:dyDescent="0.2">
      <c r="A16" s="32" t="str">
        <f>HYPERLINK("#'Cuadro 4.21.12'!A3", "Cuadro 4.21.12. Provincia de Santa Fe, departamento Rosario. Población de 14 años y más ocupada como patrón(a) o empleador(a) y cuenta propia, por aporte jubilatorio, según sexo registrado al nacer y grupos quinquenales de edad. Año 2022  ")</f>
        <v>Cuadro 4.21.12. Provincia de Santa Fe, departamento Rosario. Población de 14 años y más ocupada como patrón(a) o empleador(a) y cuenta propia, por aporte jubilatorio, según sexo registrado al nacer y grupos quinquenales de edad. Año 2022  </v>
      </c>
    </row>
    <row r="17" spans="1:1" s="11" customFormat="1" ht="12.75" x14ac:dyDescent="0.2">
      <c r="A17" s="32" t="str">
        <f>HYPERLINK("#'Cuadro 4.21.13'!A3", "Cuadro 4.21.13. Provincia de Santa Fe, departamento San Cristóbal. Población de 14 años y más ocupada como patrón(a) o empleador(a) y cuenta propia, por aporte jubilatorio, según sexo registrado al nacer y grupos quinquenales de edad. Año 2022  ")</f>
        <v>Cuadro 4.21.13. Provincia de Santa Fe, departamento San Cristóbal. Población de 14 años y más ocupada como patrón(a) o empleador(a) y cuenta propia, por aporte jubilatorio, según sexo registrado al nacer y grupos quinquenales de edad. Año 2022  </v>
      </c>
    </row>
    <row r="18" spans="1:1" s="11" customFormat="1" ht="12.75" x14ac:dyDescent="0.2">
      <c r="A18" s="32" t="str">
        <f>HYPERLINK("#'Cuadro 4.21.14'!A3", "Cuadro 4.21.14. Provincia de Santa Fe, departamento San Javier. Población de 14 años y más ocupada como patrón(a) o empleador(a) y cuenta propia, por aporte jubilatorio, según sexo registrado al nacer y grupos quinquenales de edad. Año 2022  ")</f>
        <v>Cuadro 4.21.14. Provincia de Santa Fe, departamento San Javier. Población de 14 años y más ocupada como patrón(a) o empleador(a) y cuenta propia, por aporte jubilatorio, según sexo registrado al nacer y grupos quinquenales de edad. Año 2022  </v>
      </c>
    </row>
    <row r="19" spans="1:1" s="11" customFormat="1" ht="12.75" x14ac:dyDescent="0.2">
      <c r="A19" s="32" t="str">
        <f>HYPERLINK("#'Cuadro 4.21.15'!A3", "Cuadro 4.21.15. Provincia de Santa Fe, departamento San Jerónimo. Población de 14 años y más ocupada como patrón(a) o empleador(a) y cuenta propia, por aporte jubilatorio, según sexo registrado al nacer y grupos quinquenales de edad. Año 2022  ")</f>
        <v>Cuadro 4.21.15. Provincia de Santa Fe, departamento San Jerónimo. Población de 14 años y más ocupada como patrón(a) o empleador(a) y cuenta propia, por aporte jubilatorio, según sexo registrado al nacer y grupos quinquenales de edad. Año 2022  </v>
      </c>
    </row>
    <row r="20" spans="1:1" s="11" customFormat="1" ht="12.75" x14ac:dyDescent="0.2">
      <c r="A20" s="32" t="str">
        <f>HYPERLINK("#'Cuadro 4.21.16'!A3", "Cuadro 4.21.16. Provincia de Santa Fe, departamento San Justo. Población de 14 años y más ocupada como patrón(a) o empleador(a) y cuenta propia, por aporte jubilatorio, según sexo registrado al nacer y grupos quinquenales de edad. Año 2022  ")</f>
        <v>Cuadro 4.21.16. Provincia de Santa Fe, departamento San Justo. Población de 14 años y más ocupada como patrón(a) o empleador(a) y cuenta propia, por aporte jubilatorio, según sexo registrado al nacer y grupos quinquenales de edad. Año 2022  </v>
      </c>
    </row>
    <row r="21" spans="1:1" s="11" customFormat="1" ht="12.75" x14ac:dyDescent="0.2">
      <c r="A21" s="32" t="str">
        <f>HYPERLINK("#'Cuadro 4.21.17'!A3", "Cuadro 4.21.17. Provincia de Santa Fe, departamento San Lorenzo. Población de 14 años y más ocupada como patrón(a) o empleador(a) y cuenta propia, por aporte jubilatorio, según sexo registrado al nacer y grupos quinquenales de edad. Año 2022  ")</f>
        <v>Cuadro 4.21.17. Provincia de Santa Fe, departamento San Lorenzo. Población de 14 años y más ocupada como patrón(a) o empleador(a) y cuenta propia, por aporte jubilatorio, según sexo registrado al nacer y grupos quinquenales de edad. Año 2022  </v>
      </c>
    </row>
    <row r="22" spans="1:1" s="11" customFormat="1" ht="12.75" x14ac:dyDescent="0.2">
      <c r="A22" s="32" t="str">
        <f>HYPERLINK("#'Cuadro 4.21.18'!A3", "Cuadro 4.21.18. Provincia de Santa Fe, departamento San Martín. Población de 14 años y más ocupada como patrón(a) o empleador(a) y cuenta propia, por aporte jubilatorio, según sexo registrado al nacer y grupos quinquenales de edad. Año 2022  ")</f>
        <v>Cuadro 4.21.18. Provincia de Santa Fe, departamento San Martín. Población de 14 años y más ocupada como patrón(a) o empleador(a) y cuenta propia, por aporte jubilatorio, según sexo registrado al nacer y grupos quinquenales de edad. Año 2022  </v>
      </c>
    </row>
    <row r="23" spans="1:1" s="11" customFormat="1" ht="12.75" x14ac:dyDescent="0.2">
      <c r="A23" s="32" t="str">
        <f>HYPERLINK("#'Cuadro 4.21.19'!A3", "Cuadro 4.21.19. Provincia de Santa Fe, departamento Vera. Población de 14 años y más ocupada como patrón(a) o empleador(a) y cuenta propia, por aporte jubilatorio, según sexo registrado al nacer y grupos quinquenales de edad. Año 2022  ")</f>
        <v>Cuadro 4.21.19. Provincia de Santa Fe, departamento Vera. Población de 14 años y más ocupada como patrón(a) o empleador(a) y cuenta propia, por aporte jubilatorio, según sexo registrado al nacer y grupos quinquenales de edad. Año 2022  </v>
      </c>
    </row>
    <row r="24" spans="1:1" ht="12.75" x14ac:dyDescent="0.2">
      <c r="A24" s="11"/>
    </row>
    <row r="25" spans="1:1" s="16" customFormat="1" x14ac:dyDescent="0.2">
      <c r="A25" s="15" t="s">
        <v>29</v>
      </c>
    </row>
    <row r="26" spans="1:1" s="16" customFormat="1" x14ac:dyDescent="0.2">
      <c r="A26" s="15" t="s">
        <v>30</v>
      </c>
    </row>
    <row r="27" spans="1:1" s="16" customFormat="1" x14ac:dyDescent="0.2">
      <c r="A27" s="15" t="s">
        <v>31</v>
      </c>
    </row>
    <row r="28" spans="1:1" ht="12.75" x14ac:dyDescent="0.2">
      <c r="A28" s="11"/>
    </row>
    <row r="29" spans="1:1" ht="12.75" x14ac:dyDescent="0.2">
      <c r="A29" s="11"/>
    </row>
    <row r="30" spans="1:1" ht="12.75" x14ac:dyDescent="0.2">
      <c r="A30" s="11"/>
    </row>
    <row r="31" spans="1:1" ht="12.75" x14ac:dyDescent="0.2">
      <c r="A31" s="11"/>
    </row>
    <row r="32" spans="1:1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  <row r="96" spans="1:1" ht="12.75" x14ac:dyDescent="0.2">
      <c r="A96" s="11"/>
    </row>
    <row r="97" spans="1:1" ht="12.75" x14ac:dyDescent="0.2">
      <c r="A97" s="11"/>
    </row>
    <row r="98" spans="1:1" ht="12.75" x14ac:dyDescent="0.2">
      <c r="A98" s="11"/>
    </row>
    <row r="99" spans="1:1" ht="12.75" x14ac:dyDescent="0.2">
      <c r="A99" s="11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6" t="s">
        <v>41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31" t="s">
        <v>1</v>
      </c>
      <c r="B3" s="31" t="s">
        <v>26</v>
      </c>
      <c r="C3" s="31" t="s">
        <v>61</v>
      </c>
      <c r="D3" s="31" t="s">
        <v>2</v>
      </c>
      <c r="E3" s="31" t="s">
        <v>26</v>
      </c>
      <c r="F3" s="31" t="s">
        <v>26</v>
      </c>
      <c r="G3" s="31" t="s">
        <v>26</v>
      </c>
      <c r="H3" s="31" t="s">
        <v>3</v>
      </c>
      <c r="I3" s="31" t="s">
        <v>26</v>
      </c>
      <c r="J3" s="31" t="s">
        <v>26</v>
      </c>
      <c r="K3" s="31" t="s">
        <v>26</v>
      </c>
    </row>
    <row r="4" spans="1:31" ht="15.6" customHeight="1" x14ac:dyDescent="0.2">
      <c r="A4" s="31" t="s">
        <v>26</v>
      </c>
      <c r="B4" s="31" t="s">
        <v>26</v>
      </c>
      <c r="C4" s="31" t="s">
        <v>26</v>
      </c>
      <c r="D4" s="31" t="s">
        <v>4</v>
      </c>
      <c r="E4" s="31" t="s">
        <v>26</v>
      </c>
      <c r="F4" s="31" t="s">
        <v>26</v>
      </c>
      <c r="G4" s="31" t="s">
        <v>26</v>
      </c>
      <c r="H4" s="31" t="s">
        <v>4</v>
      </c>
      <c r="I4" s="31" t="s">
        <v>26</v>
      </c>
      <c r="J4" s="31" t="s">
        <v>26</v>
      </c>
      <c r="K4" s="31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4.5" customHeight="1" x14ac:dyDescent="0.2">
      <c r="A5" s="31" t="s">
        <v>26</v>
      </c>
      <c r="B5" s="31" t="s">
        <v>26</v>
      </c>
      <c r="C5" s="31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7" t="s">
        <v>5</v>
      </c>
      <c r="B6" s="8" t="s">
        <v>26</v>
      </c>
      <c r="C6" s="3">
        <v>576949</v>
      </c>
      <c r="D6" s="3">
        <v>92618</v>
      </c>
      <c r="E6" s="3">
        <v>61911</v>
      </c>
      <c r="F6" s="3">
        <v>28461</v>
      </c>
      <c r="G6" s="3">
        <v>2246</v>
      </c>
      <c r="H6" s="3">
        <v>484331</v>
      </c>
      <c r="I6" s="3">
        <v>206568</v>
      </c>
      <c r="J6" s="3">
        <v>266441</v>
      </c>
      <c r="K6" s="3">
        <v>11322</v>
      </c>
    </row>
    <row r="7" spans="1:31" ht="12" customHeight="1" x14ac:dyDescent="0.2">
      <c r="A7" s="28" t="s">
        <v>26</v>
      </c>
      <c r="B7" s="1" t="s">
        <v>9</v>
      </c>
      <c r="C7" s="9">
        <v>740</v>
      </c>
      <c r="D7" s="9">
        <v>82</v>
      </c>
      <c r="E7" s="9">
        <v>38</v>
      </c>
      <c r="F7" s="9">
        <v>34</v>
      </c>
      <c r="G7" s="9">
        <v>10</v>
      </c>
      <c r="H7" s="9">
        <v>658</v>
      </c>
      <c r="I7" s="9">
        <v>97</v>
      </c>
      <c r="J7" s="9">
        <v>525</v>
      </c>
      <c r="K7" s="9">
        <v>36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8" t="s">
        <v>26</v>
      </c>
      <c r="B8" s="1" t="s">
        <v>10</v>
      </c>
      <c r="C8" s="9">
        <v>14912</v>
      </c>
      <c r="D8" s="9">
        <v>1656</v>
      </c>
      <c r="E8" s="9">
        <v>312</v>
      </c>
      <c r="F8" s="9">
        <v>1300</v>
      </c>
      <c r="G8" s="9">
        <v>44</v>
      </c>
      <c r="H8" s="9">
        <v>13256</v>
      </c>
      <c r="I8" s="9">
        <v>658</v>
      </c>
      <c r="J8" s="9">
        <v>12265</v>
      </c>
      <c r="K8" s="9">
        <v>333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8" t="s">
        <v>26</v>
      </c>
      <c r="B9" s="1" t="s">
        <v>11</v>
      </c>
      <c r="C9" s="9">
        <v>36982</v>
      </c>
      <c r="D9" s="9">
        <v>5484</v>
      </c>
      <c r="E9" s="9">
        <v>1812</v>
      </c>
      <c r="F9" s="9">
        <v>3484</v>
      </c>
      <c r="G9" s="9">
        <v>188</v>
      </c>
      <c r="H9" s="9">
        <v>31498</v>
      </c>
      <c r="I9" s="9">
        <v>4597</v>
      </c>
      <c r="J9" s="9">
        <v>26120</v>
      </c>
      <c r="K9" s="9">
        <v>781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8" t="s">
        <v>26</v>
      </c>
      <c r="B10" s="1" t="s">
        <v>12</v>
      </c>
      <c r="C10" s="9">
        <v>54921</v>
      </c>
      <c r="D10" s="9">
        <v>8867</v>
      </c>
      <c r="E10" s="9">
        <v>4519</v>
      </c>
      <c r="F10" s="9">
        <v>4065</v>
      </c>
      <c r="G10" s="9">
        <v>283</v>
      </c>
      <c r="H10" s="9">
        <v>46054</v>
      </c>
      <c r="I10" s="9">
        <v>14288</v>
      </c>
      <c r="J10" s="9">
        <v>30633</v>
      </c>
      <c r="K10" s="9">
        <v>1133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8" t="s">
        <v>26</v>
      </c>
      <c r="B11" s="1" t="s">
        <v>13</v>
      </c>
      <c r="C11" s="9">
        <v>66486</v>
      </c>
      <c r="D11" s="9">
        <v>11118</v>
      </c>
      <c r="E11" s="9">
        <v>7081</v>
      </c>
      <c r="F11" s="9">
        <v>3769</v>
      </c>
      <c r="G11" s="9">
        <v>268</v>
      </c>
      <c r="H11" s="9">
        <v>55368</v>
      </c>
      <c r="I11" s="9">
        <v>24055</v>
      </c>
      <c r="J11" s="9">
        <v>30096</v>
      </c>
      <c r="K11" s="9">
        <v>1217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8" t="s">
        <v>26</v>
      </c>
      <c r="B12" s="1" t="s">
        <v>14</v>
      </c>
      <c r="C12" s="9">
        <v>70560</v>
      </c>
      <c r="D12" s="9">
        <v>11687</v>
      </c>
      <c r="E12" s="9">
        <v>8103</v>
      </c>
      <c r="F12" s="9">
        <v>3303</v>
      </c>
      <c r="G12" s="9">
        <v>281</v>
      </c>
      <c r="H12" s="9">
        <v>58873</v>
      </c>
      <c r="I12" s="9">
        <v>28930</v>
      </c>
      <c r="J12" s="9">
        <v>28836</v>
      </c>
      <c r="K12" s="9">
        <v>1107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8" t="s">
        <v>26</v>
      </c>
      <c r="B13" s="1" t="s">
        <v>15</v>
      </c>
      <c r="C13" s="9">
        <v>72987</v>
      </c>
      <c r="D13" s="9">
        <v>12265</v>
      </c>
      <c r="E13" s="9">
        <v>8887</v>
      </c>
      <c r="F13" s="9">
        <v>3130</v>
      </c>
      <c r="G13" s="9">
        <v>248</v>
      </c>
      <c r="H13" s="9">
        <v>60722</v>
      </c>
      <c r="I13" s="9">
        <v>30775</v>
      </c>
      <c r="J13" s="9">
        <v>28760</v>
      </c>
      <c r="K13" s="9">
        <v>1187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8" t="s">
        <v>26</v>
      </c>
      <c r="B14" s="1" t="s">
        <v>16</v>
      </c>
      <c r="C14" s="9">
        <v>62500</v>
      </c>
      <c r="D14" s="9">
        <v>10768</v>
      </c>
      <c r="E14" s="9">
        <v>8148</v>
      </c>
      <c r="F14" s="9">
        <v>2401</v>
      </c>
      <c r="G14" s="9">
        <v>219</v>
      </c>
      <c r="H14" s="9">
        <v>51732</v>
      </c>
      <c r="I14" s="9">
        <v>27168</v>
      </c>
      <c r="J14" s="9">
        <v>23570</v>
      </c>
      <c r="K14" s="9">
        <v>994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8" t="s">
        <v>26</v>
      </c>
      <c r="B15" s="1" t="s">
        <v>17</v>
      </c>
      <c r="C15" s="9">
        <v>53313</v>
      </c>
      <c r="D15" s="9">
        <v>8997</v>
      </c>
      <c r="E15" s="9">
        <v>6934</v>
      </c>
      <c r="F15" s="9">
        <v>1890</v>
      </c>
      <c r="G15" s="9">
        <v>173</v>
      </c>
      <c r="H15" s="9">
        <v>44316</v>
      </c>
      <c r="I15" s="9">
        <v>23052</v>
      </c>
      <c r="J15" s="9">
        <v>20439</v>
      </c>
      <c r="K15" s="9">
        <v>825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8" t="s">
        <v>26</v>
      </c>
      <c r="B16" s="1" t="s">
        <v>18</v>
      </c>
      <c r="C16" s="9">
        <v>49703</v>
      </c>
      <c r="D16" s="9">
        <v>8053</v>
      </c>
      <c r="E16" s="9">
        <v>6345</v>
      </c>
      <c r="F16" s="9">
        <v>1583</v>
      </c>
      <c r="G16" s="9">
        <v>125</v>
      </c>
      <c r="H16" s="9">
        <v>41650</v>
      </c>
      <c r="I16" s="9">
        <v>21827</v>
      </c>
      <c r="J16" s="9">
        <v>19063</v>
      </c>
      <c r="K16" s="9">
        <v>760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8" t="s">
        <v>26</v>
      </c>
      <c r="B17" s="1" t="s">
        <v>19</v>
      </c>
      <c r="C17" s="9">
        <v>40149</v>
      </c>
      <c r="D17" s="9">
        <v>6004</v>
      </c>
      <c r="E17" s="9">
        <v>4687</v>
      </c>
      <c r="F17" s="9">
        <v>1197</v>
      </c>
      <c r="G17" s="9">
        <v>120</v>
      </c>
      <c r="H17" s="9">
        <v>34145</v>
      </c>
      <c r="I17" s="9">
        <v>16410</v>
      </c>
      <c r="J17" s="9">
        <v>16870</v>
      </c>
      <c r="K17" s="9">
        <v>865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8" t="s">
        <v>26</v>
      </c>
      <c r="B18" s="1" t="s">
        <v>20</v>
      </c>
      <c r="C18" s="9">
        <v>27101</v>
      </c>
      <c r="D18" s="9">
        <v>3767</v>
      </c>
      <c r="E18" s="9">
        <v>2597</v>
      </c>
      <c r="F18" s="9">
        <v>1043</v>
      </c>
      <c r="G18" s="9">
        <v>127</v>
      </c>
      <c r="H18" s="9">
        <v>23334</v>
      </c>
      <c r="I18" s="9">
        <v>8360</v>
      </c>
      <c r="J18" s="9">
        <v>14009</v>
      </c>
      <c r="K18" s="9">
        <v>965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8" t="s">
        <v>26</v>
      </c>
      <c r="B19" s="1" t="s">
        <v>21</v>
      </c>
      <c r="C19" s="9">
        <v>15111</v>
      </c>
      <c r="D19" s="9">
        <v>2133</v>
      </c>
      <c r="E19" s="9">
        <v>1383</v>
      </c>
      <c r="F19" s="9">
        <v>666</v>
      </c>
      <c r="G19" s="9">
        <v>84</v>
      </c>
      <c r="H19" s="9">
        <v>12978</v>
      </c>
      <c r="I19" s="9">
        <v>3759</v>
      </c>
      <c r="J19" s="9">
        <v>8597</v>
      </c>
      <c r="K19" s="9">
        <v>622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8" t="s">
        <v>26</v>
      </c>
      <c r="B20" s="1" t="s">
        <v>22</v>
      </c>
      <c r="C20" s="9">
        <v>7280</v>
      </c>
      <c r="D20" s="9">
        <v>1063</v>
      </c>
      <c r="E20" s="9">
        <v>670</v>
      </c>
      <c r="F20" s="9">
        <v>349</v>
      </c>
      <c r="G20" s="9">
        <v>44</v>
      </c>
      <c r="H20" s="9">
        <v>6217</v>
      </c>
      <c r="I20" s="9">
        <v>1661</v>
      </c>
      <c r="J20" s="9">
        <v>4260</v>
      </c>
      <c r="K20" s="9">
        <v>296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8" t="s">
        <v>26</v>
      </c>
      <c r="B21" s="1" t="s">
        <v>23</v>
      </c>
      <c r="C21" s="9">
        <v>4204</v>
      </c>
      <c r="D21" s="9">
        <v>674</v>
      </c>
      <c r="E21" s="9">
        <v>395</v>
      </c>
      <c r="F21" s="9">
        <v>247</v>
      </c>
      <c r="G21" s="9">
        <v>32</v>
      </c>
      <c r="H21" s="9">
        <v>3530</v>
      </c>
      <c r="I21" s="9">
        <v>931</v>
      </c>
      <c r="J21" s="9">
        <v>2398</v>
      </c>
      <c r="K21" s="9">
        <v>201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9" t="s">
        <v>24</v>
      </c>
      <c r="B22" s="4" t="s">
        <v>26</v>
      </c>
      <c r="C22" s="3">
        <v>228001</v>
      </c>
      <c r="D22" s="3">
        <v>27867</v>
      </c>
      <c r="E22" s="3">
        <v>18478</v>
      </c>
      <c r="F22" s="3">
        <v>8744</v>
      </c>
      <c r="G22" s="3">
        <v>645</v>
      </c>
      <c r="H22" s="3">
        <v>200134</v>
      </c>
      <c r="I22" s="3">
        <v>85438</v>
      </c>
      <c r="J22" s="3">
        <v>110266</v>
      </c>
      <c r="K22" s="3">
        <v>4430</v>
      </c>
    </row>
    <row r="23" spans="1:16" ht="12" customHeight="1" x14ac:dyDescent="0.2">
      <c r="A23" s="28" t="s">
        <v>26</v>
      </c>
      <c r="B23" s="1" t="s">
        <v>9</v>
      </c>
      <c r="C23" s="9">
        <v>281</v>
      </c>
      <c r="D23" s="9">
        <v>30</v>
      </c>
      <c r="E23" s="9">
        <v>18</v>
      </c>
      <c r="F23" s="9">
        <v>9</v>
      </c>
      <c r="G23" s="9">
        <v>3</v>
      </c>
      <c r="H23" s="9">
        <v>251</v>
      </c>
      <c r="I23" s="9">
        <v>44</v>
      </c>
      <c r="J23" s="9">
        <v>188</v>
      </c>
      <c r="K23" s="9">
        <v>19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8" t="s">
        <v>26</v>
      </c>
      <c r="B24" s="1" t="s">
        <v>10</v>
      </c>
      <c r="C24" s="9">
        <v>5656</v>
      </c>
      <c r="D24" s="9">
        <v>479</v>
      </c>
      <c r="E24" s="9">
        <v>98</v>
      </c>
      <c r="F24" s="9">
        <v>362</v>
      </c>
      <c r="G24" s="9">
        <v>19</v>
      </c>
      <c r="H24" s="9">
        <v>5177</v>
      </c>
      <c r="I24" s="9">
        <v>266</v>
      </c>
      <c r="J24" s="9">
        <v>4764</v>
      </c>
      <c r="K24" s="9">
        <v>147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8" t="s">
        <v>26</v>
      </c>
      <c r="B25" s="1" t="s">
        <v>11</v>
      </c>
      <c r="C25" s="9">
        <v>15862</v>
      </c>
      <c r="D25" s="9">
        <v>1776</v>
      </c>
      <c r="E25" s="9">
        <v>533</v>
      </c>
      <c r="F25" s="9">
        <v>1191</v>
      </c>
      <c r="G25" s="9">
        <v>52</v>
      </c>
      <c r="H25" s="9">
        <v>14086</v>
      </c>
      <c r="I25" s="9">
        <v>1868</v>
      </c>
      <c r="J25" s="9">
        <v>11845</v>
      </c>
      <c r="K25" s="9">
        <v>373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8" t="s">
        <v>26</v>
      </c>
      <c r="B26" s="1" t="s">
        <v>12</v>
      </c>
      <c r="C26" s="9">
        <v>25337</v>
      </c>
      <c r="D26" s="9">
        <v>2934</v>
      </c>
      <c r="E26" s="9">
        <v>1512</v>
      </c>
      <c r="F26" s="9">
        <v>1345</v>
      </c>
      <c r="G26" s="9">
        <v>77</v>
      </c>
      <c r="H26" s="9">
        <v>22403</v>
      </c>
      <c r="I26" s="9">
        <v>6952</v>
      </c>
      <c r="J26" s="9">
        <v>14962</v>
      </c>
      <c r="K26" s="9">
        <v>489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8" t="s">
        <v>26</v>
      </c>
      <c r="B27" s="1" t="s">
        <v>13</v>
      </c>
      <c r="C27" s="9">
        <v>30010</v>
      </c>
      <c r="D27" s="9">
        <v>3577</v>
      </c>
      <c r="E27" s="9">
        <v>2322</v>
      </c>
      <c r="F27" s="9">
        <v>1173</v>
      </c>
      <c r="G27" s="9">
        <v>82</v>
      </c>
      <c r="H27" s="9">
        <v>26433</v>
      </c>
      <c r="I27" s="9">
        <v>11799</v>
      </c>
      <c r="J27" s="9">
        <v>14144</v>
      </c>
      <c r="K27" s="9">
        <v>490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8" t="s">
        <v>26</v>
      </c>
      <c r="B28" s="1" t="s">
        <v>14</v>
      </c>
      <c r="C28" s="9">
        <v>30206</v>
      </c>
      <c r="D28" s="9">
        <v>3639</v>
      </c>
      <c r="E28" s="9">
        <v>2586</v>
      </c>
      <c r="F28" s="9">
        <v>980</v>
      </c>
      <c r="G28" s="9">
        <v>73</v>
      </c>
      <c r="H28" s="9">
        <v>26567</v>
      </c>
      <c r="I28" s="9">
        <v>13275</v>
      </c>
      <c r="J28" s="9">
        <v>12877</v>
      </c>
      <c r="K28" s="9">
        <v>415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8" t="s">
        <v>26</v>
      </c>
      <c r="B29" s="1" t="s">
        <v>15</v>
      </c>
      <c r="C29" s="9">
        <v>29793</v>
      </c>
      <c r="D29" s="9">
        <v>3935</v>
      </c>
      <c r="E29" s="9">
        <v>2872</v>
      </c>
      <c r="F29" s="9">
        <v>994</v>
      </c>
      <c r="G29" s="9">
        <v>69</v>
      </c>
      <c r="H29" s="9">
        <v>25858</v>
      </c>
      <c r="I29" s="9">
        <v>13339</v>
      </c>
      <c r="J29" s="9">
        <v>12078</v>
      </c>
      <c r="K29" s="9">
        <v>441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8" t="s">
        <v>26</v>
      </c>
      <c r="B30" s="1" t="s">
        <v>16</v>
      </c>
      <c r="C30" s="9">
        <v>24078</v>
      </c>
      <c r="D30" s="9">
        <v>3331</v>
      </c>
      <c r="E30" s="9">
        <v>2542</v>
      </c>
      <c r="F30" s="9">
        <v>717</v>
      </c>
      <c r="G30" s="9">
        <v>72</v>
      </c>
      <c r="H30" s="9">
        <v>20747</v>
      </c>
      <c r="I30" s="9">
        <v>11176</v>
      </c>
      <c r="J30" s="9">
        <v>9195</v>
      </c>
      <c r="K30" s="9">
        <v>376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8" t="s">
        <v>26</v>
      </c>
      <c r="B31" s="1" t="s">
        <v>17</v>
      </c>
      <c r="C31" s="9">
        <v>19985</v>
      </c>
      <c r="D31" s="9">
        <v>2738</v>
      </c>
      <c r="E31" s="9">
        <v>2142</v>
      </c>
      <c r="F31" s="9">
        <v>548</v>
      </c>
      <c r="G31" s="9">
        <v>48</v>
      </c>
      <c r="H31" s="9">
        <v>17247</v>
      </c>
      <c r="I31" s="9">
        <v>9396</v>
      </c>
      <c r="J31" s="9">
        <v>7556</v>
      </c>
      <c r="K31" s="9">
        <v>295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8" t="s">
        <v>26</v>
      </c>
      <c r="B32" s="1" t="s">
        <v>18</v>
      </c>
      <c r="C32" s="9">
        <v>17925</v>
      </c>
      <c r="D32" s="9">
        <v>2312</v>
      </c>
      <c r="E32" s="9">
        <v>1830</v>
      </c>
      <c r="F32" s="9">
        <v>452</v>
      </c>
      <c r="G32" s="9">
        <v>30</v>
      </c>
      <c r="H32" s="9">
        <v>15613</v>
      </c>
      <c r="I32" s="9">
        <v>8646</v>
      </c>
      <c r="J32" s="9">
        <v>6701</v>
      </c>
      <c r="K32" s="9">
        <v>266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8" t="s">
        <v>26</v>
      </c>
      <c r="B33" s="1" t="s">
        <v>19</v>
      </c>
      <c r="C33" s="9">
        <v>12628</v>
      </c>
      <c r="D33" s="9">
        <v>1421</v>
      </c>
      <c r="E33" s="9">
        <v>1007</v>
      </c>
      <c r="F33" s="9">
        <v>374</v>
      </c>
      <c r="G33" s="9">
        <v>40</v>
      </c>
      <c r="H33" s="9">
        <v>11207</v>
      </c>
      <c r="I33" s="9">
        <v>4716</v>
      </c>
      <c r="J33" s="9">
        <v>6104</v>
      </c>
      <c r="K33" s="9">
        <v>387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8" t="s">
        <v>26</v>
      </c>
      <c r="B34" s="1" t="s">
        <v>20</v>
      </c>
      <c r="C34" s="9">
        <v>8037</v>
      </c>
      <c r="D34" s="9">
        <v>832</v>
      </c>
      <c r="E34" s="9">
        <v>522</v>
      </c>
      <c r="F34" s="9">
        <v>272</v>
      </c>
      <c r="G34" s="9">
        <v>38</v>
      </c>
      <c r="H34" s="9">
        <v>7205</v>
      </c>
      <c r="I34" s="9">
        <v>2274</v>
      </c>
      <c r="J34" s="9">
        <v>4600</v>
      </c>
      <c r="K34" s="9">
        <v>331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8" t="s">
        <v>26</v>
      </c>
      <c r="B35" s="1" t="s">
        <v>21</v>
      </c>
      <c r="C35" s="9">
        <v>4434</v>
      </c>
      <c r="D35" s="9">
        <v>466</v>
      </c>
      <c r="E35" s="9">
        <v>271</v>
      </c>
      <c r="F35" s="9">
        <v>172</v>
      </c>
      <c r="G35" s="9">
        <v>23</v>
      </c>
      <c r="H35" s="9">
        <v>3968</v>
      </c>
      <c r="I35" s="9">
        <v>948</v>
      </c>
      <c r="J35" s="9">
        <v>2816</v>
      </c>
      <c r="K35" s="9">
        <v>204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8" t="s">
        <v>26</v>
      </c>
      <c r="B36" s="1" t="s">
        <v>22</v>
      </c>
      <c r="C36" s="9">
        <v>2211</v>
      </c>
      <c r="D36" s="9">
        <v>219</v>
      </c>
      <c r="E36" s="9">
        <v>127</v>
      </c>
      <c r="F36" s="9">
        <v>83</v>
      </c>
      <c r="G36" s="9">
        <v>9</v>
      </c>
      <c r="H36" s="9">
        <v>1992</v>
      </c>
      <c r="I36" s="9">
        <v>407</v>
      </c>
      <c r="J36" s="9">
        <v>1481</v>
      </c>
      <c r="K36" s="9">
        <v>104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8" t="s">
        <v>26</v>
      </c>
      <c r="B37" s="1" t="s">
        <v>23</v>
      </c>
      <c r="C37" s="9">
        <v>1558</v>
      </c>
      <c r="D37" s="9">
        <v>178</v>
      </c>
      <c r="E37" s="9">
        <v>96</v>
      </c>
      <c r="F37" s="9">
        <v>72</v>
      </c>
      <c r="G37" s="9">
        <v>10</v>
      </c>
      <c r="H37" s="9">
        <v>1380</v>
      </c>
      <c r="I37" s="9">
        <v>332</v>
      </c>
      <c r="J37" s="9">
        <v>955</v>
      </c>
      <c r="K37" s="9">
        <v>93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9" t="s">
        <v>25</v>
      </c>
      <c r="B38" s="4" t="s">
        <v>26</v>
      </c>
      <c r="C38" s="3">
        <v>348948</v>
      </c>
      <c r="D38" s="3">
        <v>64751</v>
      </c>
      <c r="E38" s="3">
        <v>43433</v>
      </c>
      <c r="F38" s="3">
        <v>19717</v>
      </c>
      <c r="G38" s="3">
        <v>1601</v>
      </c>
      <c r="H38" s="3">
        <v>284197</v>
      </c>
      <c r="I38" s="3">
        <v>121130</v>
      </c>
      <c r="J38" s="3">
        <v>156175</v>
      </c>
      <c r="K38" s="3">
        <v>6892</v>
      </c>
    </row>
    <row r="39" spans="1:16" ht="12" customHeight="1" x14ac:dyDescent="0.2">
      <c r="A39" s="28" t="s">
        <v>26</v>
      </c>
      <c r="B39" s="1" t="s">
        <v>9</v>
      </c>
      <c r="C39" s="9">
        <v>459</v>
      </c>
      <c r="D39" s="9">
        <v>52</v>
      </c>
      <c r="E39" s="9">
        <v>20</v>
      </c>
      <c r="F39" s="9">
        <v>25</v>
      </c>
      <c r="G39" s="9">
        <v>7</v>
      </c>
      <c r="H39" s="9">
        <v>407</v>
      </c>
      <c r="I39" s="9">
        <v>53</v>
      </c>
      <c r="J39" s="9">
        <v>337</v>
      </c>
      <c r="K39" s="9">
        <v>17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8" t="s">
        <v>26</v>
      </c>
      <c r="B40" s="1" t="s">
        <v>10</v>
      </c>
      <c r="C40" s="9">
        <v>9256</v>
      </c>
      <c r="D40" s="9">
        <v>1177</v>
      </c>
      <c r="E40" s="9">
        <v>214</v>
      </c>
      <c r="F40" s="9">
        <v>938</v>
      </c>
      <c r="G40" s="9">
        <v>25</v>
      </c>
      <c r="H40" s="9">
        <v>8079</v>
      </c>
      <c r="I40" s="9">
        <v>392</v>
      </c>
      <c r="J40" s="9">
        <v>7501</v>
      </c>
      <c r="K40" s="9">
        <v>186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8" t="s">
        <v>26</v>
      </c>
      <c r="B41" s="1" t="s">
        <v>11</v>
      </c>
      <c r="C41" s="9">
        <v>21120</v>
      </c>
      <c r="D41" s="9">
        <v>3708</v>
      </c>
      <c r="E41" s="9">
        <v>1279</v>
      </c>
      <c r="F41" s="9">
        <v>2293</v>
      </c>
      <c r="G41" s="9">
        <v>136</v>
      </c>
      <c r="H41" s="9">
        <v>17412</v>
      </c>
      <c r="I41" s="9">
        <v>2729</v>
      </c>
      <c r="J41" s="9">
        <v>14275</v>
      </c>
      <c r="K41" s="9">
        <v>408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8" t="s">
        <v>26</v>
      </c>
      <c r="B42" s="1" t="s">
        <v>12</v>
      </c>
      <c r="C42" s="9">
        <v>29584</v>
      </c>
      <c r="D42" s="9">
        <v>5933</v>
      </c>
      <c r="E42" s="9">
        <v>3007</v>
      </c>
      <c r="F42" s="9">
        <v>2720</v>
      </c>
      <c r="G42" s="9">
        <v>206</v>
      </c>
      <c r="H42" s="9">
        <v>23651</v>
      </c>
      <c r="I42" s="9">
        <v>7336</v>
      </c>
      <c r="J42" s="9">
        <v>15671</v>
      </c>
      <c r="K42" s="9">
        <v>644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8" t="s">
        <v>26</v>
      </c>
      <c r="B43" s="1" t="s">
        <v>13</v>
      </c>
      <c r="C43" s="9">
        <v>36476</v>
      </c>
      <c r="D43" s="9">
        <v>7541</v>
      </c>
      <c r="E43" s="9">
        <v>4759</v>
      </c>
      <c r="F43" s="9">
        <v>2596</v>
      </c>
      <c r="G43" s="9">
        <v>186</v>
      </c>
      <c r="H43" s="9">
        <v>28935</v>
      </c>
      <c r="I43" s="9">
        <v>12256</v>
      </c>
      <c r="J43" s="9">
        <v>15952</v>
      </c>
      <c r="K43" s="9">
        <v>727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8" t="s">
        <v>26</v>
      </c>
      <c r="B44" s="1" t="s">
        <v>14</v>
      </c>
      <c r="C44" s="9">
        <v>40354</v>
      </c>
      <c r="D44" s="9">
        <v>8048</v>
      </c>
      <c r="E44" s="9">
        <v>5517</v>
      </c>
      <c r="F44" s="9">
        <v>2323</v>
      </c>
      <c r="G44" s="9">
        <v>208</v>
      </c>
      <c r="H44" s="9">
        <v>32306</v>
      </c>
      <c r="I44" s="9">
        <v>15655</v>
      </c>
      <c r="J44" s="9">
        <v>15959</v>
      </c>
      <c r="K44" s="9">
        <v>692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8" t="s">
        <v>26</v>
      </c>
      <c r="B45" s="1" t="s">
        <v>15</v>
      </c>
      <c r="C45" s="9">
        <v>43194</v>
      </c>
      <c r="D45" s="9">
        <v>8330</v>
      </c>
      <c r="E45" s="9">
        <v>6015</v>
      </c>
      <c r="F45" s="9">
        <v>2136</v>
      </c>
      <c r="G45" s="9">
        <v>179</v>
      </c>
      <c r="H45" s="9">
        <v>34864</v>
      </c>
      <c r="I45" s="9">
        <v>17436</v>
      </c>
      <c r="J45" s="9">
        <v>16682</v>
      </c>
      <c r="K45" s="9">
        <v>746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8" t="s">
        <v>26</v>
      </c>
      <c r="B46" s="1" t="s">
        <v>16</v>
      </c>
      <c r="C46" s="9">
        <v>38422</v>
      </c>
      <c r="D46" s="9">
        <v>7437</v>
      </c>
      <c r="E46" s="9">
        <v>5606</v>
      </c>
      <c r="F46" s="9">
        <v>1684</v>
      </c>
      <c r="G46" s="9">
        <v>147</v>
      </c>
      <c r="H46" s="9">
        <v>30985</v>
      </c>
      <c r="I46" s="9">
        <v>15992</v>
      </c>
      <c r="J46" s="9">
        <v>14375</v>
      </c>
      <c r="K46" s="9">
        <v>618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8" t="s">
        <v>26</v>
      </c>
      <c r="B47" s="1" t="s">
        <v>17</v>
      </c>
      <c r="C47" s="9">
        <v>33328</v>
      </c>
      <c r="D47" s="9">
        <v>6259</v>
      </c>
      <c r="E47" s="9">
        <v>4792</v>
      </c>
      <c r="F47" s="9">
        <v>1342</v>
      </c>
      <c r="G47" s="9">
        <v>125</v>
      </c>
      <c r="H47" s="9">
        <v>27069</v>
      </c>
      <c r="I47" s="9">
        <v>13656</v>
      </c>
      <c r="J47" s="9">
        <v>12883</v>
      </c>
      <c r="K47" s="9">
        <v>530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8" t="s">
        <v>26</v>
      </c>
      <c r="B48" s="1" t="s">
        <v>18</v>
      </c>
      <c r="C48" s="9">
        <v>31778</v>
      </c>
      <c r="D48" s="9">
        <v>5741</v>
      </c>
      <c r="E48" s="9">
        <v>4515</v>
      </c>
      <c r="F48" s="9">
        <v>1131</v>
      </c>
      <c r="G48" s="9">
        <v>95</v>
      </c>
      <c r="H48" s="9">
        <v>26037</v>
      </c>
      <c r="I48" s="9">
        <v>13181</v>
      </c>
      <c r="J48" s="9">
        <v>12362</v>
      </c>
      <c r="K48" s="9">
        <v>494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8" t="s">
        <v>26</v>
      </c>
      <c r="B49" s="1" t="s">
        <v>19</v>
      </c>
      <c r="C49" s="9">
        <v>27521</v>
      </c>
      <c r="D49" s="9">
        <v>4583</v>
      </c>
      <c r="E49" s="9">
        <v>3680</v>
      </c>
      <c r="F49" s="9">
        <v>823</v>
      </c>
      <c r="G49" s="9">
        <v>80</v>
      </c>
      <c r="H49" s="9">
        <v>22938</v>
      </c>
      <c r="I49" s="9">
        <v>11694</v>
      </c>
      <c r="J49" s="9">
        <v>10766</v>
      </c>
      <c r="K49" s="9">
        <v>478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8" t="s">
        <v>26</v>
      </c>
      <c r="B50" s="1" t="s">
        <v>20</v>
      </c>
      <c r="C50" s="9">
        <v>19064</v>
      </c>
      <c r="D50" s="9">
        <v>2935</v>
      </c>
      <c r="E50" s="9">
        <v>2075</v>
      </c>
      <c r="F50" s="9">
        <v>771</v>
      </c>
      <c r="G50" s="9">
        <v>89</v>
      </c>
      <c r="H50" s="9">
        <v>16129</v>
      </c>
      <c r="I50" s="9">
        <v>6086</v>
      </c>
      <c r="J50" s="9">
        <v>9409</v>
      </c>
      <c r="K50" s="9">
        <v>634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8" t="s">
        <v>26</v>
      </c>
      <c r="B51" s="1" t="s">
        <v>21</v>
      </c>
      <c r="C51" s="9">
        <v>10677</v>
      </c>
      <c r="D51" s="9">
        <v>1667</v>
      </c>
      <c r="E51" s="9">
        <v>1112</v>
      </c>
      <c r="F51" s="9">
        <v>494</v>
      </c>
      <c r="G51" s="9">
        <v>61</v>
      </c>
      <c r="H51" s="9">
        <v>9010</v>
      </c>
      <c r="I51" s="9">
        <v>2811</v>
      </c>
      <c r="J51" s="9">
        <v>5781</v>
      </c>
      <c r="K51" s="9">
        <v>418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8" t="s">
        <v>26</v>
      </c>
      <c r="B52" s="1" t="s">
        <v>22</v>
      </c>
      <c r="C52" s="9">
        <v>5069</v>
      </c>
      <c r="D52" s="9">
        <v>844</v>
      </c>
      <c r="E52" s="9">
        <v>543</v>
      </c>
      <c r="F52" s="9">
        <v>266</v>
      </c>
      <c r="G52" s="9">
        <v>35</v>
      </c>
      <c r="H52" s="9">
        <v>4225</v>
      </c>
      <c r="I52" s="9">
        <v>1254</v>
      </c>
      <c r="J52" s="9">
        <v>2779</v>
      </c>
      <c r="K52" s="9">
        <v>192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0" t="s">
        <v>26</v>
      </c>
      <c r="B53" s="6" t="s">
        <v>23</v>
      </c>
      <c r="C53" s="5">
        <v>2646</v>
      </c>
      <c r="D53" s="5">
        <v>496</v>
      </c>
      <c r="E53" s="5">
        <v>299</v>
      </c>
      <c r="F53" s="5">
        <v>175</v>
      </c>
      <c r="G53" s="5">
        <v>22</v>
      </c>
      <c r="H53" s="5">
        <v>2150</v>
      </c>
      <c r="I53" s="5">
        <v>599</v>
      </c>
      <c r="J53" s="5">
        <v>1443</v>
      </c>
      <c r="K53" s="5">
        <v>108</v>
      </c>
      <c r="L53" t="s">
        <v>26</v>
      </c>
      <c r="M53" t="s">
        <v>26</v>
      </c>
      <c r="O53" t="s">
        <v>26</v>
      </c>
      <c r="P53" t="s">
        <v>26</v>
      </c>
    </row>
    <row r="54" spans="1:31" s="18" customFormat="1" ht="27.6" customHeight="1" x14ac:dyDescent="0.2">
      <c r="A54" s="19" t="s">
        <v>37</v>
      </c>
      <c r="B54" s="20"/>
      <c r="C54" s="20"/>
      <c r="D54" s="20"/>
      <c r="E54" s="20"/>
      <c r="F54" s="20"/>
      <c r="G54" s="20"/>
      <c r="H54" s="20"/>
      <c r="I54" s="20"/>
      <c r="J54" s="20"/>
      <c r="K54" s="21"/>
      <c r="L54" s="17"/>
      <c r="M54" s="17"/>
      <c r="N54" s="17" t="s">
        <v>26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s="18" customFormat="1" ht="12" customHeight="1" x14ac:dyDescent="0.2">
      <c r="A55" s="22" t="s">
        <v>38</v>
      </c>
      <c r="B55" s="23"/>
      <c r="C55" s="23"/>
      <c r="D55" s="23"/>
      <c r="E55" s="23"/>
      <c r="F55" s="23"/>
      <c r="G55" s="23"/>
      <c r="H55" s="23"/>
      <c r="I55" s="23"/>
      <c r="J55" s="23"/>
      <c r="K55" s="24"/>
      <c r="L55" s="17"/>
      <c r="M55" s="17"/>
      <c r="N55" s="17" t="s">
        <v>26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4" width="15.33203125" customWidth="1"/>
    <col min="5" max="5" width="16.6640625" customWidth="1"/>
    <col min="6" max="10" width="15.33203125" customWidth="1"/>
    <col min="11" max="11" width="16.1640625" customWidth="1"/>
    <col min="12" max="31" width="23.33203125" customWidth="1"/>
  </cols>
  <sheetData>
    <row r="1" spans="1:31" ht="13.9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6" t="s">
        <v>42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31" t="s">
        <v>1</v>
      </c>
      <c r="B3" s="31" t="s">
        <v>26</v>
      </c>
      <c r="C3" s="31" t="s">
        <v>61</v>
      </c>
      <c r="D3" s="31" t="s">
        <v>2</v>
      </c>
      <c r="E3" s="31" t="s">
        <v>26</v>
      </c>
      <c r="F3" s="31" t="s">
        <v>26</v>
      </c>
      <c r="G3" s="31" t="s">
        <v>26</v>
      </c>
      <c r="H3" s="31" t="s">
        <v>3</v>
      </c>
      <c r="I3" s="31" t="s">
        <v>26</v>
      </c>
      <c r="J3" s="31" t="s">
        <v>26</v>
      </c>
      <c r="K3" s="31" t="s">
        <v>26</v>
      </c>
    </row>
    <row r="4" spans="1:31" ht="15.6" customHeight="1" x14ac:dyDescent="0.2">
      <c r="A4" s="31" t="s">
        <v>26</v>
      </c>
      <c r="B4" s="31" t="s">
        <v>26</v>
      </c>
      <c r="C4" s="31" t="s">
        <v>26</v>
      </c>
      <c r="D4" s="31" t="s">
        <v>4</v>
      </c>
      <c r="E4" s="31" t="s">
        <v>26</v>
      </c>
      <c r="F4" s="31" t="s">
        <v>26</v>
      </c>
      <c r="G4" s="31" t="s">
        <v>26</v>
      </c>
      <c r="H4" s="31" t="s">
        <v>4</v>
      </c>
      <c r="I4" s="31" t="s">
        <v>26</v>
      </c>
      <c r="J4" s="31" t="s">
        <v>26</v>
      </c>
      <c r="K4" s="31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4.5" customHeight="1" x14ac:dyDescent="0.2">
      <c r="A5" s="31" t="s">
        <v>26</v>
      </c>
      <c r="B5" s="31" t="s">
        <v>26</v>
      </c>
      <c r="C5" s="31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7" t="s">
        <v>5</v>
      </c>
      <c r="B6" s="8" t="s">
        <v>26</v>
      </c>
      <c r="C6" s="3">
        <v>8183</v>
      </c>
      <c r="D6" s="3">
        <v>1714</v>
      </c>
      <c r="E6" s="3">
        <v>1296</v>
      </c>
      <c r="F6" s="3">
        <v>370</v>
      </c>
      <c r="G6" s="3">
        <v>48</v>
      </c>
      <c r="H6" s="3">
        <v>6469</v>
      </c>
      <c r="I6" s="3">
        <v>3426</v>
      </c>
      <c r="J6" s="3">
        <v>2900</v>
      </c>
      <c r="K6" s="3">
        <v>143</v>
      </c>
    </row>
    <row r="7" spans="1:31" ht="12" customHeight="1" x14ac:dyDescent="0.2">
      <c r="A7" s="28" t="s">
        <v>26</v>
      </c>
      <c r="B7" s="1" t="s">
        <v>9</v>
      </c>
      <c r="C7" s="9">
        <v>7</v>
      </c>
      <c r="D7" s="9">
        <v>3</v>
      </c>
      <c r="E7" s="9">
        <v>2</v>
      </c>
      <c r="F7" s="9" t="s">
        <v>39</v>
      </c>
      <c r="G7" s="9">
        <v>1</v>
      </c>
      <c r="H7" s="9">
        <v>4</v>
      </c>
      <c r="I7" s="9" t="s">
        <v>39</v>
      </c>
      <c r="J7" s="9">
        <v>4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8" t="s">
        <v>26</v>
      </c>
      <c r="B8" s="1" t="s">
        <v>10</v>
      </c>
      <c r="C8" s="9">
        <v>150</v>
      </c>
      <c r="D8" s="9">
        <v>23</v>
      </c>
      <c r="E8" s="9">
        <v>4</v>
      </c>
      <c r="F8" s="9">
        <v>18</v>
      </c>
      <c r="G8" s="9">
        <v>1</v>
      </c>
      <c r="H8" s="9">
        <v>127</v>
      </c>
      <c r="I8" s="9">
        <v>5</v>
      </c>
      <c r="J8" s="9">
        <v>120</v>
      </c>
      <c r="K8" s="9">
        <v>2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8" t="s">
        <v>26</v>
      </c>
      <c r="B9" s="1" t="s">
        <v>11</v>
      </c>
      <c r="C9" s="9">
        <v>353</v>
      </c>
      <c r="D9" s="9">
        <v>88</v>
      </c>
      <c r="E9" s="9">
        <v>41</v>
      </c>
      <c r="F9" s="9">
        <v>41</v>
      </c>
      <c r="G9" s="9">
        <v>6</v>
      </c>
      <c r="H9" s="9">
        <v>265</v>
      </c>
      <c r="I9" s="9">
        <v>58</v>
      </c>
      <c r="J9" s="9">
        <v>198</v>
      </c>
      <c r="K9" s="9">
        <v>9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8" t="s">
        <v>26</v>
      </c>
      <c r="B10" s="1" t="s">
        <v>12</v>
      </c>
      <c r="C10" s="9">
        <v>588</v>
      </c>
      <c r="D10" s="9">
        <v>112</v>
      </c>
      <c r="E10" s="9">
        <v>60</v>
      </c>
      <c r="F10" s="9">
        <v>49</v>
      </c>
      <c r="G10" s="9">
        <v>3</v>
      </c>
      <c r="H10" s="9">
        <v>476</v>
      </c>
      <c r="I10" s="9">
        <v>196</v>
      </c>
      <c r="J10" s="9">
        <v>265</v>
      </c>
      <c r="K10" s="9">
        <v>15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8" t="s">
        <v>26</v>
      </c>
      <c r="B11" s="1" t="s">
        <v>13</v>
      </c>
      <c r="C11" s="9">
        <v>862</v>
      </c>
      <c r="D11" s="9">
        <v>174</v>
      </c>
      <c r="E11" s="9">
        <v>135</v>
      </c>
      <c r="F11" s="9">
        <v>36</v>
      </c>
      <c r="G11" s="9">
        <v>3</v>
      </c>
      <c r="H11" s="9">
        <v>688</v>
      </c>
      <c r="I11" s="9">
        <v>374</v>
      </c>
      <c r="J11" s="9">
        <v>304</v>
      </c>
      <c r="K11" s="9">
        <v>10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8" t="s">
        <v>26</v>
      </c>
      <c r="B12" s="1" t="s">
        <v>14</v>
      </c>
      <c r="C12" s="9">
        <v>1010</v>
      </c>
      <c r="D12" s="9">
        <v>207</v>
      </c>
      <c r="E12" s="9">
        <v>168</v>
      </c>
      <c r="F12" s="9">
        <v>36</v>
      </c>
      <c r="G12" s="9">
        <v>3</v>
      </c>
      <c r="H12" s="9">
        <v>803</v>
      </c>
      <c r="I12" s="9">
        <v>488</v>
      </c>
      <c r="J12" s="9">
        <v>298</v>
      </c>
      <c r="K12" s="9">
        <v>17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8" t="s">
        <v>26</v>
      </c>
      <c r="B13" s="1" t="s">
        <v>15</v>
      </c>
      <c r="C13" s="9">
        <v>1039</v>
      </c>
      <c r="D13" s="9">
        <v>230</v>
      </c>
      <c r="E13" s="9">
        <v>175</v>
      </c>
      <c r="F13" s="9">
        <v>51</v>
      </c>
      <c r="G13" s="9">
        <v>4</v>
      </c>
      <c r="H13" s="9">
        <v>809</v>
      </c>
      <c r="I13" s="9">
        <v>502</v>
      </c>
      <c r="J13" s="9">
        <v>292</v>
      </c>
      <c r="K13" s="9">
        <v>15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8" t="s">
        <v>26</v>
      </c>
      <c r="B14" s="1" t="s">
        <v>16</v>
      </c>
      <c r="C14" s="9">
        <v>942</v>
      </c>
      <c r="D14" s="9">
        <v>235</v>
      </c>
      <c r="E14" s="9">
        <v>204</v>
      </c>
      <c r="F14" s="9">
        <v>27</v>
      </c>
      <c r="G14" s="9">
        <v>4</v>
      </c>
      <c r="H14" s="9">
        <v>707</v>
      </c>
      <c r="I14" s="9">
        <v>443</v>
      </c>
      <c r="J14" s="9">
        <v>253</v>
      </c>
      <c r="K14" s="9">
        <v>11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8" t="s">
        <v>26</v>
      </c>
      <c r="B15" s="1" t="s">
        <v>17</v>
      </c>
      <c r="C15" s="9">
        <v>773</v>
      </c>
      <c r="D15" s="9">
        <v>182</v>
      </c>
      <c r="E15" s="9">
        <v>153</v>
      </c>
      <c r="F15" s="9">
        <v>27</v>
      </c>
      <c r="G15" s="9">
        <v>2</v>
      </c>
      <c r="H15" s="9">
        <v>591</v>
      </c>
      <c r="I15" s="9">
        <v>364</v>
      </c>
      <c r="J15" s="9">
        <v>222</v>
      </c>
      <c r="K15" s="9">
        <v>5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8" t="s">
        <v>26</v>
      </c>
      <c r="B16" s="1" t="s">
        <v>18</v>
      </c>
      <c r="C16" s="9">
        <v>758</v>
      </c>
      <c r="D16" s="9">
        <v>175</v>
      </c>
      <c r="E16" s="9">
        <v>143</v>
      </c>
      <c r="F16" s="9">
        <v>25</v>
      </c>
      <c r="G16" s="9">
        <v>7</v>
      </c>
      <c r="H16" s="9">
        <v>583</v>
      </c>
      <c r="I16" s="9">
        <v>376</v>
      </c>
      <c r="J16" s="9">
        <v>195</v>
      </c>
      <c r="K16" s="9">
        <v>12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8" t="s">
        <v>26</v>
      </c>
      <c r="B17" s="1" t="s">
        <v>19</v>
      </c>
      <c r="C17" s="9">
        <v>661</v>
      </c>
      <c r="D17" s="9">
        <v>107</v>
      </c>
      <c r="E17" s="9">
        <v>90</v>
      </c>
      <c r="F17" s="9">
        <v>16</v>
      </c>
      <c r="G17" s="9">
        <v>1</v>
      </c>
      <c r="H17" s="9">
        <v>554</v>
      </c>
      <c r="I17" s="9">
        <v>316</v>
      </c>
      <c r="J17" s="9">
        <v>222</v>
      </c>
      <c r="K17" s="9">
        <v>16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8" t="s">
        <v>26</v>
      </c>
      <c r="B18" s="1" t="s">
        <v>20</v>
      </c>
      <c r="C18" s="9">
        <v>511</v>
      </c>
      <c r="D18" s="9">
        <v>88</v>
      </c>
      <c r="E18" s="9">
        <v>64</v>
      </c>
      <c r="F18" s="9">
        <v>20</v>
      </c>
      <c r="G18" s="9">
        <v>4</v>
      </c>
      <c r="H18" s="9">
        <v>423</v>
      </c>
      <c r="I18" s="9">
        <v>155</v>
      </c>
      <c r="J18" s="9">
        <v>255</v>
      </c>
      <c r="K18" s="9">
        <v>13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8" t="s">
        <v>26</v>
      </c>
      <c r="B19" s="1" t="s">
        <v>21</v>
      </c>
      <c r="C19" s="9">
        <v>303</v>
      </c>
      <c r="D19" s="9">
        <v>57</v>
      </c>
      <c r="E19" s="9">
        <v>39</v>
      </c>
      <c r="F19" s="9">
        <v>15</v>
      </c>
      <c r="G19" s="9">
        <v>3</v>
      </c>
      <c r="H19" s="9">
        <v>246</v>
      </c>
      <c r="I19" s="9">
        <v>86</v>
      </c>
      <c r="J19" s="9">
        <v>151</v>
      </c>
      <c r="K19" s="9">
        <v>9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8" t="s">
        <v>26</v>
      </c>
      <c r="B20" s="1" t="s">
        <v>22</v>
      </c>
      <c r="C20" s="9">
        <v>151</v>
      </c>
      <c r="D20" s="9">
        <v>23</v>
      </c>
      <c r="E20" s="9">
        <v>12</v>
      </c>
      <c r="F20" s="9">
        <v>8</v>
      </c>
      <c r="G20" s="9">
        <v>3</v>
      </c>
      <c r="H20" s="9">
        <v>128</v>
      </c>
      <c r="I20" s="9">
        <v>45</v>
      </c>
      <c r="J20" s="9">
        <v>77</v>
      </c>
      <c r="K20" s="9">
        <v>6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8" t="s">
        <v>26</v>
      </c>
      <c r="B21" s="1" t="s">
        <v>23</v>
      </c>
      <c r="C21" s="9">
        <v>75</v>
      </c>
      <c r="D21" s="9">
        <v>10</v>
      </c>
      <c r="E21" s="9">
        <v>6</v>
      </c>
      <c r="F21" s="9">
        <v>1</v>
      </c>
      <c r="G21" s="9">
        <v>3</v>
      </c>
      <c r="H21" s="9">
        <v>65</v>
      </c>
      <c r="I21" s="9">
        <v>18</v>
      </c>
      <c r="J21" s="9">
        <v>44</v>
      </c>
      <c r="K21" s="9">
        <v>3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9" t="s">
        <v>24</v>
      </c>
      <c r="B22" s="4" t="s">
        <v>26</v>
      </c>
      <c r="C22" s="3">
        <v>3078</v>
      </c>
      <c r="D22" s="3">
        <v>452</v>
      </c>
      <c r="E22" s="3">
        <v>329</v>
      </c>
      <c r="F22" s="3">
        <v>113</v>
      </c>
      <c r="G22" s="3">
        <v>10</v>
      </c>
      <c r="H22" s="3">
        <v>2626</v>
      </c>
      <c r="I22" s="3">
        <v>1271</v>
      </c>
      <c r="J22" s="3">
        <v>1300</v>
      </c>
      <c r="K22" s="3">
        <v>55</v>
      </c>
    </row>
    <row r="23" spans="1:16" ht="12" customHeight="1" x14ac:dyDescent="0.2">
      <c r="A23" s="28" t="s">
        <v>26</v>
      </c>
      <c r="B23" s="1" t="s">
        <v>9</v>
      </c>
      <c r="C23" s="9">
        <v>3</v>
      </c>
      <c r="D23" s="9" t="s">
        <v>39</v>
      </c>
      <c r="E23" s="9" t="s">
        <v>39</v>
      </c>
      <c r="F23" s="9" t="s">
        <v>39</v>
      </c>
      <c r="G23" s="9" t="s">
        <v>39</v>
      </c>
      <c r="H23" s="9">
        <v>3</v>
      </c>
      <c r="I23" s="9" t="s">
        <v>39</v>
      </c>
      <c r="J23" s="9">
        <v>3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8" t="s">
        <v>26</v>
      </c>
      <c r="B24" s="1" t="s">
        <v>10</v>
      </c>
      <c r="C24" s="9">
        <v>53</v>
      </c>
      <c r="D24" s="9">
        <v>6</v>
      </c>
      <c r="E24" s="9" t="s">
        <v>39</v>
      </c>
      <c r="F24" s="9">
        <v>6</v>
      </c>
      <c r="G24" s="9" t="s">
        <v>39</v>
      </c>
      <c r="H24" s="9">
        <v>47</v>
      </c>
      <c r="I24" s="9">
        <v>2</v>
      </c>
      <c r="J24" s="9">
        <v>44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8" t="s">
        <v>26</v>
      </c>
      <c r="B25" s="1" t="s">
        <v>11</v>
      </c>
      <c r="C25" s="9">
        <v>157</v>
      </c>
      <c r="D25" s="9">
        <v>23</v>
      </c>
      <c r="E25" s="9">
        <v>5</v>
      </c>
      <c r="F25" s="9">
        <v>17</v>
      </c>
      <c r="G25" s="9">
        <v>1</v>
      </c>
      <c r="H25" s="9">
        <v>134</v>
      </c>
      <c r="I25" s="9">
        <v>19</v>
      </c>
      <c r="J25" s="9">
        <v>113</v>
      </c>
      <c r="K25" s="9">
        <v>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8" t="s">
        <v>26</v>
      </c>
      <c r="B26" s="1" t="s">
        <v>12</v>
      </c>
      <c r="C26" s="9">
        <v>277</v>
      </c>
      <c r="D26" s="9">
        <v>34</v>
      </c>
      <c r="E26" s="9">
        <v>15</v>
      </c>
      <c r="F26" s="9">
        <v>19</v>
      </c>
      <c r="G26" s="9" t="s">
        <v>39</v>
      </c>
      <c r="H26" s="9">
        <v>243</v>
      </c>
      <c r="I26" s="9">
        <v>97</v>
      </c>
      <c r="J26" s="9">
        <v>141</v>
      </c>
      <c r="K26" s="9">
        <v>5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8" t="s">
        <v>26</v>
      </c>
      <c r="B27" s="1" t="s">
        <v>13</v>
      </c>
      <c r="C27" s="9">
        <v>394</v>
      </c>
      <c r="D27" s="9">
        <v>56</v>
      </c>
      <c r="E27" s="9">
        <v>41</v>
      </c>
      <c r="F27" s="9">
        <v>14</v>
      </c>
      <c r="G27" s="9">
        <v>1</v>
      </c>
      <c r="H27" s="9">
        <v>338</v>
      </c>
      <c r="I27" s="9">
        <v>172</v>
      </c>
      <c r="J27" s="9">
        <v>162</v>
      </c>
      <c r="K27" s="9">
        <v>4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8" t="s">
        <v>26</v>
      </c>
      <c r="B28" s="1" t="s">
        <v>14</v>
      </c>
      <c r="C28" s="9">
        <v>446</v>
      </c>
      <c r="D28" s="9">
        <v>61</v>
      </c>
      <c r="E28" s="9">
        <v>48</v>
      </c>
      <c r="F28" s="9">
        <v>13</v>
      </c>
      <c r="G28" s="9" t="s">
        <v>39</v>
      </c>
      <c r="H28" s="9">
        <v>385</v>
      </c>
      <c r="I28" s="9">
        <v>215</v>
      </c>
      <c r="J28" s="9">
        <v>164</v>
      </c>
      <c r="K28" s="9">
        <v>6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8" t="s">
        <v>26</v>
      </c>
      <c r="B29" s="1" t="s">
        <v>15</v>
      </c>
      <c r="C29" s="9">
        <v>419</v>
      </c>
      <c r="D29" s="9">
        <v>65</v>
      </c>
      <c r="E29" s="9">
        <v>52</v>
      </c>
      <c r="F29" s="9">
        <v>13</v>
      </c>
      <c r="G29" s="9" t="s">
        <v>39</v>
      </c>
      <c r="H29" s="9">
        <v>354</v>
      </c>
      <c r="I29" s="9">
        <v>210</v>
      </c>
      <c r="J29" s="9">
        <v>137</v>
      </c>
      <c r="K29" s="9">
        <v>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8" t="s">
        <v>26</v>
      </c>
      <c r="B30" s="1" t="s">
        <v>16</v>
      </c>
      <c r="C30" s="9">
        <v>344</v>
      </c>
      <c r="D30" s="9">
        <v>69</v>
      </c>
      <c r="E30" s="9">
        <v>62</v>
      </c>
      <c r="F30" s="9">
        <v>6</v>
      </c>
      <c r="G30" s="9">
        <v>1</v>
      </c>
      <c r="H30" s="9">
        <v>275</v>
      </c>
      <c r="I30" s="9">
        <v>160</v>
      </c>
      <c r="J30" s="9">
        <v>109</v>
      </c>
      <c r="K30" s="9">
        <v>6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8" t="s">
        <v>26</v>
      </c>
      <c r="B31" s="1" t="s">
        <v>17</v>
      </c>
      <c r="C31" s="9">
        <v>271</v>
      </c>
      <c r="D31" s="9">
        <v>43</v>
      </c>
      <c r="E31" s="9">
        <v>35</v>
      </c>
      <c r="F31" s="9">
        <v>6</v>
      </c>
      <c r="G31" s="9">
        <v>2</v>
      </c>
      <c r="H31" s="9">
        <v>228</v>
      </c>
      <c r="I31" s="9">
        <v>141</v>
      </c>
      <c r="J31" s="9">
        <v>86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8" t="s">
        <v>26</v>
      </c>
      <c r="B32" s="1" t="s">
        <v>18</v>
      </c>
      <c r="C32" s="9">
        <v>253</v>
      </c>
      <c r="D32" s="9">
        <v>49</v>
      </c>
      <c r="E32" s="9">
        <v>42</v>
      </c>
      <c r="F32" s="9">
        <v>6</v>
      </c>
      <c r="G32" s="9">
        <v>1</v>
      </c>
      <c r="H32" s="9">
        <v>204</v>
      </c>
      <c r="I32" s="9">
        <v>127</v>
      </c>
      <c r="J32" s="9">
        <v>74</v>
      </c>
      <c r="K32" s="9">
        <v>3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8" t="s">
        <v>26</v>
      </c>
      <c r="B33" s="1" t="s">
        <v>19</v>
      </c>
      <c r="C33" s="9">
        <v>183</v>
      </c>
      <c r="D33" s="9">
        <v>17</v>
      </c>
      <c r="E33" s="9">
        <v>12</v>
      </c>
      <c r="F33" s="9">
        <v>4</v>
      </c>
      <c r="G33" s="9">
        <v>1</v>
      </c>
      <c r="H33" s="9">
        <v>166</v>
      </c>
      <c r="I33" s="9">
        <v>71</v>
      </c>
      <c r="J33" s="9">
        <v>86</v>
      </c>
      <c r="K33" s="9">
        <v>9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8" t="s">
        <v>26</v>
      </c>
      <c r="B34" s="1" t="s">
        <v>20</v>
      </c>
      <c r="C34" s="9">
        <v>141</v>
      </c>
      <c r="D34" s="9">
        <v>10</v>
      </c>
      <c r="E34" s="9">
        <v>7</v>
      </c>
      <c r="F34" s="9">
        <v>3</v>
      </c>
      <c r="G34" s="9" t="s">
        <v>39</v>
      </c>
      <c r="H34" s="9">
        <v>131</v>
      </c>
      <c r="I34" s="9">
        <v>29</v>
      </c>
      <c r="J34" s="9">
        <v>96</v>
      </c>
      <c r="K34" s="9">
        <v>6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8" t="s">
        <v>26</v>
      </c>
      <c r="B35" s="1" t="s">
        <v>21</v>
      </c>
      <c r="C35" s="9">
        <v>75</v>
      </c>
      <c r="D35" s="9">
        <v>10</v>
      </c>
      <c r="E35" s="9">
        <v>6</v>
      </c>
      <c r="F35" s="9">
        <v>4</v>
      </c>
      <c r="G35" s="9" t="s">
        <v>39</v>
      </c>
      <c r="H35" s="9">
        <v>65</v>
      </c>
      <c r="I35" s="9">
        <v>13</v>
      </c>
      <c r="J35" s="9">
        <v>50</v>
      </c>
      <c r="K35" s="9">
        <v>2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8" t="s">
        <v>26</v>
      </c>
      <c r="B36" s="1" t="s">
        <v>22</v>
      </c>
      <c r="C36" s="9">
        <v>41</v>
      </c>
      <c r="D36" s="9">
        <v>6</v>
      </c>
      <c r="E36" s="9">
        <v>2</v>
      </c>
      <c r="F36" s="9">
        <v>2</v>
      </c>
      <c r="G36" s="9">
        <v>2</v>
      </c>
      <c r="H36" s="9">
        <v>35</v>
      </c>
      <c r="I36" s="9">
        <v>10</v>
      </c>
      <c r="J36" s="9">
        <v>23</v>
      </c>
      <c r="K36" s="9">
        <v>2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8" t="s">
        <v>26</v>
      </c>
      <c r="B37" s="1" t="s">
        <v>23</v>
      </c>
      <c r="C37" s="9">
        <v>21</v>
      </c>
      <c r="D37" s="9">
        <v>3</v>
      </c>
      <c r="E37" s="9">
        <v>2</v>
      </c>
      <c r="F37" s="9" t="s">
        <v>39</v>
      </c>
      <c r="G37" s="9">
        <v>1</v>
      </c>
      <c r="H37" s="9">
        <v>18</v>
      </c>
      <c r="I37" s="9">
        <v>5</v>
      </c>
      <c r="J37" s="9">
        <v>12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9" t="s">
        <v>25</v>
      </c>
      <c r="B38" s="4" t="s">
        <v>26</v>
      </c>
      <c r="C38" s="3">
        <v>5105</v>
      </c>
      <c r="D38" s="3">
        <v>1262</v>
      </c>
      <c r="E38" s="3">
        <v>967</v>
      </c>
      <c r="F38" s="3">
        <v>257</v>
      </c>
      <c r="G38" s="3">
        <v>38</v>
      </c>
      <c r="H38" s="3">
        <v>3843</v>
      </c>
      <c r="I38" s="3">
        <v>2155</v>
      </c>
      <c r="J38" s="3">
        <v>1600</v>
      </c>
      <c r="K38" s="3">
        <v>88</v>
      </c>
    </row>
    <row r="39" spans="1:16" ht="12" customHeight="1" x14ac:dyDescent="0.2">
      <c r="A39" s="28" t="s">
        <v>26</v>
      </c>
      <c r="B39" s="1" t="s">
        <v>9</v>
      </c>
      <c r="C39" s="9">
        <v>4</v>
      </c>
      <c r="D39" s="9">
        <v>3</v>
      </c>
      <c r="E39" s="9">
        <v>2</v>
      </c>
      <c r="F39" s="9" t="s">
        <v>39</v>
      </c>
      <c r="G39" s="9">
        <v>1</v>
      </c>
      <c r="H39" s="9">
        <v>1</v>
      </c>
      <c r="I39" s="9" t="s">
        <v>39</v>
      </c>
      <c r="J39" s="9">
        <v>1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8" t="s">
        <v>26</v>
      </c>
      <c r="B40" s="1" t="s">
        <v>10</v>
      </c>
      <c r="C40" s="9">
        <v>97</v>
      </c>
      <c r="D40" s="9">
        <v>17</v>
      </c>
      <c r="E40" s="9">
        <v>4</v>
      </c>
      <c r="F40" s="9">
        <v>12</v>
      </c>
      <c r="G40" s="9">
        <v>1</v>
      </c>
      <c r="H40" s="9">
        <v>80</v>
      </c>
      <c r="I40" s="9">
        <v>3</v>
      </c>
      <c r="J40" s="9">
        <v>76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8" t="s">
        <v>26</v>
      </c>
      <c r="B41" s="1" t="s">
        <v>11</v>
      </c>
      <c r="C41" s="9">
        <v>196</v>
      </c>
      <c r="D41" s="9">
        <v>65</v>
      </c>
      <c r="E41" s="9">
        <v>36</v>
      </c>
      <c r="F41" s="9">
        <v>24</v>
      </c>
      <c r="G41" s="9">
        <v>5</v>
      </c>
      <c r="H41" s="9">
        <v>131</v>
      </c>
      <c r="I41" s="9">
        <v>39</v>
      </c>
      <c r="J41" s="9">
        <v>85</v>
      </c>
      <c r="K41" s="9">
        <v>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8" t="s">
        <v>26</v>
      </c>
      <c r="B42" s="1" t="s">
        <v>12</v>
      </c>
      <c r="C42" s="9">
        <v>311</v>
      </c>
      <c r="D42" s="9">
        <v>78</v>
      </c>
      <c r="E42" s="9">
        <v>45</v>
      </c>
      <c r="F42" s="9">
        <v>30</v>
      </c>
      <c r="G42" s="9">
        <v>3</v>
      </c>
      <c r="H42" s="9">
        <v>233</v>
      </c>
      <c r="I42" s="9">
        <v>99</v>
      </c>
      <c r="J42" s="9">
        <v>124</v>
      </c>
      <c r="K42" s="9">
        <v>10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8" t="s">
        <v>26</v>
      </c>
      <c r="B43" s="1" t="s">
        <v>13</v>
      </c>
      <c r="C43" s="9">
        <v>468</v>
      </c>
      <c r="D43" s="9">
        <v>118</v>
      </c>
      <c r="E43" s="9">
        <v>94</v>
      </c>
      <c r="F43" s="9">
        <v>22</v>
      </c>
      <c r="G43" s="9">
        <v>2</v>
      </c>
      <c r="H43" s="9">
        <v>350</v>
      </c>
      <c r="I43" s="9">
        <v>202</v>
      </c>
      <c r="J43" s="9">
        <v>142</v>
      </c>
      <c r="K43" s="9">
        <v>6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8" t="s">
        <v>26</v>
      </c>
      <c r="B44" s="1" t="s">
        <v>14</v>
      </c>
      <c r="C44" s="9">
        <v>564</v>
      </c>
      <c r="D44" s="9">
        <v>146</v>
      </c>
      <c r="E44" s="9">
        <v>120</v>
      </c>
      <c r="F44" s="9">
        <v>23</v>
      </c>
      <c r="G44" s="9">
        <v>3</v>
      </c>
      <c r="H44" s="9">
        <v>418</v>
      </c>
      <c r="I44" s="9">
        <v>273</v>
      </c>
      <c r="J44" s="9">
        <v>134</v>
      </c>
      <c r="K44" s="9">
        <v>11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8" t="s">
        <v>26</v>
      </c>
      <c r="B45" s="1" t="s">
        <v>15</v>
      </c>
      <c r="C45" s="9">
        <v>620</v>
      </c>
      <c r="D45" s="9">
        <v>165</v>
      </c>
      <c r="E45" s="9">
        <v>123</v>
      </c>
      <c r="F45" s="9">
        <v>38</v>
      </c>
      <c r="G45" s="9">
        <v>4</v>
      </c>
      <c r="H45" s="9">
        <v>455</v>
      </c>
      <c r="I45" s="9">
        <v>292</v>
      </c>
      <c r="J45" s="9">
        <v>155</v>
      </c>
      <c r="K45" s="9">
        <v>8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8" t="s">
        <v>26</v>
      </c>
      <c r="B46" s="1" t="s">
        <v>16</v>
      </c>
      <c r="C46" s="9">
        <v>598</v>
      </c>
      <c r="D46" s="9">
        <v>166</v>
      </c>
      <c r="E46" s="9">
        <v>142</v>
      </c>
      <c r="F46" s="9">
        <v>21</v>
      </c>
      <c r="G46" s="9">
        <v>3</v>
      </c>
      <c r="H46" s="9">
        <v>432</v>
      </c>
      <c r="I46" s="9">
        <v>283</v>
      </c>
      <c r="J46" s="9">
        <v>144</v>
      </c>
      <c r="K46" s="9">
        <v>5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8" t="s">
        <v>26</v>
      </c>
      <c r="B47" s="1" t="s">
        <v>17</v>
      </c>
      <c r="C47" s="9">
        <v>502</v>
      </c>
      <c r="D47" s="9">
        <v>139</v>
      </c>
      <c r="E47" s="9">
        <v>118</v>
      </c>
      <c r="F47" s="9">
        <v>21</v>
      </c>
      <c r="G47" s="9" t="s">
        <v>39</v>
      </c>
      <c r="H47" s="9">
        <v>363</v>
      </c>
      <c r="I47" s="9">
        <v>223</v>
      </c>
      <c r="J47" s="9">
        <v>136</v>
      </c>
      <c r="K47" s="9">
        <v>4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8" t="s">
        <v>26</v>
      </c>
      <c r="B48" s="1" t="s">
        <v>18</v>
      </c>
      <c r="C48" s="9">
        <v>505</v>
      </c>
      <c r="D48" s="9">
        <v>126</v>
      </c>
      <c r="E48" s="9">
        <v>101</v>
      </c>
      <c r="F48" s="9">
        <v>19</v>
      </c>
      <c r="G48" s="9">
        <v>6</v>
      </c>
      <c r="H48" s="9">
        <v>379</v>
      </c>
      <c r="I48" s="9">
        <v>249</v>
      </c>
      <c r="J48" s="9">
        <v>121</v>
      </c>
      <c r="K48" s="9">
        <v>9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8" t="s">
        <v>26</v>
      </c>
      <c r="B49" s="1" t="s">
        <v>19</v>
      </c>
      <c r="C49" s="9">
        <v>478</v>
      </c>
      <c r="D49" s="9">
        <v>90</v>
      </c>
      <c r="E49" s="9">
        <v>78</v>
      </c>
      <c r="F49" s="9">
        <v>12</v>
      </c>
      <c r="G49" s="9" t="s">
        <v>39</v>
      </c>
      <c r="H49" s="9">
        <v>388</v>
      </c>
      <c r="I49" s="9">
        <v>245</v>
      </c>
      <c r="J49" s="9">
        <v>136</v>
      </c>
      <c r="K49" s="9">
        <v>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8" t="s">
        <v>26</v>
      </c>
      <c r="B50" s="1" t="s">
        <v>20</v>
      </c>
      <c r="C50" s="9">
        <v>370</v>
      </c>
      <c r="D50" s="9">
        <v>78</v>
      </c>
      <c r="E50" s="9">
        <v>57</v>
      </c>
      <c r="F50" s="9">
        <v>17</v>
      </c>
      <c r="G50" s="9">
        <v>4</v>
      </c>
      <c r="H50" s="9">
        <v>292</v>
      </c>
      <c r="I50" s="9">
        <v>126</v>
      </c>
      <c r="J50" s="9">
        <v>159</v>
      </c>
      <c r="K50" s="9">
        <v>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8" t="s">
        <v>26</v>
      </c>
      <c r="B51" s="1" t="s">
        <v>21</v>
      </c>
      <c r="C51" s="9">
        <v>228</v>
      </c>
      <c r="D51" s="9">
        <v>47</v>
      </c>
      <c r="E51" s="9">
        <v>33</v>
      </c>
      <c r="F51" s="9">
        <v>11</v>
      </c>
      <c r="G51" s="9">
        <v>3</v>
      </c>
      <c r="H51" s="9">
        <v>181</v>
      </c>
      <c r="I51" s="9">
        <v>73</v>
      </c>
      <c r="J51" s="9">
        <v>101</v>
      </c>
      <c r="K51" s="9">
        <v>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8" t="s">
        <v>26</v>
      </c>
      <c r="B52" s="1" t="s">
        <v>22</v>
      </c>
      <c r="C52" s="9">
        <v>110</v>
      </c>
      <c r="D52" s="9">
        <v>17</v>
      </c>
      <c r="E52" s="9">
        <v>10</v>
      </c>
      <c r="F52" s="9">
        <v>6</v>
      </c>
      <c r="G52" s="9">
        <v>1</v>
      </c>
      <c r="H52" s="9">
        <v>93</v>
      </c>
      <c r="I52" s="9">
        <v>35</v>
      </c>
      <c r="J52" s="9">
        <v>54</v>
      </c>
      <c r="K52" s="9">
        <v>4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0" t="s">
        <v>26</v>
      </c>
      <c r="B53" s="6" t="s">
        <v>23</v>
      </c>
      <c r="C53" s="5">
        <v>54</v>
      </c>
      <c r="D53" s="5">
        <v>7</v>
      </c>
      <c r="E53" s="5">
        <v>4</v>
      </c>
      <c r="F53" s="5">
        <v>1</v>
      </c>
      <c r="G53" s="5">
        <v>2</v>
      </c>
      <c r="H53" s="5">
        <v>47</v>
      </c>
      <c r="I53" s="5">
        <v>13</v>
      </c>
      <c r="J53" s="5">
        <v>32</v>
      </c>
      <c r="K53" s="5">
        <v>2</v>
      </c>
      <c r="L53" t="s">
        <v>26</v>
      </c>
      <c r="M53" t="s">
        <v>26</v>
      </c>
      <c r="O53" t="s">
        <v>26</v>
      </c>
      <c r="P53" t="s">
        <v>26</v>
      </c>
    </row>
    <row r="54" spans="1:31" s="18" customFormat="1" ht="27.6" customHeight="1" x14ac:dyDescent="0.2">
      <c r="A54" s="19" t="s">
        <v>37</v>
      </c>
      <c r="B54" s="20"/>
      <c r="C54" s="20"/>
      <c r="D54" s="20"/>
      <c r="E54" s="20"/>
      <c r="F54" s="20"/>
      <c r="G54" s="20"/>
      <c r="H54" s="20"/>
      <c r="I54" s="20"/>
      <c r="J54" s="20"/>
      <c r="K54" s="21"/>
      <c r="L54" s="17"/>
      <c r="M54" s="17"/>
      <c r="N54" s="17" t="s">
        <v>26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s="18" customFormat="1" ht="12" customHeight="1" x14ac:dyDescent="0.2">
      <c r="A55" s="22" t="s">
        <v>38</v>
      </c>
      <c r="B55" s="23"/>
      <c r="C55" s="23"/>
      <c r="D55" s="23"/>
      <c r="E55" s="23"/>
      <c r="F55" s="23"/>
      <c r="G55" s="23"/>
      <c r="H55" s="23"/>
      <c r="I55" s="23"/>
      <c r="J55" s="23"/>
      <c r="K55" s="24"/>
      <c r="L55" s="17"/>
      <c r="M55" s="17"/>
      <c r="N55" s="17" t="s">
        <v>26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4" width="15.33203125" customWidth="1"/>
    <col min="5" max="5" width="15.6640625" customWidth="1"/>
    <col min="6" max="7" width="15.33203125" customWidth="1"/>
    <col min="8" max="8" width="16.83203125" customWidth="1"/>
    <col min="9" max="11" width="15.33203125" customWidth="1"/>
    <col min="12" max="31" width="23.33203125" customWidth="1"/>
  </cols>
  <sheetData>
    <row r="1" spans="1:31" ht="13.9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6" t="s">
        <v>43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31" t="s">
        <v>1</v>
      </c>
      <c r="B3" s="31" t="s">
        <v>26</v>
      </c>
      <c r="C3" s="31" t="s">
        <v>61</v>
      </c>
      <c r="D3" s="31" t="s">
        <v>2</v>
      </c>
      <c r="E3" s="31" t="s">
        <v>26</v>
      </c>
      <c r="F3" s="31" t="s">
        <v>26</v>
      </c>
      <c r="G3" s="31" t="s">
        <v>26</v>
      </c>
      <c r="H3" s="31" t="s">
        <v>3</v>
      </c>
      <c r="I3" s="31" t="s">
        <v>26</v>
      </c>
      <c r="J3" s="31" t="s">
        <v>26</v>
      </c>
      <c r="K3" s="31" t="s">
        <v>26</v>
      </c>
    </row>
    <row r="4" spans="1:31" ht="15.6" customHeight="1" x14ac:dyDescent="0.2">
      <c r="A4" s="31" t="s">
        <v>26</v>
      </c>
      <c r="B4" s="31" t="s">
        <v>26</v>
      </c>
      <c r="C4" s="31" t="s">
        <v>26</v>
      </c>
      <c r="D4" s="31" t="s">
        <v>4</v>
      </c>
      <c r="E4" s="31" t="s">
        <v>26</v>
      </c>
      <c r="F4" s="31" t="s">
        <v>26</v>
      </c>
      <c r="G4" s="31" t="s">
        <v>26</v>
      </c>
      <c r="H4" s="31" t="s">
        <v>4</v>
      </c>
      <c r="I4" s="31" t="s">
        <v>26</v>
      </c>
      <c r="J4" s="31" t="s">
        <v>26</v>
      </c>
      <c r="K4" s="31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4.5" customHeight="1" x14ac:dyDescent="0.2">
      <c r="A5" s="31" t="s">
        <v>26</v>
      </c>
      <c r="B5" s="31" t="s">
        <v>26</v>
      </c>
      <c r="C5" s="31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7" t="s">
        <v>5</v>
      </c>
      <c r="B6" s="8" t="s">
        <v>26</v>
      </c>
      <c r="C6" s="3">
        <v>16358</v>
      </c>
      <c r="D6" s="3">
        <v>3078</v>
      </c>
      <c r="E6" s="3">
        <v>2226</v>
      </c>
      <c r="F6" s="3">
        <v>781</v>
      </c>
      <c r="G6" s="3">
        <v>71</v>
      </c>
      <c r="H6" s="3">
        <v>13280</v>
      </c>
      <c r="I6" s="3">
        <v>6885</v>
      </c>
      <c r="J6" s="3">
        <v>6075</v>
      </c>
      <c r="K6" s="3">
        <v>320</v>
      </c>
    </row>
    <row r="7" spans="1:31" ht="12" customHeight="1" x14ac:dyDescent="0.2">
      <c r="A7" s="28" t="s">
        <v>26</v>
      </c>
      <c r="B7" s="1" t="s">
        <v>9</v>
      </c>
      <c r="C7" s="9">
        <v>9</v>
      </c>
      <c r="D7" s="9">
        <v>1</v>
      </c>
      <c r="E7" s="9">
        <v>1</v>
      </c>
      <c r="F7" s="9" t="s">
        <v>39</v>
      </c>
      <c r="G7" s="9" t="s">
        <v>39</v>
      </c>
      <c r="H7" s="9">
        <v>8</v>
      </c>
      <c r="I7" s="9">
        <v>1</v>
      </c>
      <c r="J7" s="9">
        <v>7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8" t="s">
        <v>26</v>
      </c>
      <c r="B8" s="1" t="s">
        <v>10</v>
      </c>
      <c r="C8" s="9">
        <v>289</v>
      </c>
      <c r="D8" s="9">
        <v>32</v>
      </c>
      <c r="E8" s="9">
        <v>7</v>
      </c>
      <c r="F8" s="9">
        <v>25</v>
      </c>
      <c r="G8" s="9" t="s">
        <v>39</v>
      </c>
      <c r="H8" s="9">
        <v>257</v>
      </c>
      <c r="I8" s="9">
        <v>10</v>
      </c>
      <c r="J8" s="9">
        <v>239</v>
      </c>
      <c r="K8" s="9">
        <v>8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8" t="s">
        <v>26</v>
      </c>
      <c r="B9" s="1" t="s">
        <v>11</v>
      </c>
      <c r="C9" s="9">
        <v>695</v>
      </c>
      <c r="D9" s="9">
        <v>117</v>
      </c>
      <c r="E9" s="9">
        <v>29</v>
      </c>
      <c r="F9" s="9">
        <v>86</v>
      </c>
      <c r="G9" s="9">
        <v>2</v>
      </c>
      <c r="H9" s="9">
        <v>578</v>
      </c>
      <c r="I9" s="9">
        <v>94</v>
      </c>
      <c r="J9" s="9">
        <v>471</v>
      </c>
      <c r="K9" s="9">
        <v>13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8" t="s">
        <v>26</v>
      </c>
      <c r="B10" s="1" t="s">
        <v>12</v>
      </c>
      <c r="C10" s="9">
        <v>1226</v>
      </c>
      <c r="D10" s="9">
        <v>215</v>
      </c>
      <c r="E10" s="9">
        <v>113</v>
      </c>
      <c r="F10" s="9">
        <v>95</v>
      </c>
      <c r="G10" s="9">
        <v>7</v>
      </c>
      <c r="H10" s="9">
        <v>1011</v>
      </c>
      <c r="I10" s="9">
        <v>364</v>
      </c>
      <c r="J10" s="9">
        <v>625</v>
      </c>
      <c r="K10" s="9">
        <v>22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8" t="s">
        <v>26</v>
      </c>
      <c r="B11" s="1" t="s">
        <v>13</v>
      </c>
      <c r="C11" s="9">
        <v>1689</v>
      </c>
      <c r="D11" s="9">
        <v>290</v>
      </c>
      <c r="E11" s="9">
        <v>197</v>
      </c>
      <c r="F11" s="9">
        <v>90</v>
      </c>
      <c r="G11" s="9">
        <v>3</v>
      </c>
      <c r="H11" s="9">
        <v>1399</v>
      </c>
      <c r="I11" s="9">
        <v>761</v>
      </c>
      <c r="J11" s="9">
        <v>609</v>
      </c>
      <c r="K11" s="9">
        <v>29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8" t="s">
        <v>26</v>
      </c>
      <c r="B12" s="1" t="s">
        <v>14</v>
      </c>
      <c r="C12" s="9">
        <v>2007</v>
      </c>
      <c r="D12" s="9">
        <v>379</v>
      </c>
      <c r="E12" s="9">
        <v>284</v>
      </c>
      <c r="F12" s="9">
        <v>85</v>
      </c>
      <c r="G12" s="9">
        <v>10</v>
      </c>
      <c r="H12" s="9">
        <v>1628</v>
      </c>
      <c r="I12" s="9">
        <v>930</v>
      </c>
      <c r="J12" s="9">
        <v>668</v>
      </c>
      <c r="K12" s="9">
        <v>30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8" t="s">
        <v>26</v>
      </c>
      <c r="B13" s="1" t="s">
        <v>15</v>
      </c>
      <c r="C13" s="9">
        <v>2154</v>
      </c>
      <c r="D13" s="9">
        <v>418</v>
      </c>
      <c r="E13" s="9">
        <v>320</v>
      </c>
      <c r="F13" s="9">
        <v>89</v>
      </c>
      <c r="G13" s="9">
        <v>9</v>
      </c>
      <c r="H13" s="9">
        <v>1736</v>
      </c>
      <c r="I13" s="9">
        <v>1061</v>
      </c>
      <c r="J13" s="9">
        <v>647</v>
      </c>
      <c r="K13" s="9">
        <v>28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8" t="s">
        <v>26</v>
      </c>
      <c r="B14" s="1" t="s">
        <v>16</v>
      </c>
      <c r="C14" s="9">
        <v>1828</v>
      </c>
      <c r="D14" s="9">
        <v>383</v>
      </c>
      <c r="E14" s="9">
        <v>317</v>
      </c>
      <c r="F14" s="9">
        <v>57</v>
      </c>
      <c r="G14" s="9">
        <v>9</v>
      </c>
      <c r="H14" s="9">
        <v>1445</v>
      </c>
      <c r="I14" s="9">
        <v>913</v>
      </c>
      <c r="J14" s="9">
        <v>504</v>
      </c>
      <c r="K14" s="9">
        <v>28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8" t="s">
        <v>26</v>
      </c>
      <c r="B15" s="1" t="s">
        <v>17</v>
      </c>
      <c r="C15" s="9">
        <v>1581</v>
      </c>
      <c r="D15" s="9">
        <v>334</v>
      </c>
      <c r="E15" s="9">
        <v>268</v>
      </c>
      <c r="F15" s="9">
        <v>59</v>
      </c>
      <c r="G15" s="9">
        <v>7</v>
      </c>
      <c r="H15" s="9">
        <v>1247</v>
      </c>
      <c r="I15" s="9">
        <v>734</v>
      </c>
      <c r="J15" s="9">
        <v>493</v>
      </c>
      <c r="K15" s="9">
        <v>20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8" t="s">
        <v>26</v>
      </c>
      <c r="B16" s="1" t="s">
        <v>18</v>
      </c>
      <c r="C16" s="9">
        <v>1541</v>
      </c>
      <c r="D16" s="9">
        <v>296</v>
      </c>
      <c r="E16" s="9">
        <v>245</v>
      </c>
      <c r="F16" s="9">
        <v>46</v>
      </c>
      <c r="G16" s="9">
        <v>5</v>
      </c>
      <c r="H16" s="9">
        <v>1245</v>
      </c>
      <c r="I16" s="9">
        <v>793</v>
      </c>
      <c r="J16" s="9">
        <v>425</v>
      </c>
      <c r="K16" s="9">
        <v>27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8" t="s">
        <v>26</v>
      </c>
      <c r="B17" s="1" t="s">
        <v>19</v>
      </c>
      <c r="C17" s="9">
        <v>1227</v>
      </c>
      <c r="D17" s="9">
        <v>237</v>
      </c>
      <c r="E17" s="9">
        <v>185</v>
      </c>
      <c r="F17" s="9">
        <v>43</v>
      </c>
      <c r="G17" s="9">
        <v>9</v>
      </c>
      <c r="H17" s="9">
        <v>990</v>
      </c>
      <c r="I17" s="9">
        <v>552</v>
      </c>
      <c r="J17" s="9">
        <v>403</v>
      </c>
      <c r="K17" s="9">
        <v>35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8" t="s">
        <v>26</v>
      </c>
      <c r="B18" s="1" t="s">
        <v>20</v>
      </c>
      <c r="C18" s="9">
        <v>980</v>
      </c>
      <c r="D18" s="9">
        <v>180</v>
      </c>
      <c r="E18" s="9">
        <v>133</v>
      </c>
      <c r="F18" s="9">
        <v>44</v>
      </c>
      <c r="G18" s="9">
        <v>3</v>
      </c>
      <c r="H18" s="9">
        <v>800</v>
      </c>
      <c r="I18" s="9">
        <v>353</v>
      </c>
      <c r="J18" s="9">
        <v>409</v>
      </c>
      <c r="K18" s="9">
        <v>38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8" t="s">
        <v>26</v>
      </c>
      <c r="B19" s="1" t="s">
        <v>21</v>
      </c>
      <c r="C19" s="9">
        <v>627</v>
      </c>
      <c r="D19" s="9">
        <v>108</v>
      </c>
      <c r="E19" s="9">
        <v>68</v>
      </c>
      <c r="F19" s="9">
        <v>35</v>
      </c>
      <c r="G19" s="9">
        <v>5</v>
      </c>
      <c r="H19" s="9">
        <v>519</v>
      </c>
      <c r="I19" s="9">
        <v>188</v>
      </c>
      <c r="J19" s="9">
        <v>308</v>
      </c>
      <c r="K19" s="9">
        <v>23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8" t="s">
        <v>26</v>
      </c>
      <c r="B20" s="1" t="s">
        <v>22</v>
      </c>
      <c r="C20" s="9">
        <v>334</v>
      </c>
      <c r="D20" s="9">
        <v>53</v>
      </c>
      <c r="E20" s="9">
        <v>38</v>
      </c>
      <c r="F20" s="9">
        <v>14</v>
      </c>
      <c r="G20" s="9">
        <v>1</v>
      </c>
      <c r="H20" s="9">
        <v>281</v>
      </c>
      <c r="I20" s="9">
        <v>97</v>
      </c>
      <c r="J20" s="9">
        <v>172</v>
      </c>
      <c r="K20" s="9">
        <v>12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8" t="s">
        <v>26</v>
      </c>
      <c r="B21" s="1" t="s">
        <v>23</v>
      </c>
      <c r="C21" s="9">
        <v>171</v>
      </c>
      <c r="D21" s="9">
        <v>35</v>
      </c>
      <c r="E21" s="9">
        <v>21</v>
      </c>
      <c r="F21" s="9">
        <v>13</v>
      </c>
      <c r="G21" s="9">
        <v>1</v>
      </c>
      <c r="H21" s="9">
        <v>136</v>
      </c>
      <c r="I21" s="9">
        <v>34</v>
      </c>
      <c r="J21" s="9">
        <v>95</v>
      </c>
      <c r="K21" s="9">
        <v>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9" t="s">
        <v>24</v>
      </c>
      <c r="B22" s="4" t="s">
        <v>26</v>
      </c>
      <c r="C22" s="3">
        <v>6017</v>
      </c>
      <c r="D22" s="3">
        <v>797</v>
      </c>
      <c r="E22" s="3">
        <v>550</v>
      </c>
      <c r="F22" s="3">
        <v>230</v>
      </c>
      <c r="G22" s="3">
        <v>17</v>
      </c>
      <c r="H22" s="3">
        <v>5220</v>
      </c>
      <c r="I22" s="3">
        <v>2506</v>
      </c>
      <c r="J22" s="3">
        <v>2600</v>
      </c>
      <c r="K22" s="3">
        <v>114</v>
      </c>
    </row>
    <row r="23" spans="1:16" ht="12" customHeight="1" x14ac:dyDescent="0.2">
      <c r="A23" s="28" t="s">
        <v>26</v>
      </c>
      <c r="B23" s="1" t="s">
        <v>9</v>
      </c>
      <c r="C23" s="9">
        <v>7</v>
      </c>
      <c r="D23" s="9">
        <v>1</v>
      </c>
      <c r="E23" s="9">
        <v>1</v>
      </c>
      <c r="F23" s="9" t="s">
        <v>39</v>
      </c>
      <c r="G23" s="9" t="s">
        <v>39</v>
      </c>
      <c r="H23" s="9">
        <v>6</v>
      </c>
      <c r="I23" s="9">
        <v>1</v>
      </c>
      <c r="J23" s="9">
        <v>5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8" t="s">
        <v>26</v>
      </c>
      <c r="B24" s="1" t="s">
        <v>10</v>
      </c>
      <c r="C24" s="9">
        <v>122</v>
      </c>
      <c r="D24" s="9">
        <v>11</v>
      </c>
      <c r="E24" s="9">
        <v>4</v>
      </c>
      <c r="F24" s="9">
        <v>7</v>
      </c>
      <c r="G24" s="9" t="s">
        <v>39</v>
      </c>
      <c r="H24" s="9">
        <v>111</v>
      </c>
      <c r="I24" s="9">
        <v>4</v>
      </c>
      <c r="J24" s="9">
        <v>102</v>
      </c>
      <c r="K24" s="9">
        <v>5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8" t="s">
        <v>26</v>
      </c>
      <c r="B25" s="1" t="s">
        <v>11</v>
      </c>
      <c r="C25" s="9">
        <v>304</v>
      </c>
      <c r="D25" s="9">
        <v>35</v>
      </c>
      <c r="E25" s="9">
        <v>10</v>
      </c>
      <c r="F25" s="9">
        <v>24</v>
      </c>
      <c r="G25" s="9">
        <v>1</v>
      </c>
      <c r="H25" s="9">
        <v>269</v>
      </c>
      <c r="I25" s="9">
        <v>32</v>
      </c>
      <c r="J25" s="9">
        <v>230</v>
      </c>
      <c r="K25" s="9">
        <v>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8" t="s">
        <v>26</v>
      </c>
      <c r="B26" s="1" t="s">
        <v>12</v>
      </c>
      <c r="C26" s="9">
        <v>558</v>
      </c>
      <c r="D26" s="9">
        <v>65</v>
      </c>
      <c r="E26" s="9">
        <v>33</v>
      </c>
      <c r="F26" s="9">
        <v>30</v>
      </c>
      <c r="G26" s="9">
        <v>2</v>
      </c>
      <c r="H26" s="9">
        <v>493</v>
      </c>
      <c r="I26" s="9">
        <v>166</v>
      </c>
      <c r="J26" s="9">
        <v>320</v>
      </c>
      <c r="K26" s="9">
        <v>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8" t="s">
        <v>26</v>
      </c>
      <c r="B27" s="1" t="s">
        <v>13</v>
      </c>
      <c r="C27" s="9">
        <v>792</v>
      </c>
      <c r="D27" s="9">
        <v>86</v>
      </c>
      <c r="E27" s="9">
        <v>58</v>
      </c>
      <c r="F27" s="9">
        <v>28</v>
      </c>
      <c r="G27" s="9" t="s">
        <v>39</v>
      </c>
      <c r="H27" s="9">
        <v>706</v>
      </c>
      <c r="I27" s="9">
        <v>383</v>
      </c>
      <c r="J27" s="9">
        <v>308</v>
      </c>
      <c r="K27" s="9">
        <v>15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8" t="s">
        <v>26</v>
      </c>
      <c r="B28" s="1" t="s">
        <v>14</v>
      </c>
      <c r="C28" s="9">
        <v>819</v>
      </c>
      <c r="D28" s="9">
        <v>114</v>
      </c>
      <c r="E28" s="9">
        <v>87</v>
      </c>
      <c r="F28" s="9">
        <v>25</v>
      </c>
      <c r="G28" s="9">
        <v>2</v>
      </c>
      <c r="H28" s="9">
        <v>705</v>
      </c>
      <c r="I28" s="9">
        <v>385</v>
      </c>
      <c r="J28" s="9">
        <v>313</v>
      </c>
      <c r="K28" s="9">
        <v>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8" t="s">
        <v>26</v>
      </c>
      <c r="B29" s="1" t="s">
        <v>15</v>
      </c>
      <c r="C29" s="9">
        <v>859</v>
      </c>
      <c r="D29" s="9">
        <v>126</v>
      </c>
      <c r="E29" s="9">
        <v>93</v>
      </c>
      <c r="F29" s="9">
        <v>31</v>
      </c>
      <c r="G29" s="9">
        <v>2</v>
      </c>
      <c r="H29" s="9">
        <v>733</v>
      </c>
      <c r="I29" s="9">
        <v>411</v>
      </c>
      <c r="J29" s="9">
        <v>311</v>
      </c>
      <c r="K29" s="9">
        <v>11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8" t="s">
        <v>26</v>
      </c>
      <c r="B30" s="1" t="s">
        <v>16</v>
      </c>
      <c r="C30" s="9">
        <v>627</v>
      </c>
      <c r="D30" s="9">
        <v>88</v>
      </c>
      <c r="E30" s="9">
        <v>65</v>
      </c>
      <c r="F30" s="9">
        <v>19</v>
      </c>
      <c r="G30" s="9">
        <v>4</v>
      </c>
      <c r="H30" s="9">
        <v>539</v>
      </c>
      <c r="I30" s="9">
        <v>320</v>
      </c>
      <c r="J30" s="9">
        <v>211</v>
      </c>
      <c r="K30" s="9">
        <v>8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8" t="s">
        <v>26</v>
      </c>
      <c r="B31" s="1" t="s">
        <v>17</v>
      </c>
      <c r="C31" s="9">
        <v>581</v>
      </c>
      <c r="D31" s="9">
        <v>89</v>
      </c>
      <c r="E31" s="9">
        <v>72</v>
      </c>
      <c r="F31" s="9">
        <v>16</v>
      </c>
      <c r="G31" s="9">
        <v>1</v>
      </c>
      <c r="H31" s="9">
        <v>492</v>
      </c>
      <c r="I31" s="9">
        <v>291</v>
      </c>
      <c r="J31" s="9">
        <v>197</v>
      </c>
      <c r="K31" s="9">
        <v>4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8" t="s">
        <v>26</v>
      </c>
      <c r="B32" s="1" t="s">
        <v>18</v>
      </c>
      <c r="C32" s="9">
        <v>513</v>
      </c>
      <c r="D32" s="9">
        <v>85</v>
      </c>
      <c r="E32" s="9">
        <v>68</v>
      </c>
      <c r="F32" s="9">
        <v>15</v>
      </c>
      <c r="G32" s="9">
        <v>2</v>
      </c>
      <c r="H32" s="9">
        <v>428</v>
      </c>
      <c r="I32" s="9">
        <v>272</v>
      </c>
      <c r="J32" s="9">
        <v>147</v>
      </c>
      <c r="K32" s="9">
        <v>9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8" t="s">
        <v>26</v>
      </c>
      <c r="B33" s="1" t="s">
        <v>19</v>
      </c>
      <c r="C33" s="9">
        <v>319</v>
      </c>
      <c r="D33" s="9">
        <v>41</v>
      </c>
      <c r="E33" s="9">
        <v>27</v>
      </c>
      <c r="F33" s="9">
        <v>13</v>
      </c>
      <c r="G33" s="9">
        <v>1</v>
      </c>
      <c r="H33" s="9">
        <v>278</v>
      </c>
      <c r="I33" s="9">
        <v>124</v>
      </c>
      <c r="J33" s="9">
        <v>137</v>
      </c>
      <c r="K33" s="9">
        <v>17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8" t="s">
        <v>26</v>
      </c>
      <c r="B34" s="1" t="s">
        <v>20</v>
      </c>
      <c r="C34" s="9">
        <v>244</v>
      </c>
      <c r="D34" s="9">
        <v>36</v>
      </c>
      <c r="E34" s="9">
        <v>21</v>
      </c>
      <c r="F34" s="9">
        <v>13</v>
      </c>
      <c r="G34" s="9">
        <v>2</v>
      </c>
      <c r="H34" s="9">
        <v>208</v>
      </c>
      <c r="I34" s="9">
        <v>76</v>
      </c>
      <c r="J34" s="9">
        <v>122</v>
      </c>
      <c r="K34" s="9">
        <v>10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8" t="s">
        <v>26</v>
      </c>
      <c r="B35" s="1" t="s">
        <v>21</v>
      </c>
      <c r="C35" s="9">
        <v>152</v>
      </c>
      <c r="D35" s="9">
        <v>11</v>
      </c>
      <c r="E35" s="9">
        <v>6</v>
      </c>
      <c r="F35" s="9">
        <v>5</v>
      </c>
      <c r="G35" s="9" t="s">
        <v>39</v>
      </c>
      <c r="H35" s="9">
        <v>141</v>
      </c>
      <c r="I35" s="9">
        <v>29</v>
      </c>
      <c r="J35" s="9">
        <v>103</v>
      </c>
      <c r="K35" s="9">
        <v>9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8" t="s">
        <v>26</v>
      </c>
      <c r="B36" s="1" t="s">
        <v>22</v>
      </c>
      <c r="C36" s="9">
        <v>73</v>
      </c>
      <c r="D36" s="9">
        <v>6</v>
      </c>
      <c r="E36" s="9">
        <v>5</v>
      </c>
      <c r="F36" s="9">
        <v>1</v>
      </c>
      <c r="G36" s="9" t="s">
        <v>39</v>
      </c>
      <c r="H36" s="9">
        <v>67</v>
      </c>
      <c r="I36" s="9">
        <v>6</v>
      </c>
      <c r="J36" s="9">
        <v>59</v>
      </c>
      <c r="K36" s="9">
        <v>2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8" t="s">
        <v>26</v>
      </c>
      <c r="B37" s="1" t="s">
        <v>23</v>
      </c>
      <c r="C37" s="9">
        <v>47</v>
      </c>
      <c r="D37" s="9">
        <v>3</v>
      </c>
      <c r="E37" s="9" t="s">
        <v>39</v>
      </c>
      <c r="F37" s="9">
        <v>3</v>
      </c>
      <c r="G37" s="9" t="s">
        <v>39</v>
      </c>
      <c r="H37" s="9">
        <v>44</v>
      </c>
      <c r="I37" s="9">
        <v>6</v>
      </c>
      <c r="J37" s="9">
        <v>35</v>
      </c>
      <c r="K37" s="9">
        <v>3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9" t="s">
        <v>25</v>
      </c>
      <c r="B38" s="4" t="s">
        <v>26</v>
      </c>
      <c r="C38" s="3">
        <v>10341</v>
      </c>
      <c r="D38" s="3">
        <v>2281</v>
      </c>
      <c r="E38" s="3">
        <v>1676</v>
      </c>
      <c r="F38" s="3">
        <v>551</v>
      </c>
      <c r="G38" s="3">
        <v>54</v>
      </c>
      <c r="H38" s="3">
        <v>8060</v>
      </c>
      <c r="I38" s="3">
        <v>4379</v>
      </c>
      <c r="J38" s="3">
        <v>3475</v>
      </c>
      <c r="K38" s="3">
        <v>206</v>
      </c>
    </row>
    <row r="39" spans="1:16" ht="12" customHeight="1" x14ac:dyDescent="0.2">
      <c r="A39" s="28" t="s">
        <v>26</v>
      </c>
      <c r="B39" s="1" t="s">
        <v>9</v>
      </c>
      <c r="C39" s="9">
        <v>2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2</v>
      </c>
      <c r="I39" s="9" t="s">
        <v>39</v>
      </c>
      <c r="J39" s="9">
        <v>2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8" t="s">
        <v>26</v>
      </c>
      <c r="B40" s="1" t="s">
        <v>10</v>
      </c>
      <c r="C40" s="9">
        <v>167</v>
      </c>
      <c r="D40" s="9">
        <v>21</v>
      </c>
      <c r="E40" s="9">
        <v>3</v>
      </c>
      <c r="F40" s="9">
        <v>18</v>
      </c>
      <c r="G40" s="9" t="s">
        <v>39</v>
      </c>
      <c r="H40" s="9">
        <v>146</v>
      </c>
      <c r="I40" s="9">
        <v>6</v>
      </c>
      <c r="J40" s="9">
        <v>137</v>
      </c>
      <c r="K40" s="9">
        <v>3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8" t="s">
        <v>26</v>
      </c>
      <c r="B41" s="1" t="s">
        <v>11</v>
      </c>
      <c r="C41" s="9">
        <v>391</v>
      </c>
      <c r="D41" s="9">
        <v>82</v>
      </c>
      <c r="E41" s="9">
        <v>19</v>
      </c>
      <c r="F41" s="9">
        <v>62</v>
      </c>
      <c r="G41" s="9">
        <v>1</v>
      </c>
      <c r="H41" s="9">
        <v>309</v>
      </c>
      <c r="I41" s="9">
        <v>62</v>
      </c>
      <c r="J41" s="9">
        <v>241</v>
      </c>
      <c r="K41" s="9">
        <v>6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8" t="s">
        <v>26</v>
      </c>
      <c r="B42" s="1" t="s">
        <v>12</v>
      </c>
      <c r="C42" s="9">
        <v>668</v>
      </c>
      <c r="D42" s="9">
        <v>150</v>
      </c>
      <c r="E42" s="9">
        <v>80</v>
      </c>
      <c r="F42" s="9">
        <v>65</v>
      </c>
      <c r="G42" s="9">
        <v>5</v>
      </c>
      <c r="H42" s="9">
        <v>518</v>
      </c>
      <c r="I42" s="9">
        <v>198</v>
      </c>
      <c r="J42" s="9">
        <v>305</v>
      </c>
      <c r="K42" s="9">
        <v>15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8" t="s">
        <v>26</v>
      </c>
      <c r="B43" s="1" t="s">
        <v>13</v>
      </c>
      <c r="C43" s="9">
        <v>897</v>
      </c>
      <c r="D43" s="9">
        <v>204</v>
      </c>
      <c r="E43" s="9">
        <v>139</v>
      </c>
      <c r="F43" s="9">
        <v>62</v>
      </c>
      <c r="G43" s="9">
        <v>3</v>
      </c>
      <c r="H43" s="9">
        <v>693</v>
      </c>
      <c r="I43" s="9">
        <v>378</v>
      </c>
      <c r="J43" s="9">
        <v>301</v>
      </c>
      <c r="K43" s="9">
        <v>14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8" t="s">
        <v>26</v>
      </c>
      <c r="B44" s="1" t="s">
        <v>14</v>
      </c>
      <c r="C44" s="9">
        <v>1188</v>
      </c>
      <c r="D44" s="9">
        <v>265</v>
      </c>
      <c r="E44" s="9">
        <v>197</v>
      </c>
      <c r="F44" s="9">
        <v>60</v>
      </c>
      <c r="G44" s="9">
        <v>8</v>
      </c>
      <c r="H44" s="9">
        <v>923</v>
      </c>
      <c r="I44" s="9">
        <v>545</v>
      </c>
      <c r="J44" s="9">
        <v>355</v>
      </c>
      <c r="K44" s="9">
        <v>23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8" t="s">
        <v>26</v>
      </c>
      <c r="B45" s="1" t="s">
        <v>15</v>
      </c>
      <c r="C45" s="9">
        <v>1295</v>
      </c>
      <c r="D45" s="9">
        <v>292</v>
      </c>
      <c r="E45" s="9">
        <v>227</v>
      </c>
      <c r="F45" s="9">
        <v>58</v>
      </c>
      <c r="G45" s="9">
        <v>7</v>
      </c>
      <c r="H45" s="9">
        <v>1003</v>
      </c>
      <c r="I45" s="9">
        <v>650</v>
      </c>
      <c r="J45" s="9">
        <v>336</v>
      </c>
      <c r="K45" s="9">
        <v>17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8" t="s">
        <v>26</v>
      </c>
      <c r="B46" s="1" t="s">
        <v>16</v>
      </c>
      <c r="C46" s="9">
        <v>1201</v>
      </c>
      <c r="D46" s="9">
        <v>295</v>
      </c>
      <c r="E46" s="9">
        <v>252</v>
      </c>
      <c r="F46" s="9">
        <v>38</v>
      </c>
      <c r="G46" s="9">
        <v>5</v>
      </c>
      <c r="H46" s="9">
        <v>906</v>
      </c>
      <c r="I46" s="9">
        <v>593</v>
      </c>
      <c r="J46" s="9">
        <v>293</v>
      </c>
      <c r="K46" s="9">
        <v>20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8" t="s">
        <v>26</v>
      </c>
      <c r="B47" s="1" t="s">
        <v>17</v>
      </c>
      <c r="C47" s="9">
        <v>1000</v>
      </c>
      <c r="D47" s="9">
        <v>245</v>
      </c>
      <c r="E47" s="9">
        <v>196</v>
      </c>
      <c r="F47" s="9">
        <v>43</v>
      </c>
      <c r="G47" s="9">
        <v>6</v>
      </c>
      <c r="H47" s="9">
        <v>755</v>
      </c>
      <c r="I47" s="9">
        <v>443</v>
      </c>
      <c r="J47" s="9">
        <v>296</v>
      </c>
      <c r="K47" s="9">
        <v>16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8" t="s">
        <v>26</v>
      </c>
      <c r="B48" s="1" t="s">
        <v>18</v>
      </c>
      <c r="C48" s="9">
        <v>1028</v>
      </c>
      <c r="D48" s="9">
        <v>211</v>
      </c>
      <c r="E48" s="9">
        <v>177</v>
      </c>
      <c r="F48" s="9">
        <v>31</v>
      </c>
      <c r="G48" s="9">
        <v>3</v>
      </c>
      <c r="H48" s="9">
        <v>817</v>
      </c>
      <c r="I48" s="9">
        <v>521</v>
      </c>
      <c r="J48" s="9">
        <v>278</v>
      </c>
      <c r="K48" s="9">
        <v>18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8" t="s">
        <v>26</v>
      </c>
      <c r="B49" s="1" t="s">
        <v>19</v>
      </c>
      <c r="C49" s="9">
        <v>908</v>
      </c>
      <c r="D49" s="9">
        <v>196</v>
      </c>
      <c r="E49" s="9">
        <v>158</v>
      </c>
      <c r="F49" s="9">
        <v>30</v>
      </c>
      <c r="G49" s="9">
        <v>8</v>
      </c>
      <c r="H49" s="9">
        <v>712</v>
      </c>
      <c r="I49" s="9">
        <v>428</v>
      </c>
      <c r="J49" s="9">
        <v>266</v>
      </c>
      <c r="K49" s="9">
        <v>18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8" t="s">
        <v>26</v>
      </c>
      <c r="B50" s="1" t="s">
        <v>20</v>
      </c>
      <c r="C50" s="9">
        <v>736</v>
      </c>
      <c r="D50" s="9">
        <v>144</v>
      </c>
      <c r="E50" s="9">
        <v>112</v>
      </c>
      <c r="F50" s="9">
        <v>31</v>
      </c>
      <c r="G50" s="9">
        <v>1</v>
      </c>
      <c r="H50" s="9">
        <v>592</v>
      </c>
      <c r="I50" s="9">
        <v>277</v>
      </c>
      <c r="J50" s="9">
        <v>287</v>
      </c>
      <c r="K50" s="9">
        <v>28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8" t="s">
        <v>26</v>
      </c>
      <c r="B51" s="1" t="s">
        <v>21</v>
      </c>
      <c r="C51" s="9">
        <v>475</v>
      </c>
      <c r="D51" s="9">
        <v>97</v>
      </c>
      <c r="E51" s="9">
        <v>62</v>
      </c>
      <c r="F51" s="9">
        <v>30</v>
      </c>
      <c r="G51" s="9">
        <v>5</v>
      </c>
      <c r="H51" s="9">
        <v>378</v>
      </c>
      <c r="I51" s="9">
        <v>159</v>
      </c>
      <c r="J51" s="9">
        <v>205</v>
      </c>
      <c r="K51" s="9">
        <v>14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8" t="s">
        <v>26</v>
      </c>
      <c r="B52" s="1" t="s">
        <v>22</v>
      </c>
      <c r="C52" s="9">
        <v>261</v>
      </c>
      <c r="D52" s="9">
        <v>47</v>
      </c>
      <c r="E52" s="9">
        <v>33</v>
      </c>
      <c r="F52" s="9">
        <v>13</v>
      </c>
      <c r="G52" s="9">
        <v>1</v>
      </c>
      <c r="H52" s="9">
        <v>214</v>
      </c>
      <c r="I52" s="9">
        <v>91</v>
      </c>
      <c r="J52" s="9">
        <v>113</v>
      </c>
      <c r="K52" s="9">
        <v>10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0" t="s">
        <v>26</v>
      </c>
      <c r="B53" s="6" t="s">
        <v>23</v>
      </c>
      <c r="C53" s="5">
        <v>124</v>
      </c>
      <c r="D53" s="5">
        <v>32</v>
      </c>
      <c r="E53" s="5">
        <v>21</v>
      </c>
      <c r="F53" s="5">
        <v>10</v>
      </c>
      <c r="G53" s="5">
        <v>1</v>
      </c>
      <c r="H53" s="5">
        <v>92</v>
      </c>
      <c r="I53" s="5">
        <v>28</v>
      </c>
      <c r="J53" s="5">
        <v>60</v>
      </c>
      <c r="K53" s="5">
        <v>4</v>
      </c>
      <c r="L53" t="s">
        <v>26</v>
      </c>
      <c r="M53" t="s">
        <v>26</v>
      </c>
      <c r="O53" t="s">
        <v>26</v>
      </c>
      <c r="P53" t="s">
        <v>26</v>
      </c>
    </row>
    <row r="54" spans="1:31" s="18" customFormat="1" ht="27.6" customHeight="1" x14ac:dyDescent="0.2">
      <c r="A54" s="19" t="s">
        <v>37</v>
      </c>
      <c r="B54" s="20"/>
      <c r="C54" s="20"/>
      <c r="D54" s="20"/>
      <c r="E54" s="20"/>
      <c r="F54" s="20"/>
      <c r="G54" s="20"/>
      <c r="H54" s="20"/>
      <c r="I54" s="20"/>
      <c r="J54" s="20"/>
      <c r="K54" s="21"/>
      <c r="L54" s="17"/>
      <c r="M54" s="17"/>
      <c r="N54" s="17" t="s">
        <v>26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s="18" customFormat="1" ht="12" customHeight="1" x14ac:dyDescent="0.2">
      <c r="A55" s="22" t="s">
        <v>38</v>
      </c>
      <c r="B55" s="23"/>
      <c r="C55" s="23"/>
      <c r="D55" s="23"/>
      <c r="E55" s="23"/>
      <c r="F55" s="23"/>
      <c r="G55" s="23"/>
      <c r="H55" s="23"/>
      <c r="I55" s="23"/>
      <c r="J55" s="23"/>
      <c r="K55" s="24"/>
      <c r="L55" s="17"/>
      <c r="M55" s="17"/>
      <c r="N55" s="17" t="s">
        <v>26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6" t="s">
        <v>44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31" t="s">
        <v>1</v>
      </c>
      <c r="B3" s="31" t="s">
        <v>26</v>
      </c>
      <c r="C3" s="31" t="s">
        <v>61</v>
      </c>
      <c r="D3" s="31" t="s">
        <v>2</v>
      </c>
      <c r="E3" s="31" t="s">
        <v>26</v>
      </c>
      <c r="F3" s="31" t="s">
        <v>26</v>
      </c>
      <c r="G3" s="31" t="s">
        <v>26</v>
      </c>
      <c r="H3" s="31" t="s">
        <v>3</v>
      </c>
      <c r="I3" s="31" t="s">
        <v>26</v>
      </c>
      <c r="J3" s="31" t="s">
        <v>26</v>
      </c>
      <c r="K3" s="31" t="s">
        <v>26</v>
      </c>
    </row>
    <row r="4" spans="1:31" ht="15.6" customHeight="1" x14ac:dyDescent="0.2">
      <c r="A4" s="31" t="s">
        <v>26</v>
      </c>
      <c r="B4" s="31" t="s">
        <v>26</v>
      </c>
      <c r="C4" s="31" t="s">
        <v>26</v>
      </c>
      <c r="D4" s="31" t="s">
        <v>4</v>
      </c>
      <c r="E4" s="31" t="s">
        <v>26</v>
      </c>
      <c r="F4" s="31" t="s">
        <v>26</v>
      </c>
      <c r="G4" s="31" t="s">
        <v>26</v>
      </c>
      <c r="H4" s="31" t="s">
        <v>4</v>
      </c>
      <c r="I4" s="31" t="s">
        <v>26</v>
      </c>
      <c r="J4" s="31" t="s">
        <v>26</v>
      </c>
      <c r="K4" s="31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4.5" customHeight="1" x14ac:dyDescent="0.2">
      <c r="A5" s="31" t="s">
        <v>26</v>
      </c>
      <c r="B5" s="31" t="s">
        <v>26</v>
      </c>
      <c r="C5" s="31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7" t="s">
        <v>5</v>
      </c>
      <c r="B6" s="8" t="s">
        <v>26</v>
      </c>
      <c r="C6" s="3">
        <v>29319</v>
      </c>
      <c r="D6" s="3">
        <v>5494</v>
      </c>
      <c r="E6" s="3">
        <v>3848</v>
      </c>
      <c r="F6" s="3">
        <v>1525</v>
      </c>
      <c r="G6" s="3">
        <v>121</v>
      </c>
      <c r="H6" s="3">
        <v>23825</v>
      </c>
      <c r="I6" s="3">
        <v>12233</v>
      </c>
      <c r="J6" s="3">
        <v>11117</v>
      </c>
      <c r="K6" s="3">
        <v>475</v>
      </c>
    </row>
    <row r="7" spans="1:31" ht="12" customHeight="1" x14ac:dyDescent="0.2">
      <c r="A7" s="28" t="s">
        <v>26</v>
      </c>
      <c r="B7" s="1" t="s">
        <v>9</v>
      </c>
      <c r="C7" s="9">
        <v>28</v>
      </c>
      <c r="D7" s="9">
        <v>6</v>
      </c>
      <c r="E7" s="9">
        <v>2</v>
      </c>
      <c r="F7" s="9">
        <v>4</v>
      </c>
      <c r="G7" s="9" t="s">
        <v>39</v>
      </c>
      <c r="H7" s="9">
        <v>22</v>
      </c>
      <c r="I7" s="9">
        <v>1</v>
      </c>
      <c r="J7" s="9">
        <v>20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8" t="s">
        <v>26</v>
      </c>
      <c r="B8" s="1" t="s">
        <v>10</v>
      </c>
      <c r="C8" s="9">
        <v>725</v>
      </c>
      <c r="D8" s="9">
        <v>98</v>
      </c>
      <c r="E8" s="9">
        <v>12</v>
      </c>
      <c r="F8" s="9">
        <v>81</v>
      </c>
      <c r="G8" s="9">
        <v>5</v>
      </c>
      <c r="H8" s="9">
        <v>627</v>
      </c>
      <c r="I8" s="9">
        <v>35</v>
      </c>
      <c r="J8" s="9">
        <v>579</v>
      </c>
      <c r="K8" s="9">
        <v>13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8" t="s">
        <v>26</v>
      </c>
      <c r="B9" s="1" t="s">
        <v>11</v>
      </c>
      <c r="C9" s="9">
        <v>1690</v>
      </c>
      <c r="D9" s="9">
        <v>301</v>
      </c>
      <c r="E9" s="9">
        <v>117</v>
      </c>
      <c r="F9" s="9">
        <v>172</v>
      </c>
      <c r="G9" s="9">
        <v>12</v>
      </c>
      <c r="H9" s="9">
        <v>1389</v>
      </c>
      <c r="I9" s="9">
        <v>316</v>
      </c>
      <c r="J9" s="9">
        <v>1037</v>
      </c>
      <c r="K9" s="9">
        <v>36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8" t="s">
        <v>26</v>
      </c>
      <c r="B10" s="1" t="s">
        <v>12</v>
      </c>
      <c r="C10" s="9">
        <v>2606</v>
      </c>
      <c r="D10" s="9">
        <v>477</v>
      </c>
      <c r="E10" s="9">
        <v>287</v>
      </c>
      <c r="F10" s="9">
        <v>178</v>
      </c>
      <c r="G10" s="9">
        <v>12</v>
      </c>
      <c r="H10" s="9">
        <v>2129</v>
      </c>
      <c r="I10" s="9">
        <v>899</v>
      </c>
      <c r="J10" s="9">
        <v>1189</v>
      </c>
      <c r="K10" s="9">
        <v>41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8" t="s">
        <v>26</v>
      </c>
      <c r="B11" s="1" t="s">
        <v>13</v>
      </c>
      <c r="C11" s="9">
        <v>3467</v>
      </c>
      <c r="D11" s="9">
        <v>689</v>
      </c>
      <c r="E11" s="9">
        <v>448</v>
      </c>
      <c r="F11" s="9">
        <v>225</v>
      </c>
      <c r="G11" s="9">
        <v>16</v>
      </c>
      <c r="H11" s="9">
        <v>2778</v>
      </c>
      <c r="I11" s="9">
        <v>1515</v>
      </c>
      <c r="J11" s="9">
        <v>1210</v>
      </c>
      <c r="K11" s="9">
        <v>53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8" t="s">
        <v>26</v>
      </c>
      <c r="B12" s="1" t="s">
        <v>14</v>
      </c>
      <c r="C12" s="9">
        <v>3514</v>
      </c>
      <c r="D12" s="9">
        <v>641</v>
      </c>
      <c r="E12" s="9">
        <v>444</v>
      </c>
      <c r="F12" s="9">
        <v>187</v>
      </c>
      <c r="G12" s="9">
        <v>10</v>
      </c>
      <c r="H12" s="9">
        <v>2873</v>
      </c>
      <c r="I12" s="9">
        <v>1750</v>
      </c>
      <c r="J12" s="9">
        <v>1076</v>
      </c>
      <c r="K12" s="9">
        <v>47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8" t="s">
        <v>26</v>
      </c>
      <c r="B13" s="1" t="s">
        <v>15</v>
      </c>
      <c r="C13" s="9">
        <v>3611</v>
      </c>
      <c r="D13" s="9">
        <v>638</v>
      </c>
      <c r="E13" s="9">
        <v>480</v>
      </c>
      <c r="F13" s="9">
        <v>145</v>
      </c>
      <c r="G13" s="9">
        <v>13</v>
      </c>
      <c r="H13" s="9">
        <v>2973</v>
      </c>
      <c r="I13" s="9">
        <v>1762</v>
      </c>
      <c r="J13" s="9">
        <v>1166</v>
      </c>
      <c r="K13" s="9">
        <v>45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8" t="s">
        <v>26</v>
      </c>
      <c r="B14" s="1" t="s">
        <v>16</v>
      </c>
      <c r="C14" s="9">
        <v>3240</v>
      </c>
      <c r="D14" s="9">
        <v>671</v>
      </c>
      <c r="E14" s="9">
        <v>527</v>
      </c>
      <c r="F14" s="9">
        <v>131</v>
      </c>
      <c r="G14" s="9">
        <v>13</v>
      </c>
      <c r="H14" s="9">
        <v>2569</v>
      </c>
      <c r="I14" s="9">
        <v>1553</v>
      </c>
      <c r="J14" s="9">
        <v>977</v>
      </c>
      <c r="K14" s="9">
        <v>39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8" t="s">
        <v>26</v>
      </c>
      <c r="B15" s="1" t="s">
        <v>17</v>
      </c>
      <c r="C15" s="9">
        <v>2847</v>
      </c>
      <c r="D15" s="9">
        <v>531</v>
      </c>
      <c r="E15" s="9">
        <v>414</v>
      </c>
      <c r="F15" s="9">
        <v>106</v>
      </c>
      <c r="G15" s="9">
        <v>11</v>
      </c>
      <c r="H15" s="9">
        <v>2316</v>
      </c>
      <c r="I15" s="9">
        <v>1424</v>
      </c>
      <c r="J15" s="9">
        <v>865</v>
      </c>
      <c r="K15" s="9">
        <v>27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8" t="s">
        <v>26</v>
      </c>
      <c r="B16" s="1" t="s">
        <v>18</v>
      </c>
      <c r="C16" s="9">
        <v>2701</v>
      </c>
      <c r="D16" s="9">
        <v>540</v>
      </c>
      <c r="E16" s="9">
        <v>458</v>
      </c>
      <c r="F16" s="9">
        <v>77</v>
      </c>
      <c r="G16" s="9">
        <v>5</v>
      </c>
      <c r="H16" s="9">
        <v>2161</v>
      </c>
      <c r="I16" s="9">
        <v>1311</v>
      </c>
      <c r="J16" s="9">
        <v>820</v>
      </c>
      <c r="K16" s="9">
        <v>30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8" t="s">
        <v>26</v>
      </c>
      <c r="B17" s="1" t="s">
        <v>19</v>
      </c>
      <c r="C17" s="9">
        <v>2165</v>
      </c>
      <c r="D17" s="9">
        <v>438</v>
      </c>
      <c r="E17" s="9">
        <v>354</v>
      </c>
      <c r="F17" s="9">
        <v>75</v>
      </c>
      <c r="G17" s="9">
        <v>9</v>
      </c>
      <c r="H17" s="9">
        <v>1727</v>
      </c>
      <c r="I17" s="9">
        <v>917</v>
      </c>
      <c r="J17" s="9">
        <v>774</v>
      </c>
      <c r="K17" s="9">
        <v>36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8" t="s">
        <v>26</v>
      </c>
      <c r="B18" s="1" t="s">
        <v>20</v>
      </c>
      <c r="C18" s="9">
        <v>1393</v>
      </c>
      <c r="D18" s="9">
        <v>222</v>
      </c>
      <c r="E18" s="9">
        <v>147</v>
      </c>
      <c r="F18" s="9">
        <v>69</v>
      </c>
      <c r="G18" s="9">
        <v>6</v>
      </c>
      <c r="H18" s="9">
        <v>1171</v>
      </c>
      <c r="I18" s="9">
        <v>451</v>
      </c>
      <c r="J18" s="9">
        <v>670</v>
      </c>
      <c r="K18" s="9">
        <v>50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8" t="s">
        <v>26</v>
      </c>
      <c r="B19" s="1" t="s">
        <v>21</v>
      </c>
      <c r="C19" s="9">
        <v>748</v>
      </c>
      <c r="D19" s="9">
        <v>138</v>
      </c>
      <c r="E19" s="9">
        <v>86</v>
      </c>
      <c r="F19" s="9">
        <v>47</v>
      </c>
      <c r="G19" s="9">
        <v>5</v>
      </c>
      <c r="H19" s="9">
        <v>610</v>
      </c>
      <c r="I19" s="9">
        <v>174</v>
      </c>
      <c r="J19" s="9">
        <v>408</v>
      </c>
      <c r="K19" s="9">
        <v>28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8" t="s">
        <v>26</v>
      </c>
      <c r="B20" s="1" t="s">
        <v>22</v>
      </c>
      <c r="C20" s="9">
        <v>368</v>
      </c>
      <c r="D20" s="9">
        <v>70</v>
      </c>
      <c r="E20" s="9">
        <v>53</v>
      </c>
      <c r="F20" s="9">
        <v>16</v>
      </c>
      <c r="G20" s="9">
        <v>1</v>
      </c>
      <c r="H20" s="9">
        <v>298</v>
      </c>
      <c r="I20" s="9">
        <v>75</v>
      </c>
      <c r="J20" s="9">
        <v>206</v>
      </c>
      <c r="K20" s="9">
        <v>17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8" t="s">
        <v>26</v>
      </c>
      <c r="B21" s="1" t="s">
        <v>23</v>
      </c>
      <c r="C21" s="9">
        <v>216</v>
      </c>
      <c r="D21" s="9">
        <v>34</v>
      </c>
      <c r="E21" s="9">
        <v>19</v>
      </c>
      <c r="F21" s="9">
        <v>12</v>
      </c>
      <c r="G21" s="9">
        <v>3</v>
      </c>
      <c r="H21" s="9">
        <v>182</v>
      </c>
      <c r="I21" s="9">
        <v>50</v>
      </c>
      <c r="J21" s="9">
        <v>120</v>
      </c>
      <c r="K21" s="9">
        <v>12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9" t="s">
        <v>24</v>
      </c>
      <c r="B22" s="4" t="s">
        <v>26</v>
      </c>
      <c r="C22" s="3">
        <v>11283</v>
      </c>
      <c r="D22" s="3">
        <v>1446</v>
      </c>
      <c r="E22" s="3">
        <v>988</v>
      </c>
      <c r="F22" s="3">
        <v>430</v>
      </c>
      <c r="G22" s="3">
        <v>28</v>
      </c>
      <c r="H22" s="3">
        <v>9837</v>
      </c>
      <c r="I22" s="3">
        <v>4997</v>
      </c>
      <c r="J22" s="3">
        <v>4637</v>
      </c>
      <c r="K22" s="3">
        <v>203</v>
      </c>
    </row>
    <row r="23" spans="1:16" ht="12" customHeight="1" x14ac:dyDescent="0.2">
      <c r="A23" s="28" t="s">
        <v>26</v>
      </c>
      <c r="B23" s="1" t="s">
        <v>9</v>
      </c>
      <c r="C23" s="9">
        <v>5</v>
      </c>
      <c r="D23" s="9">
        <v>1</v>
      </c>
      <c r="E23" s="9" t="s">
        <v>39</v>
      </c>
      <c r="F23" s="9">
        <v>1</v>
      </c>
      <c r="G23" s="9" t="s">
        <v>39</v>
      </c>
      <c r="H23" s="9">
        <v>4</v>
      </c>
      <c r="I23" s="9" t="s">
        <v>39</v>
      </c>
      <c r="J23" s="9">
        <v>4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8" t="s">
        <v>26</v>
      </c>
      <c r="B24" s="1" t="s">
        <v>10</v>
      </c>
      <c r="C24" s="9">
        <v>267</v>
      </c>
      <c r="D24" s="9">
        <v>36</v>
      </c>
      <c r="E24" s="9">
        <v>3</v>
      </c>
      <c r="F24" s="9">
        <v>31</v>
      </c>
      <c r="G24" s="9">
        <v>2</v>
      </c>
      <c r="H24" s="9">
        <v>231</v>
      </c>
      <c r="I24" s="9">
        <v>16</v>
      </c>
      <c r="J24" s="9">
        <v>208</v>
      </c>
      <c r="K24" s="9">
        <v>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8" t="s">
        <v>26</v>
      </c>
      <c r="B25" s="1" t="s">
        <v>11</v>
      </c>
      <c r="C25" s="9">
        <v>780</v>
      </c>
      <c r="D25" s="9">
        <v>94</v>
      </c>
      <c r="E25" s="9">
        <v>33</v>
      </c>
      <c r="F25" s="9">
        <v>59</v>
      </c>
      <c r="G25" s="9">
        <v>2</v>
      </c>
      <c r="H25" s="9">
        <v>686</v>
      </c>
      <c r="I25" s="9">
        <v>130</v>
      </c>
      <c r="J25" s="9">
        <v>534</v>
      </c>
      <c r="K25" s="9">
        <v>22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8" t="s">
        <v>26</v>
      </c>
      <c r="B26" s="1" t="s">
        <v>12</v>
      </c>
      <c r="C26" s="9">
        <v>1253</v>
      </c>
      <c r="D26" s="9">
        <v>142</v>
      </c>
      <c r="E26" s="9">
        <v>91</v>
      </c>
      <c r="F26" s="9">
        <v>49</v>
      </c>
      <c r="G26" s="9">
        <v>2</v>
      </c>
      <c r="H26" s="9">
        <v>1111</v>
      </c>
      <c r="I26" s="9">
        <v>443</v>
      </c>
      <c r="J26" s="9">
        <v>651</v>
      </c>
      <c r="K26" s="9">
        <v>17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8" t="s">
        <v>26</v>
      </c>
      <c r="B27" s="1" t="s">
        <v>13</v>
      </c>
      <c r="C27" s="9">
        <v>1552</v>
      </c>
      <c r="D27" s="9">
        <v>207</v>
      </c>
      <c r="E27" s="9">
        <v>140</v>
      </c>
      <c r="F27" s="9">
        <v>62</v>
      </c>
      <c r="G27" s="9">
        <v>5</v>
      </c>
      <c r="H27" s="9">
        <v>1345</v>
      </c>
      <c r="I27" s="9">
        <v>729</v>
      </c>
      <c r="J27" s="9">
        <v>601</v>
      </c>
      <c r="K27" s="9">
        <v>15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8" t="s">
        <v>26</v>
      </c>
      <c r="B28" s="1" t="s">
        <v>14</v>
      </c>
      <c r="C28" s="9">
        <v>1456</v>
      </c>
      <c r="D28" s="9">
        <v>176</v>
      </c>
      <c r="E28" s="9">
        <v>124</v>
      </c>
      <c r="F28" s="9">
        <v>49</v>
      </c>
      <c r="G28" s="9">
        <v>3</v>
      </c>
      <c r="H28" s="9">
        <v>1280</v>
      </c>
      <c r="I28" s="9">
        <v>786</v>
      </c>
      <c r="J28" s="9">
        <v>475</v>
      </c>
      <c r="K28" s="9">
        <v>19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8" t="s">
        <v>26</v>
      </c>
      <c r="B29" s="1" t="s">
        <v>15</v>
      </c>
      <c r="C29" s="9">
        <v>1433</v>
      </c>
      <c r="D29" s="9">
        <v>171</v>
      </c>
      <c r="E29" s="9">
        <v>134</v>
      </c>
      <c r="F29" s="9">
        <v>36</v>
      </c>
      <c r="G29" s="9">
        <v>1</v>
      </c>
      <c r="H29" s="9">
        <v>1262</v>
      </c>
      <c r="I29" s="9">
        <v>773</v>
      </c>
      <c r="J29" s="9">
        <v>468</v>
      </c>
      <c r="K29" s="9">
        <v>21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8" t="s">
        <v>26</v>
      </c>
      <c r="B30" s="1" t="s">
        <v>16</v>
      </c>
      <c r="C30" s="9">
        <v>1200</v>
      </c>
      <c r="D30" s="9">
        <v>192</v>
      </c>
      <c r="E30" s="9">
        <v>151</v>
      </c>
      <c r="F30" s="9">
        <v>37</v>
      </c>
      <c r="G30" s="9">
        <v>4</v>
      </c>
      <c r="H30" s="9">
        <v>1008</v>
      </c>
      <c r="I30" s="9">
        <v>624</v>
      </c>
      <c r="J30" s="9">
        <v>371</v>
      </c>
      <c r="K30" s="9">
        <v>13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8" t="s">
        <v>26</v>
      </c>
      <c r="B31" s="1" t="s">
        <v>17</v>
      </c>
      <c r="C31" s="9">
        <v>1029</v>
      </c>
      <c r="D31" s="9">
        <v>138</v>
      </c>
      <c r="E31" s="9">
        <v>106</v>
      </c>
      <c r="F31" s="9">
        <v>30</v>
      </c>
      <c r="G31" s="9">
        <v>2</v>
      </c>
      <c r="H31" s="9">
        <v>891</v>
      </c>
      <c r="I31" s="9">
        <v>571</v>
      </c>
      <c r="J31" s="9">
        <v>302</v>
      </c>
      <c r="K31" s="9">
        <v>18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8" t="s">
        <v>26</v>
      </c>
      <c r="B32" s="1" t="s">
        <v>18</v>
      </c>
      <c r="C32" s="9">
        <v>934</v>
      </c>
      <c r="D32" s="9">
        <v>121</v>
      </c>
      <c r="E32" s="9">
        <v>101</v>
      </c>
      <c r="F32" s="9">
        <v>19</v>
      </c>
      <c r="G32" s="9">
        <v>1</v>
      </c>
      <c r="H32" s="9">
        <v>813</v>
      </c>
      <c r="I32" s="9">
        <v>507</v>
      </c>
      <c r="J32" s="9">
        <v>294</v>
      </c>
      <c r="K32" s="9">
        <v>12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8" t="s">
        <v>26</v>
      </c>
      <c r="B33" s="1" t="s">
        <v>19</v>
      </c>
      <c r="C33" s="9">
        <v>637</v>
      </c>
      <c r="D33" s="9">
        <v>96</v>
      </c>
      <c r="E33" s="9">
        <v>67</v>
      </c>
      <c r="F33" s="9">
        <v>26</v>
      </c>
      <c r="G33" s="9">
        <v>3</v>
      </c>
      <c r="H33" s="9">
        <v>541</v>
      </c>
      <c r="I33" s="9">
        <v>241</v>
      </c>
      <c r="J33" s="9">
        <v>284</v>
      </c>
      <c r="K33" s="9">
        <v>16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8" t="s">
        <v>26</v>
      </c>
      <c r="B34" s="1" t="s">
        <v>20</v>
      </c>
      <c r="C34" s="9">
        <v>369</v>
      </c>
      <c r="D34" s="9">
        <v>31</v>
      </c>
      <c r="E34" s="9">
        <v>17</v>
      </c>
      <c r="F34" s="9">
        <v>12</v>
      </c>
      <c r="G34" s="9">
        <v>2</v>
      </c>
      <c r="H34" s="9">
        <v>338</v>
      </c>
      <c r="I34" s="9">
        <v>108</v>
      </c>
      <c r="J34" s="9">
        <v>208</v>
      </c>
      <c r="K34" s="9">
        <v>22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8" t="s">
        <v>26</v>
      </c>
      <c r="B35" s="1" t="s">
        <v>21</v>
      </c>
      <c r="C35" s="9">
        <v>189</v>
      </c>
      <c r="D35" s="9">
        <v>27</v>
      </c>
      <c r="E35" s="9">
        <v>12</v>
      </c>
      <c r="F35" s="9">
        <v>14</v>
      </c>
      <c r="G35" s="9">
        <v>1</v>
      </c>
      <c r="H35" s="9">
        <v>162</v>
      </c>
      <c r="I35" s="9">
        <v>32</v>
      </c>
      <c r="J35" s="9">
        <v>119</v>
      </c>
      <c r="K35" s="9">
        <v>11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8" t="s">
        <v>26</v>
      </c>
      <c r="B36" s="1" t="s">
        <v>22</v>
      </c>
      <c r="C36" s="9">
        <v>105</v>
      </c>
      <c r="D36" s="9">
        <v>8</v>
      </c>
      <c r="E36" s="9">
        <v>6</v>
      </c>
      <c r="F36" s="9">
        <v>2</v>
      </c>
      <c r="G36" s="9" t="s">
        <v>39</v>
      </c>
      <c r="H36" s="9">
        <v>97</v>
      </c>
      <c r="I36" s="9">
        <v>21</v>
      </c>
      <c r="J36" s="9">
        <v>70</v>
      </c>
      <c r="K36" s="9">
        <v>6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8" t="s">
        <v>26</v>
      </c>
      <c r="B37" s="1" t="s">
        <v>23</v>
      </c>
      <c r="C37" s="9">
        <v>74</v>
      </c>
      <c r="D37" s="9">
        <v>6</v>
      </c>
      <c r="E37" s="9">
        <v>3</v>
      </c>
      <c r="F37" s="9">
        <v>3</v>
      </c>
      <c r="G37" s="9" t="s">
        <v>39</v>
      </c>
      <c r="H37" s="9">
        <v>68</v>
      </c>
      <c r="I37" s="9">
        <v>16</v>
      </c>
      <c r="J37" s="9">
        <v>48</v>
      </c>
      <c r="K37" s="9">
        <v>4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9" t="s">
        <v>25</v>
      </c>
      <c r="B38" s="4" t="s">
        <v>26</v>
      </c>
      <c r="C38" s="3">
        <v>18036</v>
      </c>
      <c r="D38" s="3">
        <v>4048</v>
      </c>
      <c r="E38" s="3">
        <v>2860</v>
      </c>
      <c r="F38" s="3">
        <v>1095</v>
      </c>
      <c r="G38" s="3">
        <v>93</v>
      </c>
      <c r="H38" s="3">
        <v>13988</v>
      </c>
      <c r="I38" s="3">
        <v>7236</v>
      </c>
      <c r="J38" s="3">
        <v>6480</v>
      </c>
      <c r="K38" s="3">
        <v>272</v>
      </c>
    </row>
    <row r="39" spans="1:16" ht="12" customHeight="1" x14ac:dyDescent="0.2">
      <c r="A39" s="28" t="s">
        <v>26</v>
      </c>
      <c r="B39" s="1" t="s">
        <v>9</v>
      </c>
      <c r="C39" s="9">
        <v>23</v>
      </c>
      <c r="D39" s="9">
        <v>5</v>
      </c>
      <c r="E39" s="9">
        <v>2</v>
      </c>
      <c r="F39" s="9">
        <v>3</v>
      </c>
      <c r="G39" s="9" t="s">
        <v>39</v>
      </c>
      <c r="H39" s="9">
        <v>18</v>
      </c>
      <c r="I39" s="9">
        <v>1</v>
      </c>
      <c r="J39" s="9">
        <v>16</v>
      </c>
      <c r="K39" s="9">
        <v>1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8" t="s">
        <v>26</v>
      </c>
      <c r="B40" s="1" t="s">
        <v>10</v>
      </c>
      <c r="C40" s="9">
        <v>458</v>
      </c>
      <c r="D40" s="9">
        <v>62</v>
      </c>
      <c r="E40" s="9">
        <v>9</v>
      </c>
      <c r="F40" s="9">
        <v>50</v>
      </c>
      <c r="G40" s="9">
        <v>3</v>
      </c>
      <c r="H40" s="9">
        <v>396</v>
      </c>
      <c r="I40" s="9">
        <v>19</v>
      </c>
      <c r="J40" s="9">
        <v>371</v>
      </c>
      <c r="K40" s="9">
        <v>6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8" t="s">
        <v>26</v>
      </c>
      <c r="B41" s="1" t="s">
        <v>11</v>
      </c>
      <c r="C41" s="9">
        <v>910</v>
      </c>
      <c r="D41" s="9">
        <v>207</v>
      </c>
      <c r="E41" s="9">
        <v>84</v>
      </c>
      <c r="F41" s="9">
        <v>113</v>
      </c>
      <c r="G41" s="9">
        <v>10</v>
      </c>
      <c r="H41" s="9">
        <v>703</v>
      </c>
      <c r="I41" s="9">
        <v>186</v>
      </c>
      <c r="J41" s="9">
        <v>503</v>
      </c>
      <c r="K41" s="9">
        <v>14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8" t="s">
        <v>26</v>
      </c>
      <c r="B42" s="1" t="s">
        <v>12</v>
      </c>
      <c r="C42" s="9">
        <v>1353</v>
      </c>
      <c r="D42" s="9">
        <v>335</v>
      </c>
      <c r="E42" s="9">
        <v>196</v>
      </c>
      <c r="F42" s="9">
        <v>129</v>
      </c>
      <c r="G42" s="9">
        <v>10</v>
      </c>
      <c r="H42" s="9">
        <v>1018</v>
      </c>
      <c r="I42" s="9">
        <v>456</v>
      </c>
      <c r="J42" s="9">
        <v>538</v>
      </c>
      <c r="K42" s="9">
        <v>24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8" t="s">
        <v>26</v>
      </c>
      <c r="B43" s="1" t="s">
        <v>13</v>
      </c>
      <c r="C43" s="9">
        <v>1915</v>
      </c>
      <c r="D43" s="9">
        <v>482</v>
      </c>
      <c r="E43" s="9">
        <v>308</v>
      </c>
      <c r="F43" s="9">
        <v>163</v>
      </c>
      <c r="G43" s="9">
        <v>11</v>
      </c>
      <c r="H43" s="9">
        <v>1433</v>
      </c>
      <c r="I43" s="9">
        <v>786</v>
      </c>
      <c r="J43" s="9">
        <v>609</v>
      </c>
      <c r="K43" s="9">
        <v>38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8" t="s">
        <v>26</v>
      </c>
      <c r="B44" s="1" t="s">
        <v>14</v>
      </c>
      <c r="C44" s="9">
        <v>2058</v>
      </c>
      <c r="D44" s="9">
        <v>465</v>
      </c>
      <c r="E44" s="9">
        <v>320</v>
      </c>
      <c r="F44" s="9">
        <v>138</v>
      </c>
      <c r="G44" s="9">
        <v>7</v>
      </c>
      <c r="H44" s="9">
        <v>1593</v>
      </c>
      <c r="I44" s="9">
        <v>964</v>
      </c>
      <c r="J44" s="9">
        <v>601</v>
      </c>
      <c r="K44" s="9">
        <v>28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8" t="s">
        <v>26</v>
      </c>
      <c r="B45" s="1" t="s">
        <v>15</v>
      </c>
      <c r="C45" s="9">
        <v>2178</v>
      </c>
      <c r="D45" s="9">
        <v>467</v>
      </c>
      <c r="E45" s="9">
        <v>346</v>
      </c>
      <c r="F45" s="9">
        <v>109</v>
      </c>
      <c r="G45" s="9">
        <v>12</v>
      </c>
      <c r="H45" s="9">
        <v>1711</v>
      </c>
      <c r="I45" s="9">
        <v>989</v>
      </c>
      <c r="J45" s="9">
        <v>698</v>
      </c>
      <c r="K45" s="9">
        <v>24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8" t="s">
        <v>26</v>
      </c>
      <c r="B46" s="1" t="s">
        <v>16</v>
      </c>
      <c r="C46" s="9">
        <v>2040</v>
      </c>
      <c r="D46" s="9">
        <v>479</v>
      </c>
      <c r="E46" s="9">
        <v>376</v>
      </c>
      <c r="F46" s="9">
        <v>94</v>
      </c>
      <c r="G46" s="9">
        <v>9</v>
      </c>
      <c r="H46" s="9">
        <v>1561</v>
      </c>
      <c r="I46" s="9">
        <v>929</v>
      </c>
      <c r="J46" s="9">
        <v>606</v>
      </c>
      <c r="K46" s="9">
        <v>26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8" t="s">
        <v>26</v>
      </c>
      <c r="B47" s="1" t="s">
        <v>17</v>
      </c>
      <c r="C47" s="9">
        <v>1818</v>
      </c>
      <c r="D47" s="9">
        <v>393</v>
      </c>
      <c r="E47" s="9">
        <v>308</v>
      </c>
      <c r="F47" s="9">
        <v>76</v>
      </c>
      <c r="G47" s="9">
        <v>9</v>
      </c>
      <c r="H47" s="9">
        <v>1425</v>
      </c>
      <c r="I47" s="9">
        <v>853</v>
      </c>
      <c r="J47" s="9">
        <v>563</v>
      </c>
      <c r="K47" s="9">
        <v>9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8" t="s">
        <v>26</v>
      </c>
      <c r="B48" s="1" t="s">
        <v>18</v>
      </c>
      <c r="C48" s="9">
        <v>1767</v>
      </c>
      <c r="D48" s="9">
        <v>419</v>
      </c>
      <c r="E48" s="9">
        <v>357</v>
      </c>
      <c r="F48" s="9">
        <v>58</v>
      </c>
      <c r="G48" s="9">
        <v>4</v>
      </c>
      <c r="H48" s="9">
        <v>1348</v>
      </c>
      <c r="I48" s="9">
        <v>804</v>
      </c>
      <c r="J48" s="9">
        <v>526</v>
      </c>
      <c r="K48" s="9">
        <v>18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8" t="s">
        <v>26</v>
      </c>
      <c r="B49" s="1" t="s">
        <v>19</v>
      </c>
      <c r="C49" s="9">
        <v>1528</v>
      </c>
      <c r="D49" s="9">
        <v>342</v>
      </c>
      <c r="E49" s="9">
        <v>287</v>
      </c>
      <c r="F49" s="9">
        <v>49</v>
      </c>
      <c r="G49" s="9">
        <v>6</v>
      </c>
      <c r="H49" s="9">
        <v>1186</v>
      </c>
      <c r="I49" s="9">
        <v>676</v>
      </c>
      <c r="J49" s="9">
        <v>490</v>
      </c>
      <c r="K49" s="9">
        <v>20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8" t="s">
        <v>26</v>
      </c>
      <c r="B50" s="1" t="s">
        <v>20</v>
      </c>
      <c r="C50" s="9">
        <v>1024</v>
      </c>
      <c r="D50" s="9">
        <v>191</v>
      </c>
      <c r="E50" s="9">
        <v>130</v>
      </c>
      <c r="F50" s="9">
        <v>57</v>
      </c>
      <c r="G50" s="9">
        <v>4</v>
      </c>
      <c r="H50" s="9">
        <v>833</v>
      </c>
      <c r="I50" s="9">
        <v>343</v>
      </c>
      <c r="J50" s="9">
        <v>462</v>
      </c>
      <c r="K50" s="9">
        <v>28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8" t="s">
        <v>26</v>
      </c>
      <c r="B51" s="1" t="s">
        <v>21</v>
      </c>
      <c r="C51" s="9">
        <v>559</v>
      </c>
      <c r="D51" s="9">
        <v>111</v>
      </c>
      <c r="E51" s="9">
        <v>74</v>
      </c>
      <c r="F51" s="9">
        <v>33</v>
      </c>
      <c r="G51" s="9">
        <v>4</v>
      </c>
      <c r="H51" s="9">
        <v>448</v>
      </c>
      <c r="I51" s="9">
        <v>142</v>
      </c>
      <c r="J51" s="9">
        <v>289</v>
      </c>
      <c r="K51" s="9">
        <v>17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8" t="s">
        <v>26</v>
      </c>
      <c r="B52" s="1" t="s">
        <v>22</v>
      </c>
      <c r="C52" s="9">
        <v>263</v>
      </c>
      <c r="D52" s="9">
        <v>62</v>
      </c>
      <c r="E52" s="9">
        <v>47</v>
      </c>
      <c r="F52" s="9">
        <v>14</v>
      </c>
      <c r="G52" s="9">
        <v>1</v>
      </c>
      <c r="H52" s="9">
        <v>201</v>
      </c>
      <c r="I52" s="9">
        <v>54</v>
      </c>
      <c r="J52" s="9">
        <v>136</v>
      </c>
      <c r="K52" s="9">
        <v>11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0" t="s">
        <v>26</v>
      </c>
      <c r="B53" s="6" t="s">
        <v>23</v>
      </c>
      <c r="C53" s="5">
        <v>142</v>
      </c>
      <c r="D53" s="5">
        <v>28</v>
      </c>
      <c r="E53" s="5">
        <v>16</v>
      </c>
      <c r="F53" s="5">
        <v>9</v>
      </c>
      <c r="G53" s="5">
        <v>3</v>
      </c>
      <c r="H53" s="5">
        <v>114</v>
      </c>
      <c r="I53" s="5">
        <v>34</v>
      </c>
      <c r="J53" s="5">
        <v>72</v>
      </c>
      <c r="K53" s="5">
        <v>8</v>
      </c>
      <c r="L53" t="s">
        <v>26</v>
      </c>
      <c r="M53" t="s">
        <v>26</v>
      </c>
      <c r="O53" t="s">
        <v>26</v>
      </c>
      <c r="P53" t="s">
        <v>26</v>
      </c>
    </row>
    <row r="54" spans="1:31" s="18" customFormat="1" ht="27.6" customHeight="1" x14ac:dyDescent="0.2">
      <c r="A54" s="19" t="s">
        <v>37</v>
      </c>
      <c r="B54" s="20"/>
      <c r="C54" s="20"/>
      <c r="D54" s="20"/>
      <c r="E54" s="20"/>
      <c r="F54" s="20"/>
      <c r="G54" s="20"/>
      <c r="H54" s="20"/>
      <c r="I54" s="20"/>
      <c r="J54" s="20"/>
      <c r="K54" s="21"/>
      <c r="L54" s="17"/>
      <c r="M54" s="17"/>
      <c r="N54" s="17" t="s">
        <v>26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s="18" customFormat="1" ht="12" customHeight="1" x14ac:dyDescent="0.2">
      <c r="A55" s="22" t="s">
        <v>38</v>
      </c>
      <c r="B55" s="23"/>
      <c r="C55" s="23"/>
      <c r="D55" s="23"/>
      <c r="E55" s="23"/>
      <c r="F55" s="23"/>
      <c r="G55" s="23"/>
      <c r="H55" s="23"/>
      <c r="I55" s="23"/>
      <c r="J55" s="23"/>
      <c r="K55" s="24"/>
      <c r="L55" s="17"/>
      <c r="M55" s="17"/>
      <c r="N55" s="17" t="s">
        <v>26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6" t="s">
        <v>45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31" t="s">
        <v>1</v>
      </c>
      <c r="B3" s="31" t="s">
        <v>26</v>
      </c>
      <c r="C3" s="31" t="s">
        <v>61</v>
      </c>
      <c r="D3" s="31" t="s">
        <v>2</v>
      </c>
      <c r="E3" s="31" t="s">
        <v>26</v>
      </c>
      <c r="F3" s="31" t="s">
        <v>26</v>
      </c>
      <c r="G3" s="31" t="s">
        <v>26</v>
      </c>
      <c r="H3" s="31" t="s">
        <v>3</v>
      </c>
      <c r="I3" s="31" t="s">
        <v>26</v>
      </c>
      <c r="J3" s="31" t="s">
        <v>26</v>
      </c>
      <c r="K3" s="31" t="s">
        <v>26</v>
      </c>
    </row>
    <row r="4" spans="1:31" ht="15.6" customHeight="1" x14ac:dyDescent="0.2">
      <c r="A4" s="31" t="s">
        <v>26</v>
      </c>
      <c r="B4" s="31" t="s">
        <v>26</v>
      </c>
      <c r="C4" s="31" t="s">
        <v>26</v>
      </c>
      <c r="D4" s="31" t="s">
        <v>4</v>
      </c>
      <c r="E4" s="31" t="s">
        <v>26</v>
      </c>
      <c r="F4" s="31" t="s">
        <v>26</v>
      </c>
      <c r="G4" s="31" t="s">
        <v>26</v>
      </c>
      <c r="H4" s="31" t="s">
        <v>4</v>
      </c>
      <c r="I4" s="31" t="s">
        <v>26</v>
      </c>
      <c r="J4" s="31" t="s">
        <v>26</v>
      </c>
      <c r="K4" s="31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4.5" customHeight="1" x14ac:dyDescent="0.2">
      <c r="A5" s="31" t="s">
        <v>26</v>
      </c>
      <c r="B5" s="31" t="s">
        <v>26</v>
      </c>
      <c r="C5" s="31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7" t="s">
        <v>5</v>
      </c>
      <c r="B6" s="8" t="s">
        <v>26</v>
      </c>
      <c r="C6" s="3">
        <v>14363</v>
      </c>
      <c r="D6" s="3">
        <v>2412</v>
      </c>
      <c r="E6" s="3">
        <v>1525</v>
      </c>
      <c r="F6" s="3">
        <v>813</v>
      </c>
      <c r="G6" s="3">
        <v>74</v>
      </c>
      <c r="H6" s="3">
        <v>11951</v>
      </c>
      <c r="I6" s="3">
        <v>4894</v>
      </c>
      <c r="J6" s="3">
        <v>6801</v>
      </c>
      <c r="K6" s="3">
        <v>256</v>
      </c>
    </row>
    <row r="7" spans="1:31" ht="12" customHeight="1" x14ac:dyDescent="0.2">
      <c r="A7" s="28" t="s">
        <v>26</v>
      </c>
      <c r="B7" s="1" t="s">
        <v>9</v>
      </c>
      <c r="C7" s="9">
        <v>18</v>
      </c>
      <c r="D7" s="9">
        <v>3</v>
      </c>
      <c r="E7" s="9">
        <v>1</v>
      </c>
      <c r="F7" s="9">
        <v>2</v>
      </c>
      <c r="G7" s="9" t="s">
        <v>39</v>
      </c>
      <c r="H7" s="9">
        <v>15</v>
      </c>
      <c r="I7" s="9">
        <v>2</v>
      </c>
      <c r="J7" s="9">
        <v>13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8" t="s">
        <v>26</v>
      </c>
      <c r="B8" s="1" t="s">
        <v>10</v>
      </c>
      <c r="C8" s="9">
        <v>387</v>
      </c>
      <c r="D8" s="9">
        <v>42</v>
      </c>
      <c r="E8" s="9">
        <v>3</v>
      </c>
      <c r="F8" s="9">
        <v>38</v>
      </c>
      <c r="G8" s="9">
        <v>1</v>
      </c>
      <c r="H8" s="9">
        <v>345</v>
      </c>
      <c r="I8" s="9">
        <v>16</v>
      </c>
      <c r="J8" s="9">
        <v>321</v>
      </c>
      <c r="K8" s="9">
        <v>8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8" t="s">
        <v>26</v>
      </c>
      <c r="B9" s="1" t="s">
        <v>11</v>
      </c>
      <c r="C9" s="9">
        <v>846</v>
      </c>
      <c r="D9" s="9">
        <v>129</v>
      </c>
      <c r="E9" s="9">
        <v>37</v>
      </c>
      <c r="F9" s="9">
        <v>90</v>
      </c>
      <c r="G9" s="9">
        <v>2</v>
      </c>
      <c r="H9" s="9">
        <v>717</v>
      </c>
      <c r="I9" s="9">
        <v>77</v>
      </c>
      <c r="J9" s="9">
        <v>625</v>
      </c>
      <c r="K9" s="9">
        <v>15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8" t="s">
        <v>26</v>
      </c>
      <c r="B10" s="1" t="s">
        <v>12</v>
      </c>
      <c r="C10" s="9">
        <v>1280</v>
      </c>
      <c r="D10" s="9">
        <v>223</v>
      </c>
      <c r="E10" s="9">
        <v>85</v>
      </c>
      <c r="F10" s="9">
        <v>129</v>
      </c>
      <c r="G10" s="9">
        <v>9</v>
      </c>
      <c r="H10" s="9">
        <v>1057</v>
      </c>
      <c r="I10" s="9">
        <v>286</v>
      </c>
      <c r="J10" s="9">
        <v>749</v>
      </c>
      <c r="K10" s="9">
        <v>22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8" t="s">
        <v>26</v>
      </c>
      <c r="B11" s="1" t="s">
        <v>13</v>
      </c>
      <c r="C11" s="9">
        <v>1548</v>
      </c>
      <c r="D11" s="9">
        <v>272</v>
      </c>
      <c r="E11" s="9">
        <v>159</v>
      </c>
      <c r="F11" s="9">
        <v>101</v>
      </c>
      <c r="G11" s="9">
        <v>12</v>
      </c>
      <c r="H11" s="9">
        <v>1276</v>
      </c>
      <c r="I11" s="9">
        <v>510</v>
      </c>
      <c r="J11" s="9">
        <v>741</v>
      </c>
      <c r="K11" s="9">
        <v>25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8" t="s">
        <v>26</v>
      </c>
      <c r="B12" s="1" t="s">
        <v>14</v>
      </c>
      <c r="C12" s="9">
        <v>1684</v>
      </c>
      <c r="D12" s="9">
        <v>309</v>
      </c>
      <c r="E12" s="9">
        <v>210</v>
      </c>
      <c r="F12" s="9">
        <v>92</v>
      </c>
      <c r="G12" s="9">
        <v>7</v>
      </c>
      <c r="H12" s="9">
        <v>1375</v>
      </c>
      <c r="I12" s="9">
        <v>636</v>
      </c>
      <c r="J12" s="9">
        <v>712</v>
      </c>
      <c r="K12" s="9">
        <v>27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8" t="s">
        <v>26</v>
      </c>
      <c r="B13" s="1" t="s">
        <v>15</v>
      </c>
      <c r="C13" s="9">
        <v>1779</v>
      </c>
      <c r="D13" s="9">
        <v>311</v>
      </c>
      <c r="E13" s="9">
        <v>219</v>
      </c>
      <c r="F13" s="9">
        <v>87</v>
      </c>
      <c r="G13" s="9">
        <v>5</v>
      </c>
      <c r="H13" s="9">
        <v>1468</v>
      </c>
      <c r="I13" s="9">
        <v>759</v>
      </c>
      <c r="J13" s="9">
        <v>688</v>
      </c>
      <c r="K13" s="9">
        <v>21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8" t="s">
        <v>26</v>
      </c>
      <c r="B14" s="1" t="s">
        <v>16</v>
      </c>
      <c r="C14" s="9">
        <v>1561</v>
      </c>
      <c r="D14" s="9">
        <v>274</v>
      </c>
      <c r="E14" s="9">
        <v>204</v>
      </c>
      <c r="F14" s="9">
        <v>65</v>
      </c>
      <c r="G14" s="9">
        <v>5</v>
      </c>
      <c r="H14" s="9">
        <v>1287</v>
      </c>
      <c r="I14" s="9">
        <v>630</v>
      </c>
      <c r="J14" s="9">
        <v>632</v>
      </c>
      <c r="K14" s="9">
        <v>25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8" t="s">
        <v>26</v>
      </c>
      <c r="B15" s="1" t="s">
        <v>17</v>
      </c>
      <c r="C15" s="9">
        <v>1398</v>
      </c>
      <c r="D15" s="9">
        <v>256</v>
      </c>
      <c r="E15" s="9">
        <v>199</v>
      </c>
      <c r="F15" s="9">
        <v>50</v>
      </c>
      <c r="G15" s="9">
        <v>7</v>
      </c>
      <c r="H15" s="9">
        <v>1142</v>
      </c>
      <c r="I15" s="9">
        <v>594</v>
      </c>
      <c r="J15" s="9">
        <v>532</v>
      </c>
      <c r="K15" s="9">
        <v>16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8" t="s">
        <v>26</v>
      </c>
      <c r="B16" s="1" t="s">
        <v>18</v>
      </c>
      <c r="C16" s="9">
        <v>1285</v>
      </c>
      <c r="D16" s="9">
        <v>208</v>
      </c>
      <c r="E16" s="9">
        <v>167</v>
      </c>
      <c r="F16" s="9">
        <v>39</v>
      </c>
      <c r="G16" s="9">
        <v>2</v>
      </c>
      <c r="H16" s="9">
        <v>1077</v>
      </c>
      <c r="I16" s="9">
        <v>576</v>
      </c>
      <c r="J16" s="9">
        <v>485</v>
      </c>
      <c r="K16" s="9">
        <v>16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8" t="s">
        <v>26</v>
      </c>
      <c r="B17" s="1" t="s">
        <v>19</v>
      </c>
      <c r="C17" s="9">
        <v>1082</v>
      </c>
      <c r="D17" s="9">
        <v>163</v>
      </c>
      <c r="E17" s="9">
        <v>115</v>
      </c>
      <c r="F17" s="9">
        <v>44</v>
      </c>
      <c r="G17" s="9">
        <v>4</v>
      </c>
      <c r="H17" s="9">
        <v>919</v>
      </c>
      <c r="I17" s="9">
        <v>433</v>
      </c>
      <c r="J17" s="9">
        <v>460</v>
      </c>
      <c r="K17" s="9">
        <v>26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8" t="s">
        <v>26</v>
      </c>
      <c r="B18" s="1" t="s">
        <v>20</v>
      </c>
      <c r="C18" s="9">
        <v>721</v>
      </c>
      <c r="D18" s="9">
        <v>101</v>
      </c>
      <c r="E18" s="9">
        <v>56</v>
      </c>
      <c r="F18" s="9">
        <v>36</v>
      </c>
      <c r="G18" s="9">
        <v>9</v>
      </c>
      <c r="H18" s="9">
        <v>620</v>
      </c>
      <c r="I18" s="9">
        <v>202</v>
      </c>
      <c r="J18" s="9">
        <v>389</v>
      </c>
      <c r="K18" s="9">
        <v>29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8" t="s">
        <v>26</v>
      </c>
      <c r="B19" s="1" t="s">
        <v>21</v>
      </c>
      <c r="C19" s="9">
        <v>443</v>
      </c>
      <c r="D19" s="9">
        <v>70</v>
      </c>
      <c r="E19" s="9">
        <v>44</v>
      </c>
      <c r="F19" s="9">
        <v>20</v>
      </c>
      <c r="G19" s="9">
        <v>6</v>
      </c>
      <c r="H19" s="9">
        <v>373</v>
      </c>
      <c r="I19" s="9">
        <v>88</v>
      </c>
      <c r="J19" s="9">
        <v>273</v>
      </c>
      <c r="K19" s="9">
        <v>12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8" t="s">
        <v>26</v>
      </c>
      <c r="B20" s="1" t="s">
        <v>22</v>
      </c>
      <c r="C20" s="9">
        <v>198</v>
      </c>
      <c r="D20" s="9">
        <v>23</v>
      </c>
      <c r="E20" s="9">
        <v>13</v>
      </c>
      <c r="F20" s="9">
        <v>8</v>
      </c>
      <c r="G20" s="9">
        <v>2</v>
      </c>
      <c r="H20" s="9">
        <v>175</v>
      </c>
      <c r="I20" s="9">
        <v>49</v>
      </c>
      <c r="J20" s="9">
        <v>118</v>
      </c>
      <c r="K20" s="9">
        <v>8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8" t="s">
        <v>26</v>
      </c>
      <c r="B21" s="1" t="s">
        <v>23</v>
      </c>
      <c r="C21" s="9">
        <v>133</v>
      </c>
      <c r="D21" s="9">
        <v>28</v>
      </c>
      <c r="E21" s="9">
        <v>13</v>
      </c>
      <c r="F21" s="9">
        <v>12</v>
      </c>
      <c r="G21" s="9">
        <v>3</v>
      </c>
      <c r="H21" s="9">
        <v>105</v>
      </c>
      <c r="I21" s="9">
        <v>36</v>
      </c>
      <c r="J21" s="9">
        <v>63</v>
      </c>
      <c r="K21" s="9">
        <v>6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9" t="s">
        <v>24</v>
      </c>
      <c r="B22" s="4" t="s">
        <v>26</v>
      </c>
      <c r="C22" s="3">
        <v>5591</v>
      </c>
      <c r="D22" s="3">
        <v>683</v>
      </c>
      <c r="E22" s="3">
        <v>427</v>
      </c>
      <c r="F22" s="3">
        <v>237</v>
      </c>
      <c r="G22" s="3">
        <v>19</v>
      </c>
      <c r="H22" s="3">
        <v>4908</v>
      </c>
      <c r="I22" s="3">
        <v>2017</v>
      </c>
      <c r="J22" s="3">
        <v>2787</v>
      </c>
      <c r="K22" s="3">
        <v>104</v>
      </c>
    </row>
    <row r="23" spans="1:16" ht="12" customHeight="1" x14ac:dyDescent="0.2">
      <c r="A23" s="28" t="s">
        <v>26</v>
      </c>
      <c r="B23" s="1" t="s">
        <v>9</v>
      </c>
      <c r="C23" s="9">
        <v>9</v>
      </c>
      <c r="D23" s="9">
        <v>1</v>
      </c>
      <c r="E23" s="9">
        <v>1</v>
      </c>
      <c r="F23" s="9" t="s">
        <v>39</v>
      </c>
      <c r="G23" s="9" t="s">
        <v>39</v>
      </c>
      <c r="H23" s="9">
        <v>8</v>
      </c>
      <c r="I23" s="9">
        <v>2</v>
      </c>
      <c r="J23" s="9">
        <v>6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8" t="s">
        <v>26</v>
      </c>
      <c r="B24" s="1" t="s">
        <v>10</v>
      </c>
      <c r="C24" s="9">
        <v>131</v>
      </c>
      <c r="D24" s="9">
        <v>5</v>
      </c>
      <c r="E24" s="9" t="s">
        <v>39</v>
      </c>
      <c r="F24" s="9">
        <v>5</v>
      </c>
      <c r="G24" s="9" t="s">
        <v>39</v>
      </c>
      <c r="H24" s="9">
        <v>126</v>
      </c>
      <c r="I24" s="9">
        <v>7</v>
      </c>
      <c r="J24" s="9">
        <v>115</v>
      </c>
      <c r="K24" s="9">
        <v>4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8" t="s">
        <v>26</v>
      </c>
      <c r="B25" s="1" t="s">
        <v>11</v>
      </c>
      <c r="C25" s="9">
        <v>343</v>
      </c>
      <c r="D25" s="9">
        <v>42</v>
      </c>
      <c r="E25" s="9">
        <v>11</v>
      </c>
      <c r="F25" s="9">
        <v>30</v>
      </c>
      <c r="G25" s="9">
        <v>1</v>
      </c>
      <c r="H25" s="9">
        <v>301</v>
      </c>
      <c r="I25" s="9">
        <v>32</v>
      </c>
      <c r="J25" s="9">
        <v>261</v>
      </c>
      <c r="K25" s="9">
        <v>8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8" t="s">
        <v>26</v>
      </c>
      <c r="B26" s="1" t="s">
        <v>12</v>
      </c>
      <c r="C26" s="9">
        <v>572</v>
      </c>
      <c r="D26" s="9">
        <v>73</v>
      </c>
      <c r="E26" s="9">
        <v>31</v>
      </c>
      <c r="F26" s="9">
        <v>40</v>
      </c>
      <c r="G26" s="9">
        <v>2</v>
      </c>
      <c r="H26" s="9">
        <v>499</v>
      </c>
      <c r="I26" s="9">
        <v>137</v>
      </c>
      <c r="J26" s="9">
        <v>352</v>
      </c>
      <c r="K26" s="9">
        <v>10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8" t="s">
        <v>26</v>
      </c>
      <c r="B27" s="1" t="s">
        <v>13</v>
      </c>
      <c r="C27" s="9">
        <v>708</v>
      </c>
      <c r="D27" s="9">
        <v>84</v>
      </c>
      <c r="E27" s="9">
        <v>45</v>
      </c>
      <c r="F27" s="9">
        <v>35</v>
      </c>
      <c r="G27" s="9">
        <v>4</v>
      </c>
      <c r="H27" s="9">
        <v>624</v>
      </c>
      <c r="I27" s="9">
        <v>264</v>
      </c>
      <c r="J27" s="9">
        <v>350</v>
      </c>
      <c r="K27" s="9">
        <v>10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8" t="s">
        <v>26</v>
      </c>
      <c r="B28" s="1" t="s">
        <v>14</v>
      </c>
      <c r="C28" s="9">
        <v>742</v>
      </c>
      <c r="D28" s="9">
        <v>93</v>
      </c>
      <c r="E28" s="9">
        <v>65</v>
      </c>
      <c r="F28" s="9">
        <v>28</v>
      </c>
      <c r="G28" s="9" t="s">
        <v>39</v>
      </c>
      <c r="H28" s="9">
        <v>649</v>
      </c>
      <c r="I28" s="9">
        <v>312</v>
      </c>
      <c r="J28" s="9">
        <v>325</v>
      </c>
      <c r="K28" s="9">
        <v>12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8" t="s">
        <v>26</v>
      </c>
      <c r="B29" s="1" t="s">
        <v>15</v>
      </c>
      <c r="C29" s="9">
        <v>762</v>
      </c>
      <c r="D29" s="9">
        <v>85</v>
      </c>
      <c r="E29" s="9">
        <v>60</v>
      </c>
      <c r="F29" s="9">
        <v>24</v>
      </c>
      <c r="G29" s="9">
        <v>1</v>
      </c>
      <c r="H29" s="9">
        <v>677</v>
      </c>
      <c r="I29" s="9">
        <v>351</v>
      </c>
      <c r="J29" s="9">
        <v>318</v>
      </c>
      <c r="K29" s="9">
        <v>8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8" t="s">
        <v>26</v>
      </c>
      <c r="B30" s="1" t="s">
        <v>16</v>
      </c>
      <c r="C30" s="9">
        <v>600</v>
      </c>
      <c r="D30" s="9">
        <v>82</v>
      </c>
      <c r="E30" s="9">
        <v>62</v>
      </c>
      <c r="F30" s="9">
        <v>20</v>
      </c>
      <c r="G30" s="9" t="s">
        <v>39</v>
      </c>
      <c r="H30" s="9">
        <v>518</v>
      </c>
      <c r="I30" s="9">
        <v>252</v>
      </c>
      <c r="J30" s="9">
        <v>259</v>
      </c>
      <c r="K30" s="9">
        <v>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8" t="s">
        <v>26</v>
      </c>
      <c r="B31" s="1" t="s">
        <v>17</v>
      </c>
      <c r="C31" s="9">
        <v>498</v>
      </c>
      <c r="D31" s="9">
        <v>73</v>
      </c>
      <c r="E31" s="9">
        <v>57</v>
      </c>
      <c r="F31" s="9">
        <v>15</v>
      </c>
      <c r="G31" s="9">
        <v>1</v>
      </c>
      <c r="H31" s="9">
        <v>425</v>
      </c>
      <c r="I31" s="9">
        <v>232</v>
      </c>
      <c r="J31" s="9">
        <v>189</v>
      </c>
      <c r="K31" s="9">
        <v>4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8" t="s">
        <v>26</v>
      </c>
      <c r="B32" s="1" t="s">
        <v>18</v>
      </c>
      <c r="C32" s="9">
        <v>470</v>
      </c>
      <c r="D32" s="9">
        <v>60</v>
      </c>
      <c r="E32" s="9">
        <v>49</v>
      </c>
      <c r="F32" s="9">
        <v>11</v>
      </c>
      <c r="G32" s="9" t="s">
        <v>39</v>
      </c>
      <c r="H32" s="9">
        <v>410</v>
      </c>
      <c r="I32" s="9">
        <v>227</v>
      </c>
      <c r="J32" s="9">
        <v>179</v>
      </c>
      <c r="K32" s="9">
        <v>4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8" t="s">
        <v>26</v>
      </c>
      <c r="B33" s="1" t="s">
        <v>19</v>
      </c>
      <c r="C33" s="9">
        <v>331</v>
      </c>
      <c r="D33" s="9">
        <v>39</v>
      </c>
      <c r="E33" s="9">
        <v>27</v>
      </c>
      <c r="F33" s="9">
        <v>10</v>
      </c>
      <c r="G33" s="9">
        <v>2</v>
      </c>
      <c r="H33" s="9">
        <v>292</v>
      </c>
      <c r="I33" s="9">
        <v>100</v>
      </c>
      <c r="J33" s="9">
        <v>175</v>
      </c>
      <c r="K33" s="9">
        <v>17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8" t="s">
        <v>26</v>
      </c>
      <c r="B34" s="1" t="s">
        <v>20</v>
      </c>
      <c r="C34" s="9">
        <v>197</v>
      </c>
      <c r="D34" s="9">
        <v>25</v>
      </c>
      <c r="E34" s="9">
        <v>12</v>
      </c>
      <c r="F34" s="9">
        <v>10</v>
      </c>
      <c r="G34" s="9">
        <v>3</v>
      </c>
      <c r="H34" s="9">
        <v>172</v>
      </c>
      <c r="I34" s="9">
        <v>50</v>
      </c>
      <c r="J34" s="9">
        <v>114</v>
      </c>
      <c r="K34" s="9">
        <v>8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8" t="s">
        <v>26</v>
      </c>
      <c r="B35" s="1" t="s">
        <v>21</v>
      </c>
      <c r="C35" s="9">
        <v>123</v>
      </c>
      <c r="D35" s="9">
        <v>13</v>
      </c>
      <c r="E35" s="9">
        <v>4</v>
      </c>
      <c r="F35" s="9">
        <v>6</v>
      </c>
      <c r="G35" s="9">
        <v>3</v>
      </c>
      <c r="H35" s="9">
        <v>110</v>
      </c>
      <c r="I35" s="9">
        <v>27</v>
      </c>
      <c r="J35" s="9">
        <v>80</v>
      </c>
      <c r="K35" s="9">
        <v>3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8" t="s">
        <v>26</v>
      </c>
      <c r="B36" s="1" t="s">
        <v>22</v>
      </c>
      <c r="C36" s="9">
        <v>61</v>
      </c>
      <c r="D36" s="9">
        <v>5</v>
      </c>
      <c r="E36" s="9">
        <v>2</v>
      </c>
      <c r="F36" s="9">
        <v>2</v>
      </c>
      <c r="G36" s="9">
        <v>1</v>
      </c>
      <c r="H36" s="9">
        <v>56</v>
      </c>
      <c r="I36" s="9">
        <v>11</v>
      </c>
      <c r="J36" s="9">
        <v>41</v>
      </c>
      <c r="K36" s="9">
        <v>4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8" t="s">
        <v>26</v>
      </c>
      <c r="B37" s="1" t="s">
        <v>23</v>
      </c>
      <c r="C37" s="9">
        <v>44</v>
      </c>
      <c r="D37" s="9">
        <v>3</v>
      </c>
      <c r="E37" s="9">
        <v>1</v>
      </c>
      <c r="F37" s="9">
        <v>1</v>
      </c>
      <c r="G37" s="9">
        <v>1</v>
      </c>
      <c r="H37" s="9">
        <v>41</v>
      </c>
      <c r="I37" s="9">
        <v>13</v>
      </c>
      <c r="J37" s="9">
        <v>23</v>
      </c>
      <c r="K37" s="9">
        <v>5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9" t="s">
        <v>25</v>
      </c>
      <c r="B38" s="4" t="s">
        <v>26</v>
      </c>
      <c r="C38" s="3">
        <v>8772</v>
      </c>
      <c r="D38" s="3">
        <v>1729</v>
      </c>
      <c r="E38" s="3">
        <v>1098</v>
      </c>
      <c r="F38" s="3">
        <v>576</v>
      </c>
      <c r="G38" s="3">
        <v>55</v>
      </c>
      <c r="H38" s="3">
        <v>7043</v>
      </c>
      <c r="I38" s="3">
        <v>2877</v>
      </c>
      <c r="J38" s="3">
        <v>4014</v>
      </c>
      <c r="K38" s="3">
        <v>152</v>
      </c>
    </row>
    <row r="39" spans="1:16" ht="12" customHeight="1" x14ac:dyDescent="0.2">
      <c r="A39" s="28" t="s">
        <v>26</v>
      </c>
      <c r="B39" s="1" t="s">
        <v>9</v>
      </c>
      <c r="C39" s="9">
        <v>9</v>
      </c>
      <c r="D39" s="9">
        <v>2</v>
      </c>
      <c r="E39" s="9" t="s">
        <v>39</v>
      </c>
      <c r="F39" s="9">
        <v>2</v>
      </c>
      <c r="G39" s="9" t="s">
        <v>39</v>
      </c>
      <c r="H39" s="9">
        <v>7</v>
      </c>
      <c r="I39" s="9" t="s">
        <v>39</v>
      </c>
      <c r="J39" s="9">
        <v>7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8" t="s">
        <v>26</v>
      </c>
      <c r="B40" s="1" t="s">
        <v>10</v>
      </c>
      <c r="C40" s="9">
        <v>256</v>
      </c>
      <c r="D40" s="9">
        <v>37</v>
      </c>
      <c r="E40" s="9">
        <v>3</v>
      </c>
      <c r="F40" s="9">
        <v>33</v>
      </c>
      <c r="G40" s="9">
        <v>1</v>
      </c>
      <c r="H40" s="9">
        <v>219</v>
      </c>
      <c r="I40" s="9">
        <v>9</v>
      </c>
      <c r="J40" s="9">
        <v>206</v>
      </c>
      <c r="K40" s="9">
        <v>4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8" t="s">
        <v>26</v>
      </c>
      <c r="B41" s="1" t="s">
        <v>11</v>
      </c>
      <c r="C41" s="9">
        <v>503</v>
      </c>
      <c r="D41" s="9">
        <v>87</v>
      </c>
      <c r="E41" s="9">
        <v>26</v>
      </c>
      <c r="F41" s="9">
        <v>60</v>
      </c>
      <c r="G41" s="9">
        <v>1</v>
      </c>
      <c r="H41" s="9">
        <v>416</v>
      </c>
      <c r="I41" s="9">
        <v>45</v>
      </c>
      <c r="J41" s="9">
        <v>364</v>
      </c>
      <c r="K41" s="9">
        <v>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8" t="s">
        <v>26</v>
      </c>
      <c r="B42" s="1" t="s">
        <v>12</v>
      </c>
      <c r="C42" s="9">
        <v>708</v>
      </c>
      <c r="D42" s="9">
        <v>150</v>
      </c>
      <c r="E42" s="9">
        <v>54</v>
      </c>
      <c r="F42" s="9">
        <v>89</v>
      </c>
      <c r="G42" s="9">
        <v>7</v>
      </c>
      <c r="H42" s="9">
        <v>558</v>
      </c>
      <c r="I42" s="9">
        <v>149</v>
      </c>
      <c r="J42" s="9">
        <v>397</v>
      </c>
      <c r="K42" s="9">
        <v>12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8" t="s">
        <v>26</v>
      </c>
      <c r="B43" s="1" t="s">
        <v>13</v>
      </c>
      <c r="C43" s="9">
        <v>840</v>
      </c>
      <c r="D43" s="9">
        <v>188</v>
      </c>
      <c r="E43" s="9">
        <v>114</v>
      </c>
      <c r="F43" s="9">
        <v>66</v>
      </c>
      <c r="G43" s="9">
        <v>8</v>
      </c>
      <c r="H43" s="9">
        <v>652</v>
      </c>
      <c r="I43" s="9">
        <v>246</v>
      </c>
      <c r="J43" s="9">
        <v>391</v>
      </c>
      <c r="K43" s="9">
        <v>15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8" t="s">
        <v>26</v>
      </c>
      <c r="B44" s="1" t="s">
        <v>14</v>
      </c>
      <c r="C44" s="9">
        <v>942</v>
      </c>
      <c r="D44" s="9">
        <v>216</v>
      </c>
      <c r="E44" s="9">
        <v>145</v>
      </c>
      <c r="F44" s="9">
        <v>64</v>
      </c>
      <c r="G44" s="9">
        <v>7</v>
      </c>
      <c r="H44" s="9">
        <v>726</v>
      </c>
      <c r="I44" s="9">
        <v>324</v>
      </c>
      <c r="J44" s="9">
        <v>387</v>
      </c>
      <c r="K44" s="9">
        <v>15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8" t="s">
        <v>26</v>
      </c>
      <c r="B45" s="1" t="s">
        <v>15</v>
      </c>
      <c r="C45" s="9">
        <v>1017</v>
      </c>
      <c r="D45" s="9">
        <v>226</v>
      </c>
      <c r="E45" s="9">
        <v>159</v>
      </c>
      <c r="F45" s="9">
        <v>63</v>
      </c>
      <c r="G45" s="9">
        <v>4</v>
      </c>
      <c r="H45" s="9">
        <v>791</v>
      </c>
      <c r="I45" s="9">
        <v>408</v>
      </c>
      <c r="J45" s="9">
        <v>370</v>
      </c>
      <c r="K45" s="9">
        <v>13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8" t="s">
        <v>26</v>
      </c>
      <c r="B46" s="1" t="s">
        <v>16</v>
      </c>
      <c r="C46" s="9">
        <v>961</v>
      </c>
      <c r="D46" s="9">
        <v>192</v>
      </c>
      <c r="E46" s="9">
        <v>142</v>
      </c>
      <c r="F46" s="9">
        <v>45</v>
      </c>
      <c r="G46" s="9">
        <v>5</v>
      </c>
      <c r="H46" s="9">
        <v>769</v>
      </c>
      <c r="I46" s="9">
        <v>378</v>
      </c>
      <c r="J46" s="9">
        <v>373</v>
      </c>
      <c r="K46" s="9">
        <v>18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8" t="s">
        <v>26</v>
      </c>
      <c r="B47" s="1" t="s">
        <v>17</v>
      </c>
      <c r="C47" s="9">
        <v>900</v>
      </c>
      <c r="D47" s="9">
        <v>183</v>
      </c>
      <c r="E47" s="9">
        <v>142</v>
      </c>
      <c r="F47" s="9">
        <v>35</v>
      </c>
      <c r="G47" s="9">
        <v>6</v>
      </c>
      <c r="H47" s="9">
        <v>717</v>
      </c>
      <c r="I47" s="9">
        <v>362</v>
      </c>
      <c r="J47" s="9">
        <v>343</v>
      </c>
      <c r="K47" s="9">
        <v>12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8" t="s">
        <v>26</v>
      </c>
      <c r="B48" s="1" t="s">
        <v>18</v>
      </c>
      <c r="C48" s="9">
        <v>815</v>
      </c>
      <c r="D48" s="9">
        <v>148</v>
      </c>
      <c r="E48" s="9">
        <v>118</v>
      </c>
      <c r="F48" s="9">
        <v>28</v>
      </c>
      <c r="G48" s="9">
        <v>2</v>
      </c>
      <c r="H48" s="9">
        <v>667</v>
      </c>
      <c r="I48" s="9">
        <v>349</v>
      </c>
      <c r="J48" s="9">
        <v>306</v>
      </c>
      <c r="K48" s="9">
        <v>12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8" t="s">
        <v>26</v>
      </c>
      <c r="B49" s="1" t="s">
        <v>19</v>
      </c>
      <c r="C49" s="9">
        <v>751</v>
      </c>
      <c r="D49" s="9">
        <v>124</v>
      </c>
      <c r="E49" s="9">
        <v>88</v>
      </c>
      <c r="F49" s="9">
        <v>34</v>
      </c>
      <c r="G49" s="9">
        <v>2</v>
      </c>
      <c r="H49" s="9">
        <v>627</v>
      </c>
      <c r="I49" s="9">
        <v>333</v>
      </c>
      <c r="J49" s="9">
        <v>285</v>
      </c>
      <c r="K49" s="9">
        <v>9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8" t="s">
        <v>26</v>
      </c>
      <c r="B50" s="1" t="s">
        <v>20</v>
      </c>
      <c r="C50" s="9">
        <v>524</v>
      </c>
      <c r="D50" s="9">
        <v>76</v>
      </c>
      <c r="E50" s="9">
        <v>44</v>
      </c>
      <c r="F50" s="9">
        <v>26</v>
      </c>
      <c r="G50" s="9">
        <v>6</v>
      </c>
      <c r="H50" s="9">
        <v>448</v>
      </c>
      <c r="I50" s="9">
        <v>152</v>
      </c>
      <c r="J50" s="9">
        <v>275</v>
      </c>
      <c r="K50" s="9">
        <v>21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8" t="s">
        <v>26</v>
      </c>
      <c r="B51" s="1" t="s">
        <v>21</v>
      </c>
      <c r="C51" s="9">
        <v>320</v>
      </c>
      <c r="D51" s="9">
        <v>57</v>
      </c>
      <c r="E51" s="9">
        <v>40</v>
      </c>
      <c r="F51" s="9">
        <v>14</v>
      </c>
      <c r="G51" s="9">
        <v>3</v>
      </c>
      <c r="H51" s="9">
        <v>263</v>
      </c>
      <c r="I51" s="9">
        <v>61</v>
      </c>
      <c r="J51" s="9">
        <v>193</v>
      </c>
      <c r="K51" s="9">
        <v>9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8" t="s">
        <v>26</v>
      </c>
      <c r="B52" s="1" t="s">
        <v>22</v>
      </c>
      <c r="C52" s="9">
        <v>137</v>
      </c>
      <c r="D52" s="9">
        <v>18</v>
      </c>
      <c r="E52" s="9">
        <v>11</v>
      </c>
      <c r="F52" s="9">
        <v>6</v>
      </c>
      <c r="G52" s="9">
        <v>1</v>
      </c>
      <c r="H52" s="9">
        <v>119</v>
      </c>
      <c r="I52" s="9">
        <v>38</v>
      </c>
      <c r="J52" s="9">
        <v>77</v>
      </c>
      <c r="K52" s="9">
        <v>4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0" t="s">
        <v>26</v>
      </c>
      <c r="B53" s="6" t="s">
        <v>23</v>
      </c>
      <c r="C53" s="5">
        <v>89</v>
      </c>
      <c r="D53" s="5">
        <v>25</v>
      </c>
      <c r="E53" s="5">
        <v>12</v>
      </c>
      <c r="F53" s="5">
        <v>11</v>
      </c>
      <c r="G53" s="5">
        <v>2</v>
      </c>
      <c r="H53" s="5">
        <v>64</v>
      </c>
      <c r="I53" s="5">
        <v>23</v>
      </c>
      <c r="J53" s="5">
        <v>40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s="18" customFormat="1" ht="27.6" customHeight="1" x14ac:dyDescent="0.2">
      <c r="A54" s="19" t="s">
        <v>37</v>
      </c>
      <c r="B54" s="20"/>
      <c r="C54" s="20"/>
      <c r="D54" s="20"/>
      <c r="E54" s="20"/>
      <c r="F54" s="20"/>
      <c r="G54" s="20"/>
      <c r="H54" s="20"/>
      <c r="I54" s="20"/>
      <c r="J54" s="20"/>
      <c r="K54" s="21"/>
      <c r="L54" s="17"/>
      <c r="M54" s="17"/>
      <c r="N54" s="17" t="s">
        <v>26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s="18" customFormat="1" ht="12" customHeight="1" x14ac:dyDescent="0.2">
      <c r="A55" s="22" t="s">
        <v>38</v>
      </c>
      <c r="B55" s="23"/>
      <c r="C55" s="23"/>
      <c r="D55" s="23"/>
      <c r="E55" s="23"/>
      <c r="F55" s="23"/>
      <c r="G55" s="23"/>
      <c r="H55" s="23"/>
      <c r="I55" s="23"/>
      <c r="J55" s="23"/>
      <c r="K55" s="24"/>
      <c r="L55" s="17"/>
      <c r="M55" s="17"/>
      <c r="N55" s="17" t="s">
        <v>26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6" t="s">
        <v>46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31" t="s">
        <v>1</v>
      </c>
      <c r="B3" s="31" t="s">
        <v>26</v>
      </c>
      <c r="C3" s="31" t="s">
        <v>61</v>
      </c>
      <c r="D3" s="31" t="s">
        <v>2</v>
      </c>
      <c r="E3" s="31" t="s">
        <v>26</v>
      </c>
      <c r="F3" s="31" t="s">
        <v>26</v>
      </c>
      <c r="G3" s="31" t="s">
        <v>26</v>
      </c>
      <c r="H3" s="31" t="s">
        <v>3</v>
      </c>
      <c r="I3" s="31" t="s">
        <v>26</v>
      </c>
      <c r="J3" s="31" t="s">
        <v>26</v>
      </c>
      <c r="K3" s="31" t="s">
        <v>26</v>
      </c>
    </row>
    <row r="4" spans="1:31" ht="15.6" customHeight="1" x14ac:dyDescent="0.2">
      <c r="A4" s="31" t="s">
        <v>26</v>
      </c>
      <c r="B4" s="31" t="s">
        <v>26</v>
      </c>
      <c r="C4" s="31" t="s">
        <v>26</v>
      </c>
      <c r="D4" s="31" t="s">
        <v>4</v>
      </c>
      <c r="E4" s="31" t="s">
        <v>26</v>
      </c>
      <c r="F4" s="31" t="s">
        <v>26</v>
      </c>
      <c r="G4" s="31" t="s">
        <v>26</v>
      </c>
      <c r="H4" s="31" t="s">
        <v>4</v>
      </c>
      <c r="I4" s="31" t="s">
        <v>26</v>
      </c>
      <c r="J4" s="31" t="s">
        <v>26</v>
      </c>
      <c r="K4" s="31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4.5" customHeight="1" x14ac:dyDescent="0.2">
      <c r="A5" s="31" t="s">
        <v>26</v>
      </c>
      <c r="B5" s="31" t="s">
        <v>26</v>
      </c>
      <c r="C5" s="31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7" t="s">
        <v>5</v>
      </c>
      <c r="B6" s="8" t="s">
        <v>26</v>
      </c>
      <c r="C6" s="3">
        <v>3825</v>
      </c>
      <c r="D6" s="3">
        <v>519</v>
      </c>
      <c r="E6" s="3">
        <v>234</v>
      </c>
      <c r="F6" s="3">
        <v>274</v>
      </c>
      <c r="G6" s="3">
        <v>11</v>
      </c>
      <c r="H6" s="3">
        <v>3306</v>
      </c>
      <c r="I6" s="3">
        <v>787</v>
      </c>
      <c r="J6" s="3">
        <v>2422</v>
      </c>
      <c r="K6" s="3">
        <v>97</v>
      </c>
    </row>
    <row r="7" spans="1:31" ht="12" customHeight="1" x14ac:dyDescent="0.2">
      <c r="A7" s="28" t="s">
        <v>26</v>
      </c>
      <c r="B7" s="1" t="s">
        <v>9</v>
      </c>
      <c r="C7" s="9">
        <v>9</v>
      </c>
      <c r="D7" s="9">
        <v>2</v>
      </c>
      <c r="E7" s="9" t="s">
        <v>39</v>
      </c>
      <c r="F7" s="9">
        <v>2</v>
      </c>
      <c r="G7" s="9" t="s">
        <v>39</v>
      </c>
      <c r="H7" s="9">
        <v>7</v>
      </c>
      <c r="I7" s="9" t="s">
        <v>39</v>
      </c>
      <c r="J7" s="9">
        <v>6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8" t="s">
        <v>26</v>
      </c>
      <c r="B8" s="1" t="s">
        <v>10</v>
      </c>
      <c r="C8" s="9">
        <v>140</v>
      </c>
      <c r="D8" s="9">
        <v>16</v>
      </c>
      <c r="E8" s="9">
        <v>1</v>
      </c>
      <c r="F8" s="9">
        <v>14</v>
      </c>
      <c r="G8" s="9">
        <v>1</v>
      </c>
      <c r="H8" s="9">
        <v>124</v>
      </c>
      <c r="I8" s="9" t="s">
        <v>39</v>
      </c>
      <c r="J8" s="9">
        <v>120</v>
      </c>
      <c r="K8" s="9">
        <v>4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8" t="s">
        <v>26</v>
      </c>
      <c r="B9" s="1" t="s">
        <v>11</v>
      </c>
      <c r="C9" s="9">
        <v>326</v>
      </c>
      <c r="D9" s="9">
        <v>46</v>
      </c>
      <c r="E9" s="9">
        <v>9</v>
      </c>
      <c r="F9" s="9">
        <v>36</v>
      </c>
      <c r="G9" s="9">
        <v>1</v>
      </c>
      <c r="H9" s="9">
        <v>280</v>
      </c>
      <c r="I9" s="9">
        <v>20</v>
      </c>
      <c r="J9" s="9">
        <v>248</v>
      </c>
      <c r="K9" s="9">
        <v>12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8" t="s">
        <v>26</v>
      </c>
      <c r="B10" s="1" t="s">
        <v>12</v>
      </c>
      <c r="C10" s="9">
        <v>467</v>
      </c>
      <c r="D10" s="9">
        <v>56</v>
      </c>
      <c r="E10" s="9">
        <v>13</v>
      </c>
      <c r="F10" s="9">
        <v>41</v>
      </c>
      <c r="G10" s="9">
        <v>2</v>
      </c>
      <c r="H10" s="9">
        <v>411</v>
      </c>
      <c r="I10" s="9">
        <v>64</v>
      </c>
      <c r="J10" s="9">
        <v>340</v>
      </c>
      <c r="K10" s="9">
        <v>7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8" t="s">
        <v>26</v>
      </c>
      <c r="B11" s="1" t="s">
        <v>13</v>
      </c>
      <c r="C11" s="9">
        <v>472</v>
      </c>
      <c r="D11" s="9">
        <v>75</v>
      </c>
      <c r="E11" s="9">
        <v>30</v>
      </c>
      <c r="F11" s="9">
        <v>41</v>
      </c>
      <c r="G11" s="9">
        <v>4</v>
      </c>
      <c r="H11" s="9">
        <v>397</v>
      </c>
      <c r="I11" s="9">
        <v>88</v>
      </c>
      <c r="J11" s="9">
        <v>295</v>
      </c>
      <c r="K11" s="9">
        <v>14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8" t="s">
        <v>26</v>
      </c>
      <c r="B12" s="1" t="s">
        <v>14</v>
      </c>
      <c r="C12" s="9">
        <v>471</v>
      </c>
      <c r="D12" s="9">
        <v>63</v>
      </c>
      <c r="E12" s="9">
        <v>31</v>
      </c>
      <c r="F12" s="9">
        <v>32</v>
      </c>
      <c r="G12" s="9" t="s">
        <v>39</v>
      </c>
      <c r="H12" s="9">
        <v>408</v>
      </c>
      <c r="I12" s="9">
        <v>109</v>
      </c>
      <c r="J12" s="9">
        <v>288</v>
      </c>
      <c r="K12" s="9">
        <v>11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8" t="s">
        <v>26</v>
      </c>
      <c r="B13" s="1" t="s">
        <v>15</v>
      </c>
      <c r="C13" s="9">
        <v>449</v>
      </c>
      <c r="D13" s="9">
        <v>72</v>
      </c>
      <c r="E13" s="9">
        <v>40</v>
      </c>
      <c r="F13" s="9">
        <v>31</v>
      </c>
      <c r="G13" s="9">
        <v>1</v>
      </c>
      <c r="H13" s="9">
        <v>377</v>
      </c>
      <c r="I13" s="9">
        <v>130</v>
      </c>
      <c r="J13" s="9">
        <v>239</v>
      </c>
      <c r="K13" s="9">
        <v>8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8" t="s">
        <v>26</v>
      </c>
      <c r="B14" s="1" t="s">
        <v>16</v>
      </c>
      <c r="C14" s="9">
        <v>401</v>
      </c>
      <c r="D14" s="9">
        <v>61</v>
      </c>
      <c r="E14" s="9">
        <v>35</v>
      </c>
      <c r="F14" s="9">
        <v>26</v>
      </c>
      <c r="G14" s="9" t="s">
        <v>39</v>
      </c>
      <c r="H14" s="9">
        <v>340</v>
      </c>
      <c r="I14" s="9">
        <v>105</v>
      </c>
      <c r="J14" s="9">
        <v>221</v>
      </c>
      <c r="K14" s="9">
        <v>14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8" t="s">
        <v>26</v>
      </c>
      <c r="B15" s="1" t="s">
        <v>17</v>
      </c>
      <c r="C15" s="9">
        <v>311</v>
      </c>
      <c r="D15" s="9">
        <v>36</v>
      </c>
      <c r="E15" s="9">
        <v>23</v>
      </c>
      <c r="F15" s="9">
        <v>13</v>
      </c>
      <c r="G15" s="9" t="s">
        <v>39</v>
      </c>
      <c r="H15" s="9">
        <v>275</v>
      </c>
      <c r="I15" s="9">
        <v>75</v>
      </c>
      <c r="J15" s="9">
        <v>196</v>
      </c>
      <c r="K15" s="9">
        <v>4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8" t="s">
        <v>26</v>
      </c>
      <c r="B16" s="1" t="s">
        <v>18</v>
      </c>
      <c r="C16" s="9">
        <v>305</v>
      </c>
      <c r="D16" s="9">
        <v>36</v>
      </c>
      <c r="E16" s="9">
        <v>22</v>
      </c>
      <c r="F16" s="9">
        <v>14</v>
      </c>
      <c r="G16" s="9" t="s">
        <v>39</v>
      </c>
      <c r="H16" s="9">
        <v>269</v>
      </c>
      <c r="I16" s="9">
        <v>92</v>
      </c>
      <c r="J16" s="9">
        <v>171</v>
      </c>
      <c r="K16" s="9">
        <v>6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8" t="s">
        <v>26</v>
      </c>
      <c r="B17" s="1" t="s">
        <v>19</v>
      </c>
      <c r="C17" s="9">
        <v>209</v>
      </c>
      <c r="D17" s="9">
        <v>29</v>
      </c>
      <c r="E17" s="9">
        <v>22</v>
      </c>
      <c r="F17" s="9">
        <v>7</v>
      </c>
      <c r="G17" s="9" t="s">
        <v>39</v>
      </c>
      <c r="H17" s="9">
        <v>180</v>
      </c>
      <c r="I17" s="9">
        <v>61</v>
      </c>
      <c r="J17" s="9">
        <v>114</v>
      </c>
      <c r="K17" s="9">
        <v>5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8" t="s">
        <v>26</v>
      </c>
      <c r="B18" s="1" t="s">
        <v>20</v>
      </c>
      <c r="C18" s="9">
        <v>139</v>
      </c>
      <c r="D18" s="9">
        <v>18</v>
      </c>
      <c r="E18" s="9">
        <v>6</v>
      </c>
      <c r="F18" s="9">
        <v>10</v>
      </c>
      <c r="G18" s="9">
        <v>2</v>
      </c>
      <c r="H18" s="9">
        <v>121</v>
      </c>
      <c r="I18" s="9">
        <v>19</v>
      </c>
      <c r="J18" s="9">
        <v>97</v>
      </c>
      <c r="K18" s="9">
        <v>5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8" t="s">
        <v>26</v>
      </c>
      <c r="B19" s="1" t="s">
        <v>21</v>
      </c>
      <c r="C19" s="9">
        <v>70</v>
      </c>
      <c r="D19" s="9">
        <v>3</v>
      </c>
      <c r="E19" s="9" t="s">
        <v>39</v>
      </c>
      <c r="F19" s="9">
        <v>3</v>
      </c>
      <c r="G19" s="9" t="s">
        <v>39</v>
      </c>
      <c r="H19" s="9">
        <v>67</v>
      </c>
      <c r="I19" s="9">
        <v>12</v>
      </c>
      <c r="J19" s="9">
        <v>51</v>
      </c>
      <c r="K19" s="9">
        <v>4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8" t="s">
        <v>26</v>
      </c>
      <c r="B20" s="1" t="s">
        <v>22</v>
      </c>
      <c r="C20" s="9">
        <v>37</v>
      </c>
      <c r="D20" s="9">
        <v>5</v>
      </c>
      <c r="E20" s="9">
        <v>1</v>
      </c>
      <c r="F20" s="9">
        <v>4</v>
      </c>
      <c r="G20" s="9" t="s">
        <v>39</v>
      </c>
      <c r="H20" s="9">
        <v>32</v>
      </c>
      <c r="I20" s="9">
        <v>6</v>
      </c>
      <c r="J20" s="9">
        <v>25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8" t="s">
        <v>26</v>
      </c>
      <c r="B21" s="1" t="s">
        <v>23</v>
      </c>
      <c r="C21" s="9">
        <v>19</v>
      </c>
      <c r="D21" s="9">
        <v>1</v>
      </c>
      <c r="E21" s="9">
        <v>1</v>
      </c>
      <c r="F21" s="9" t="s">
        <v>39</v>
      </c>
      <c r="G21" s="9" t="s">
        <v>39</v>
      </c>
      <c r="H21" s="9">
        <v>18</v>
      </c>
      <c r="I21" s="9">
        <v>6</v>
      </c>
      <c r="J21" s="9">
        <v>11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9" t="s">
        <v>24</v>
      </c>
      <c r="B22" s="4" t="s">
        <v>26</v>
      </c>
      <c r="C22" s="3">
        <v>1231</v>
      </c>
      <c r="D22" s="3">
        <v>120</v>
      </c>
      <c r="E22" s="3">
        <v>62</v>
      </c>
      <c r="F22" s="3">
        <v>56</v>
      </c>
      <c r="G22" s="3">
        <v>2</v>
      </c>
      <c r="H22" s="3">
        <v>1111</v>
      </c>
      <c r="I22" s="3">
        <v>275</v>
      </c>
      <c r="J22" s="3">
        <v>809</v>
      </c>
      <c r="K22" s="3">
        <v>27</v>
      </c>
    </row>
    <row r="23" spans="1:16" ht="12" customHeight="1" x14ac:dyDescent="0.2">
      <c r="A23" s="28" t="s">
        <v>26</v>
      </c>
      <c r="B23" s="1" t="s">
        <v>9</v>
      </c>
      <c r="C23" s="9">
        <v>3</v>
      </c>
      <c r="D23" s="9" t="s">
        <v>39</v>
      </c>
      <c r="E23" s="9" t="s">
        <v>39</v>
      </c>
      <c r="F23" s="9" t="s">
        <v>39</v>
      </c>
      <c r="G23" s="9" t="s">
        <v>39</v>
      </c>
      <c r="H23" s="9">
        <v>3</v>
      </c>
      <c r="I23" s="9" t="s">
        <v>39</v>
      </c>
      <c r="J23" s="9">
        <v>2</v>
      </c>
      <c r="K23" s="9">
        <v>1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8" t="s">
        <v>26</v>
      </c>
      <c r="B24" s="1" t="s">
        <v>10</v>
      </c>
      <c r="C24" s="9">
        <v>36</v>
      </c>
      <c r="D24" s="9">
        <v>4</v>
      </c>
      <c r="E24" s="9">
        <v>1</v>
      </c>
      <c r="F24" s="9">
        <v>3</v>
      </c>
      <c r="G24" s="9" t="s">
        <v>39</v>
      </c>
      <c r="H24" s="9">
        <v>32</v>
      </c>
      <c r="I24" s="9" t="s">
        <v>39</v>
      </c>
      <c r="J24" s="9">
        <v>32</v>
      </c>
      <c r="K24" s="9" t="s">
        <v>39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8" t="s">
        <v>26</v>
      </c>
      <c r="B25" s="1" t="s">
        <v>11</v>
      </c>
      <c r="C25" s="9">
        <v>107</v>
      </c>
      <c r="D25" s="9">
        <v>9</v>
      </c>
      <c r="E25" s="9">
        <v>3</v>
      </c>
      <c r="F25" s="9">
        <v>6</v>
      </c>
      <c r="G25" s="9" t="s">
        <v>39</v>
      </c>
      <c r="H25" s="9">
        <v>98</v>
      </c>
      <c r="I25" s="9">
        <v>7</v>
      </c>
      <c r="J25" s="9">
        <v>87</v>
      </c>
      <c r="K25" s="9">
        <v>4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8" t="s">
        <v>26</v>
      </c>
      <c r="B26" s="1" t="s">
        <v>12</v>
      </c>
      <c r="C26" s="9">
        <v>202</v>
      </c>
      <c r="D26" s="9">
        <v>15</v>
      </c>
      <c r="E26" s="9">
        <v>8</v>
      </c>
      <c r="F26" s="9">
        <v>7</v>
      </c>
      <c r="G26" s="9" t="s">
        <v>39</v>
      </c>
      <c r="H26" s="9">
        <v>187</v>
      </c>
      <c r="I26" s="9">
        <v>34</v>
      </c>
      <c r="J26" s="9">
        <v>151</v>
      </c>
      <c r="K26" s="9">
        <v>2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8" t="s">
        <v>26</v>
      </c>
      <c r="B27" s="1" t="s">
        <v>13</v>
      </c>
      <c r="C27" s="9">
        <v>169</v>
      </c>
      <c r="D27" s="9">
        <v>19</v>
      </c>
      <c r="E27" s="9">
        <v>9</v>
      </c>
      <c r="F27" s="9">
        <v>10</v>
      </c>
      <c r="G27" s="9" t="s">
        <v>39</v>
      </c>
      <c r="H27" s="9">
        <v>150</v>
      </c>
      <c r="I27" s="9">
        <v>34</v>
      </c>
      <c r="J27" s="9">
        <v>112</v>
      </c>
      <c r="K27" s="9">
        <v>4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8" t="s">
        <v>26</v>
      </c>
      <c r="B28" s="1" t="s">
        <v>14</v>
      </c>
      <c r="C28" s="9">
        <v>166</v>
      </c>
      <c r="D28" s="9">
        <v>14</v>
      </c>
      <c r="E28" s="9">
        <v>6</v>
      </c>
      <c r="F28" s="9">
        <v>8</v>
      </c>
      <c r="G28" s="9" t="s">
        <v>39</v>
      </c>
      <c r="H28" s="9">
        <v>152</v>
      </c>
      <c r="I28" s="9">
        <v>42</v>
      </c>
      <c r="J28" s="9">
        <v>107</v>
      </c>
      <c r="K28" s="9">
        <v>3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8" t="s">
        <v>26</v>
      </c>
      <c r="B29" s="1" t="s">
        <v>15</v>
      </c>
      <c r="C29" s="9">
        <v>149</v>
      </c>
      <c r="D29" s="9">
        <v>17</v>
      </c>
      <c r="E29" s="9">
        <v>9</v>
      </c>
      <c r="F29" s="9">
        <v>7</v>
      </c>
      <c r="G29" s="9">
        <v>1</v>
      </c>
      <c r="H29" s="9">
        <v>132</v>
      </c>
      <c r="I29" s="9">
        <v>52</v>
      </c>
      <c r="J29" s="9">
        <v>79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8" t="s">
        <v>26</v>
      </c>
      <c r="B30" s="1" t="s">
        <v>16</v>
      </c>
      <c r="C30" s="9">
        <v>111</v>
      </c>
      <c r="D30" s="9">
        <v>19</v>
      </c>
      <c r="E30" s="9">
        <v>10</v>
      </c>
      <c r="F30" s="9">
        <v>9</v>
      </c>
      <c r="G30" s="9" t="s">
        <v>39</v>
      </c>
      <c r="H30" s="9">
        <v>92</v>
      </c>
      <c r="I30" s="9">
        <v>25</v>
      </c>
      <c r="J30" s="9">
        <v>61</v>
      </c>
      <c r="K30" s="9">
        <v>6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8" t="s">
        <v>26</v>
      </c>
      <c r="B31" s="1" t="s">
        <v>17</v>
      </c>
      <c r="C31" s="9">
        <v>81</v>
      </c>
      <c r="D31" s="9">
        <v>4</v>
      </c>
      <c r="E31" s="9">
        <v>3</v>
      </c>
      <c r="F31" s="9">
        <v>1</v>
      </c>
      <c r="G31" s="9" t="s">
        <v>39</v>
      </c>
      <c r="H31" s="9">
        <v>77</v>
      </c>
      <c r="I31" s="9">
        <v>25</v>
      </c>
      <c r="J31" s="9">
        <v>51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8" t="s">
        <v>26</v>
      </c>
      <c r="B32" s="1" t="s">
        <v>18</v>
      </c>
      <c r="C32" s="9">
        <v>95</v>
      </c>
      <c r="D32" s="9">
        <v>9</v>
      </c>
      <c r="E32" s="9">
        <v>8</v>
      </c>
      <c r="F32" s="9">
        <v>1</v>
      </c>
      <c r="G32" s="9" t="s">
        <v>39</v>
      </c>
      <c r="H32" s="9">
        <v>86</v>
      </c>
      <c r="I32" s="9">
        <v>30</v>
      </c>
      <c r="J32" s="9">
        <v>55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8" t="s">
        <v>26</v>
      </c>
      <c r="B33" s="1" t="s">
        <v>19</v>
      </c>
      <c r="C33" s="9">
        <v>50</v>
      </c>
      <c r="D33" s="9">
        <v>4</v>
      </c>
      <c r="E33" s="9">
        <v>2</v>
      </c>
      <c r="F33" s="9">
        <v>2</v>
      </c>
      <c r="G33" s="9" t="s">
        <v>39</v>
      </c>
      <c r="H33" s="9">
        <v>46</v>
      </c>
      <c r="I33" s="9">
        <v>15</v>
      </c>
      <c r="J33" s="9">
        <v>28</v>
      </c>
      <c r="K33" s="9">
        <v>3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8" t="s">
        <v>26</v>
      </c>
      <c r="B34" s="1" t="s">
        <v>20</v>
      </c>
      <c r="C34" s="9">
        <v>31</v>
      </c>
      <c r="D34" s="9">
        <v>5</v>
      </c>
      <c r="E34" s="9">
        <v>2</v>
      </c>
      <c r="F34" s="9">
        <v>2</v>
      </c>
      <c r="G34" s="9">
        <v>1</v>
      </c>
      <c r="H34" s="9">
        <v>26</v>
      </c>
      <c r="I34" s="9">
        <v>5</v>
      </c>
      <c r="J34" s="9">
        <v>20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8" t="s">
        <v>26</v>
      </c>
      <c r="B35" s="1" t="s">
        <v>21</v>
      </c>
      <c r="C35" s="9">
        <v>19</v>
      </c>
      <c r="D35" s="9" t="s">
        <v>39</v>
      </c>
      <c r="E35" s="9" t="s">
        <v>39</v>
      </c>
      <c r="F35" s="9" t="s">
        <v>39</v>
      </c>
      <c r="G35" s="9" t="s">
        <v>39</v>
      </c>
      <c r="H35" s="9">
        <v>19</v>
      </c>
      <c r="I35" s="9">
        <v>3</v>
      </c>
      <c r="J35" s="9">
        <v>16</v>
      </c>
      <c r="K35" s="9" t="s">
        <v>39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8" t="s">
        <v>26</v>
      </c>
      <c r="B36" s="1" t="s">
        <v>22</v>
      </c>
      <c r="C36" s="9">
        <v>6</v>
      </c>
      <c r="D36" s="9">
        <v>1</v>
      </c>
      <c r="E36" s="9">
        <v>1</v>
      </c>
      <c r="F36" s="9" t="s">
        <v>39</v>
      </c>
      <c r="G36" s="9" t="s">
        <v>39</v>
      </c>
      <c r="H36" s="9">
        <v>5</v>
      </c>
      <c r="I36" s="9">
        <v>1</v>
      </c>
      <c r="J36" s="9">
        <v>4</v>
      </c>
      <c r="K36" s="9" t="s">
        <v>39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8" t="s">
        <v>26</v>
      </c>
      <c r="B37" s="1" t="s">
        <v>23</v>
      </c>
      <c r="C37" s="9">
        <v>6</v>
      </c>
      <c r="D37" s="9" t="s">
        <v>39</v>
      </c>
      <c r="E37" s="9" t="s">
        <v>39</v>
      </c>
      <c r="F37" s="9" t="s">
        <v>39</v>
      </c>
      <c r="G37" s="9" t="s">
        <v>39</v>
      </c>
      <c r="H37" s="9">
        <v>6</v>
      </c>
      <c r="I37" s="9">
        <v>2</v>
      </c>
      <c r="J37" s="9">
        <v>4</v>
      </c>
      <c r="K37" s="9" t="s">
        <v>39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9" t="s">
        <v>25</v>
      </c>
      <c r="B38" s="4" t="s">
        <v>26</v>
      </c>
      <c r="C38" s="3">
        <v>2594</v>
      </c>
      <c r="D38" s="3">
        <v>399</v>
      </c>
      <c r="E38" s="3">
        <v>172</v>
      </c>
      <c r="F38" s="3">
        <v>218</v>
      </c>
      <c r="G38" s="3">
        <v>9</v>
      </c>
      <c r="H38" s="3">
        <v>2195</v>
      </c>
      <c r="I38" s="3">
        <v>512</v>
      </c>
      <c r="J38" s="3">
        <v>1613</v>
      </c>
      <c r="K38" s="3">
        <v>70</v>
      </c>
    </row>
    <row r="39" spans="1:16" ht="12" customHeight="1" x14ac:dyDescent="0.2">
      <c r="A39" s="28" t="s">
        <v>26</v>
      </c>
      <c r="B39" s="1" t="s">
        <v>9</v>
      </c>
      <c r="C39" s="9">
        <v>6</v>
      </c>
      <c r="D39" s="9">
        <v>2</v>
      </c>
      <c r="E39" s="9" t="s">
        <v>39</v>
      </c>
      <c r="F39" s="9">
        <v>2</v>
      </c>
      <c r="G39" s="9" t="s">
        <v>39</v>
      </c>
      <c r="H39" s="9">
        <v>4</v>
      </c>
      <c r="I39" s="9" t="s">
        <v>39</v>
      </c>
      <c r="J39" s="9">
        <v>4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8" t="s">
        <v>26</v>
      </c>
      <c r="B40" s="1" t="s">
        <v>10</v>
      </c>
      <c r="C40" s="9">
        <v>104</v>
      </c>
      <c r="D40" s="9">
        <v>12</v>
      </c>
      <c r="E40" s="9" t="s">
        <v>39</v>
      </c>
      <c r="F40" s="9">
        <v>11</v>
      </c>
      <c r="G40" s="9">
        <v>1</v>
      </c>
      <c r="H40" s="9">
        <v>92</v>
      </c>
      <c r="I40" s="9" t="s">
        <v>39</v>
      </c>
      <c r="J40" s="9">
        <v>88</v>
      </c>
      <c r="K40" s="9">
        <v>4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8" t="s">
        <v>26</v>
      </c>
      <c r="B41" s="1" t="s">
        <v>11</v>
      </c>
      <c r="C41" s="9">
        <v>219</v>
      </c>
      <c r="D41" s="9">
        <v>37</v>
      </c>
      <c r="E41" s="9">
        <v>6</v>
      </c>
      <c r="F41" s="9">
        <v>30</v>
      </c>
      <c r="G41" s="9">
        <v>1</v>
      </c>
      <c r="H41" s="9">
        <v>182</v>
      </c>
      <c r="I41" s="9">
        <v>13</v>
      </c>
      <c r="J41" s="9">
        <v>161</v>
      </c>
      <c r="K41" s="9">
        <v>8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8" t="s">
        <v>26</v>
      </c>
      <c r="B42" s="1" t="s">
        <v>12</v>
      </c>
      <c r="C42" s="9">
        <v>265</v>
      </c>
      <c r="D42" s="9">
        <v>41</v>
      </c>
      <c r="E42" s="9">
        <v>5</v>
      </c>
      <c r="F42" s="9">
        <v>34</v>
      </c>
      <c r="G42" s="9">
        <v>2</v>
      </c>
      <c r="H42" s="9">
        <v>224</v>
      </c>
      <c r="I42" s="9">
        <v>30</v>
      </c>
      <c r="J42" s="9">
        <v>189</v>
      </c>
      <c r="K42" s="9">
        <v>5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8" t="s">
        <v>26</v>
      </c>
      <c r="B43" s="1" t="s">
        <v>13</v>
      </c>
      <c r="C43" s="9">
        <v>303</v>
      </c>
      <c r="D43" s="9">
        <v>56</v>
      </c>
      <c r="E43" s="9">
        <v>21</v>
      </c>
      <c r="F43" s="9">
        <v>31</v>
      </c>
      <c r="G43" s="9">
        <v>4</v>
      </c>
      <c r="H43" s="9">
        <v>247</v>
      </c>
      <c r="I43" s="9">
        <v>54</v>
      </c>
      <c r="J43" s="9">
        <v>183</v>
      </c>
      <c r="K43" s="9">
        <v>10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8" t="s">
        <v>26</v>
      </c>
      <c r="B44" s="1" t="s">
        <v>14</v>
      </c>
      <c r="C44" s="9">
        <v>305</v>
      </c>
      <c r="D44" s="9">
        <v>49</v>
      </c>
      <c r="E44" s="9">
        <v>25</v>
      </c>
      <c r="F44" s="9">
        <v>24</v>
      </c>
      <c r="G44" s="9" t="s">
        <v>39</v>
      </c>
      <c r="H44" s="9">
        <v>256</v>
      </c>
      <c r="I44" s="9">
        <v>67</v>
      </c>
      <c r="J44" s="9">
        <v>181</v>
      </c>
      <c r="K44" s="9">
        <v>8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8" t="s">
        <v>26</v>
      </c>
      <c r="B45" s="1" t="s">
        <v>15</v>
      </c>
      <c r="C45" s="9">
        <v>300</v>
      </c>
      <c r="D45" s="9">
        <v>55</v>
      </c>
      <c r="E45" s="9">
        <v>31</v>
      </c>
      <c r="F45" s="9">
        <v>24</v>
      </c>
      <c r="G45" s="9" t="s">
        <v>39</v>
      </c>
      <c r="H45" s="9">
        <v>245</v>
      </c>
      <c r="I45" s="9">
        <v>78</v>
      </c>
      <c r="J45" s="9">
        <v>160</v>
      </c>
      <c r="K45" s="9">
        <v>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8" t="s">
        <v>26</v>
      </c>
      <c r="B46" s="1" t="s">
        <v>16</v>
      </c>
      <c r="C46" s="9">
        <v>290</v>
      </c>
      <c r="D46" s="9">
        <v>42</v>
      </c>
      <c r="E46" s="9">
        <v>25</v>
      </c>
      <c r="F46" s="9">
        <v>17</v>
      </c>
      <c r="G46" s="9" t="s">
        <v>39</v>
      </c>
      <c r="H46" s="9">
        <v>248</v>
      </c>
      <c r="I46" s="9">
        <v>80</v>
      </c>
      <c r="J46" s="9">
        <v>160</v>
      </c>
      <c r="K46" s="9">
        <v>8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8" t="s">
        <v>26</v>
      </c>
      <c r="B47" s="1" t="s">
        <v>17</v>
      </c>
      <c r="C47" s="9">
        <v>230</v>
      </c>
      <c r="D47" s="9">
        <v>32</v>
      </c>
      <c r="E47" s="9">
        <v>20</v>
      </c>
      <c r="F47" s="9">
        <v>12</v>
      </c>
      <c r="G47" s="9" t="s">
        <v>39</v>
      </c>
      <c r="H47" s="9">
        <v>198</v>
      </c>
      <c r="I47" s="9">
        <v>50</v>
      </c>
      <c r="J47" s="9">
        <v>145</v>
      </c>
      <c r="K47" s="9">
        <v>3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8" t="s">
        <v>26</v>
      </c>
      <c r="B48" s="1" t="s">
        <v>18</v>
      </c>
      <c r="C48" s="9">
        <v>210</v>
      </c>
      <c r="D48" s="9">
        <v>27</v>
      </c>
      <c r="E48" s="9">
        <v>14</v>
      </c>
      <c r="F48" s="9">
        <v>13</v>
      </c>
      <c r="G48" s="9" t="s">
        <v>39</v>
      </c>
      <c r="H48" s="9">
        <v>183</v>
      </c>
      <c r="I48" s="9">
        <v>62</v>
      </c>
      <c r="J48" s="9">
        <v>116</v>
      </c>
      <c r="K48" s="9">
        <v>5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8" t="s">
        <v>26</v>
      </c>
      <c r="B49" s="1" t="s">
        <v>19</v>
      </c>
      <c r="C49" s="9">
        <v>159</v>
      </c>
      <c r="D49" s="9">
        <v>25</v>
      </c>
      <c r="E49" s="9">
        <v>20</v>
      </c>
      <c r="F49" s="9">
        <v>5</v>
      </c>
      <c r="G49" s="9" t="s">
        <v>39</v>
      </c>
      <c r="H49" s="9">
        <v>134</v>
      </c>
      <c r="I49" s="9">
        <v>46</v>
      </c>
      <c r="J49" s="9">
        <v>86</v>
      </c>
      <c r="K49" s="9">
        <v>2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8" t="s">
        <v>26</v>
      </c>
      <c r="B50" s="1" t="s">
        <v>20</v>
      </c>
      <c r="C50" s="9">
        <v>108</v>
      </c>
      <c r="D50" s="9">
        <v>13</v>
      </c>
      <c r="E50" s="9">
        <v>4</v>
      </c>
      <c r="F50" s="9">
        <v>8</v>
      </c>
      <c r="G50" s="9">
        <v>1</v>
      </c>
      <c r="H50" s="9">
        <v>95</v>
      </c>
      <c r="I50" s="9">
        <v>14</v>
      </c>
      <c r="J50" s="9">
        <v>77</v>
      </c>
      <c r="K50" s="9">
        <v>4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8" t="s">
        <v>26</v>
      </c>
      <c r="B51" s="1" t="s">
        <v>21</v>
      </c>
      <c r="C51" s="9">
        <v>51</v>
      </c>
      <c r="D51" s="9">
        <v>3</v>
      </c>
      <c r="E51" s="9" t="s">
        <v>39</v>
      </c>
      <c r="F51" s="9">
        <v>3</v>
      </c>
      <c r="G51" s="9" t="s">
        <v>39</v>
      </c>
      <c r="H51" s="9">
        <v>48</v>
      </c>
      <c r="I51" s="9">
        <v>9</v>
      </c>
      <c r="J51" s="9">
        <v>35</v>
      </c>
      <c r="K51" s="9">
        <v>4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8" t="s">
        <v>26</v>
      </c>
      <c r="B52" s="1" t="s">
        <v>22</v>
      </c>
      <c r="C52" s="9">
        <v>31</v>
      </c>
      <c r="D52" s="9">
        <v>4</v>
      </c>
      <c r="E52" s="9" t="s">
        <v>39</v>
      </c>
      <c r="F52" s="9">
        <v>4</v>
      </c>
      <c r="G52" s="9" t="s">
        <v>39</v>
      </c>
      <c r="H52" s="9">
        <v>27</v>
      </c>
      <c r="I52" s="9">
        <v>5</v>
      </c>
      <c r="J52" s="9">
        <v>21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0" t="s">
        <v>26</v>
      </c>
      <c r="B53" s="6" t="s">
        <v>23</v>
      </c>
      <c r="C53" s="5">
        <v>13</v>
      </c>
      <c r="D53" s="5">
        <v>1</v>
      </c>
      <c r="E53" s="5">
        <v>1</v>
      </c>
      <c r="F53" s="5" t="s">
        <v>39</v>
      </c>
      <c r="G53" s="5" t="s">
        <v>39</v>
      </c>
      <c r="H53" s="5">
        <v>12</v>
      </c>
      <c r="I53" s="5">
        <v>4</v>
      </c>
      <c r="J53" s="5">
        <v>7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s="18" customFormat="1" ht="27.6" customHeight="1" x14ac:dyDescent="0.2">
      <c r="A54" s="19" t="s">
        <v>37</v>
      </c>
      <c r="B54" s="20"/>
      <c r="C54" s="20"/>
      <c r="D54" s="20"/>
      <c r="E54" s="20"/>
      <c r="F54" s="20"/>
      <c r="G54" s="20"/>
      <c r="H54" s="20"/>
      <c r="I54" s="20"/>
      <c r="J54" s="20"/>
      <c r="K54" s="21"/>
      <c r="L54" s="17"/>
      <c r="M54" s="17"/>
      <c r="N54" s="17" t="s">
        <v>26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s="18" customFormat="1" ht="12" customHeight="1" x14ac:dyDescent="0.2">
      <c r="A55" s="22" t="s">
        <v>38</v>
      </c>
      <c r="B55" s="23"/>
      <c r="C55" s="23"/>
      <c r="D55" s="23"/>
      <c r="E55" s="23"/>
      <c r="F55" s="23"/>
      <c r="G55" s="23"/>
      <c r="H55" s="23"/>
      <c r="I55" s="23"/>
      <c r="J55" s="23"/>
      <c r="K55" s="24"/>
      <c r="L55" s="17"/>
      <c r="M55" s="17"/>
      <c r="N55" s="17" t="s">
        <v>26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6" t="s">
        <v>47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31" t="s">
        <v>1</v>
      </c>
      <c r="B3" s="31" t="s">
        <v>26</v>
      </c>
      <c r="C3" s="31" t="s">
        <v>61</v>
      </c>
      <c r="D3" s="31" t="s">
        <v>2</v>
      </c>
      <c r="E3" s="31" t="s">
        <v>26</v>
      </c>
      <c r="F3" s="31" t="s">
        <v>26</v>
      </c>
      <c r="G3" s="31" t="s">
        <v>26</v>
      </c>
      <c r="H3" s="31" t="s">
        <v>3</v>
      </c>
      <c r="I3" s="31" t="s">
        <v>26</v>
      </c>
      <c r="J3" s="31" t="s">
        <v>26</v>
      </c>
      <c r="K3" s="31" t="s">
        <v>26</v>
      </c>
    </row>
    <row r="4" spans="1:31" ht="15.6" customHeight="1" x14ac:dyDescent="0.2">
      <c r="A4" s="31" t="s">
        <v>26</v>
      </c>
      <c r="B4" s="31" t="s">
        <v>26</v>
      </c>
      <c r="C4" s="31" t="s">
        <v>26</v>
      </c>
      <c r="D4" s="31" t="s">
        <v>4</v>
      </c>
      <c r="E4" s="31" t="s">
        <v>26</v>
      </c>
      <c r="F4" s="31" t="s">
        <v>26</v>
      </c>
      <c r="G4" s="31" t="s">
        <v>26</v>
      </c>
      <c r="H4" s="31" t="s">
        <v>4</v>
      </c>
      <c r="I4" s="31" t="s">
        <v>26</v>
      </c>
      <c r="J4" s="31" t="s">
        <v>26</v>
      </c>
      <c r="K4" s="31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4.5" customHeight="1" x14ac:dyDescent="0.2">
      <c r="A5" s="31" t="s">
        <v>26</v>
      </c>
      <c r="B5" s="31" t="s">
        <v>26</v>
      </c>
      <c r="C5" s="31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7" t="s">
        <v>5</v>
      </c>
      <c r="B6" s="8" t="s">
        <v>26</v>
      </c>
      <c r="C6" s="3">
        <v>35881</v>
      </c>
      <c r="D6" s="3">
        <v>6439</v>
      </c>
      <c r="E6" s="3">
        <v>4214</v>
      </c>
      <c r="F6" s="3">
        <v>2077</v>
      </c>
      <c r="G6" s="3">
        <v>148</v>
      </c>
      <c r="H6" s="3">
        <v>29442</v>
      </c>
      <c r="I6" s="3">
        <v>13042</v>
      </c>
      <c r="J6" s="3">
        <v>15713</v>
      </c>
      <c r="K6" s="3">
        <v>687</v>
      </c>
    </row>
    <row r="7" spans="1:31" ht="12" customHeight="1" x14ac:dyDescent="0.2">
      <c r="A7" s="28" t="s">
        <v>26</v>
      </c>
      <c r="B7" s="1" t="s">
        <v>9</v>
      </c>
      <c r="C7" s="9">
        <v>31</v>
      </c>
      <c r="D7" s="9">
        <v>4</v>
      </c>
      <c r="E7" s="9">
        <v>1</v>
      </c>
      <c r="F7" s="9">
        <v>3</v>
      </c>
      <c r="G7" s="9" t="s">
        <v>39</v>
      </c>
      <c r="H7" s="9">
        <v>27</v>
      </c>
      <c r="I7" s="9">
        <v>4</v>
      </c>
      <c r="J7" s="9">
        <v>23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8" t="s">
        <v>26</v>
      </c>
      <c r="B8" s="1" t="s">
        <v>10</v>
      </c>
      <c r="C8" s="9">
        <v>750</v>
      </c>
      <c r="D8" s="9">
        <v>122</v>
      </c>
      <c r="E8" s="9">
        <v>18</v>
      </c>
      <c r="F8" s="9">
        <v>99</v>
      </c>
      <c r="G8" s="9">
        <v>5</v>
      </c>
      <c r="H8" s="9">
        <v>628</v>
      </c>
      <c r="I8" s="9">
        <v>26</v>
      </c>
      <c r="J8" s="9">
        <v>595</v>
      </c>
      <c r="K8" s="9">
        <v>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8" t="s">
        <v>26</v>
      </c>
      <c r="B9" s="1" t="s">
        <v>11</v>
      </c>
      <c r="C9" s="9">
        <v>1692</v>
      </c>
      <c r="D9" s="9">
        <v>317</v>
      </c>
      <c r="E9" s="9">
        <v>100</v>
      </c>
      <c r="F9" s="9">
        <v>210</v>
      </c>
      <c r="G9" s="9">
        <v>7</v>
      </c>
      <c r="H9" s="9">
        <v>1375</v>
      </c>
      <c r="I9" s="9">
        <v>223</v>
      </c>
      <c r="J9" s="9">
        <v>1120</v>
      </c>
      <c r="K9" s="9">
        <v>32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8" t="s">
        <v>26</v>
      </c>
      <c r="B10" s="1" t="s">
        <v>12</v>
      </c>
      <c r="C10" s="9">
        <v>2905</v>
      </c>
      <c r="D10" s="9">
        <v>569</v>
      </c>
      <c r="E10" s="9">
        <v>302</v>
      </c>
      <c r="F10" s="9">
        <v>247</v>
      </c>
      <c r="G10" s="9">
        <v>20</v>
      </c>
      <c r="H10" s="9">
        <v>2336</v>
      </c>
      <c r="I10" s="9">
        <v>711</v>
      </c>
      <c r="J10" s="9">
        <v>1562</v>
      </c>
      <c r="K10" s="9">
        <v>63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8" t="s">
        <v>26</v>
      </c>
      <c r="B11" s="1" t="s">
        <v>13</v>
      </c>
      <c r="C11" s="9">
        <v>3731</v>
      </c>
      <c r="D11" s="9">
        <v>684</v>
      </c>
      <c r="E11" s="9">
        <v>422</v>
      </c>
      <c r="F11" s="9">
        <v>246</v>
      </c>
      <c r="G11" s="9">
        <v>16</v>
      </c>
      <c r="H11" s="9">
        <v>3047</v>
      </c>
      <c r="I11" s="9">
        <v>1320</v>
      </c>
      <c r="J11" s="9">
        <v>1664</v>
      </c>
      <c r="K11" s="9">
        <v>63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8" t="s">
        <v>26</v>
      </c>
      <c r="B12" s="1" t="s">
        <v>14</v>
      </c>
      <c r="C12" s="9">
        <v>4084</v>
      </c>
      <c r="D12" s="9">
        <v>765</v>
      </c>
      <c r="E12" s="9">
        <v>513</v>
      </c>
      <c r="F12" s="9">
        <v>237</v>
      </c>
      <c r="G12" s="9">
        <v>15</v>
      </c>
      <c r="H12" s="9">
        <v>3319</v>
      </c>
      <c r="I12" s="9">
        <v>1660</v>
      </c>
      <c r="J12" s="9">
        <v>1597</v>
      </c>
      <c r="K12" s="9">
        <v>62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8" t="s">
        <v>26</v>
      </c>
      <c r="B13" s="1" t="s">
        <v>15</v>
      </c>
      <c r="C13" s="9">
        <v>4407</v>
      </c>
      <c r="D13" s="9">
        <v>820</v>
      </c>
      <c r="E13" s="9">
        <v>570</v>
      </c>
      <c r="F13" s="9">
        <v>234</v>
      </c>
      <c r="G13" s="9">
        <v>16</v>
      </c>
      <c r="H13" s="9">
        <v>3587</v>
      </c>
      <c r="I13" s="9">
        <v>1936</v>
      </c>
      <c r="J13" s="9">
        <v>1582</v>
      </c>
      <c r="K13" s="9">
        <v>69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8" t="s">
        <v>26</v>
      </c>
      <c r="B14" s="1" t="s">
        <v>16</v>
      </c>
      <c r="C14" s="9">
        <v>3785</v>
      </c>
      <c r="D14" s="9">
        <v>752</v>
      </c>
      <c r="E14" s="9">
        <v>540</v>
      </c>
      <c r="F14" s="9">
        <v>198</v>
      </c>
      <c r="G14" s="9">
        <v>14</v>
      </c>
      <c r="H14" s="9">
        <v>3033</v>
      </c>
      <c r="I14" s="9">
        <v>1653</v>
      </c>
      <c r="J14" s="9">
        <v>1329</v>
      </c>
      <c r="K14" s="9">
        <v>51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8" t="s">
        <v>26</v>
      </c>
      <c r="B15" s="1" t="s">
        <v>17</v>
      </c>
      <c r="C15" s="9">
        <v>3591</v>
      </c>
      <c r="D15" s="9">
        <v>640</v>
      </c>
      <c r="E15" s="9">
        <v>471</v>
      </c>
      <c r="F15" s="9">
        <v>158</v>
      </c>
      <c r="G15" s="9">
        <v>11</v>
      </c>
      <c r="H15" s="9">
        <v>2951</v>
      </c>
      <c r="I15" s="9">
        <v>1646</v>
      </c>
      <c r="J15" s="9">
        <v>1246</v>
      </c>
      <c r="K15" s="9">
        <v>59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8" t="s">
        <v>26</v>
      </c>
      <c r="B16" s="1" t="s">
        <v>18</v>
      </c>
      <c r="C16" s="9">
        <v>3507</v>
      </c>
      <c r="D16" s="9">
        <v>607</v>
      </c>
      <c r="E16" s="9">
        <v>480</v>
      </c>
      <c r="F16" s="9">
        <v>119</v>
      </c>
      <c r="G16" s="9">
        <v>8</v>
      </c>
      <c r="H16" s="9">
        <v>2900</v>
      </c>
      <c r="I16" s="9">
        <v>1601</v>
      </c>
      <c r="J16" s="9">
        <v>1244</v>
      </c>
      <c r="K16" s="9">
        <v>55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8" t="s">
        <v>26</v>
      </c>
      <c r="B17" s="1" t="s">
        <v>19</v>
      </c>
      <c r="C17" s="9">
        <v>3005</v>
      </c>
      <c r="D17" s="9">
        <v>486</v>
      </c>
      <c r="E17" s="9">
        <v>380</v>
      </c>
      <c r="F17" s="9">
        <v>92</v>
      </c>
      <c r="G17" s="9">
        <v>14</v>
      </c>
      <c r="H17" s="9">
        <v>2519</v>
      </c>
      <c r="I17" s="9">
        <v>1225</v>
      </c>
      <c r="J17" s="9">
        <v>1231</v>
      </c>
      <c r="K17" s="9">
        <v>63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8" t="s">
        <v>26</v>
      </c>
      <c r="B18" s="1" t="s">
        <v>20</v>
      </c>
      <c r="C18" s="9">
        <v>2162</v>
      </c>
      <c r="D18" s="9">
        <v>335</v>
      </c>
      <c r="E18" s="9">
        <v>218</v>
      </c>
      <c r="F18" s="9">
        <v>108</v>
      </c>
      <c r="G18" s="9">
        <v>9</v>
      </c>
      <c r="H18" s="9">
        <v>1827</v>
      </c>
      <c r="I18" s="9">
        <v>625</v>
      </c>
      <c r="J18" s="9">
        <v>1131</v>
      </c>
      <c r="K18" s="9">
        <v>71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8" t="s">
        <v>26</v>
      </c>
      <c r="B19" s="1" t="s">
        <v>21</v>
      </c>
      <c r="C19" s="9">
        <v>1277</v>
      </c>
      <c r="D19" s="9">
        <v>185</v>
      </c>
      <c r="E19" s="9">
        <v>115</v>
      </c>
      <c r="F19" s="9">
        <v>63</v>
      </c>
      <c r="G19" s="9">
        <v>7</v>
      </c>
      <c r="H19" s="9">
        <v>1092</v>
      </c>
      <c r="I19" s="9">
        <v>247</v>
      </c>
      <c r="J19" s="9">
        <v>790</v>
      </c>
      <c r="K19" s="9">
        <v>55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8" t="s">
        <v>26</v>
      </c>
      <c r="B20" s="1" t="s">
        <v>22</v>
      </c>
      <c r="C20" s="9">
        <v>613</v>
      </c>
      <c r="D20" s="9">
        <v>93</v>
      </c>
      <c r="E20" s="9">
        <v>53</v>
      </c>
      <c r="F20" s="9">
        <v>36</v>
      </c>
      <c r="G20" s="9">
        <v>4</v>
      </c>
      <c r="H20" s="9">
        <v>520</v>
      </c>
      <c r="I20" s="9">
        <v>118</v>
      </c>
      <c r="J20" s="9">
        <v>381</v>
      </c>
      <c r="K20" s="9">
        <v>21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8" t="s">
        <v>26</v>
      </c>
      <c r="B21" s="1" t="s">
        <v>23</v>
      </c>
      <c r="C21" s="9">
        <v>341</v>
      </c>
      <c r="D21" s="9">
        <v>60</v>
      </c>
      <c r="E21" s="9">
        <v>31</v>
      </c>
      <c r="F21" s="9">
        <v>27</v>
      </c>
      <c r="G21" s="9">
        <v>2</v>
      </c>
      <c r="H21" s="9">
        <v>281</v>
      </c>
      <c r="I21" s="9">
        <v>47</v>
      </c>
      <c r="J21" s="9">
        <v>218</v>
      </c>
      <c r="K21" s="9">
        <v>16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9" t="s">
        <v>24</v>
      </c>
      <c r="B22" s="4" t="s">
        <v>26</v>
      </c>
      <c r="C22" s="3">
        <v>13676</v>
      </c>
      <c r="D22" s="3">
        <v>1764</v>
      </c>
      <c r="E22" s="3">
        <v>1090</v>
      </c>
      <c r="F22" s="3">
        <v>637</v>
      </c>
      <c r="G22" s="3">
        <v>37</v>
      </c>
      <c r="H22" s="3">
        <v>11912</v>
      </c>
      <c r="I22" s="3">
        <v>4935</v>
      </c>
      <c r="J22" s="3">
        <v>6731</v>
      </c>
      <c r="K22" s="3">
        <v>246</v>
      </c>
    </row>
    <row r="23" spans="1:16" ht="12" customHeight="1" x14ac:dyDescent="0.2">
      <c r="A23" s="28" t="s">
        <v>26</v>
      </c>
      <c r="B23" s="1" t="s">
        <v>9</v>
      </c>
      <c r="C23" s="9">
        <v>8</v>
      </c>
      <c r="D23" s="9" t="s">
        <v>39</v>
      </c>
      <c r="E23" s="9" t="s">
        <v>39</v>
      </c>
      <c r="F23" s="9" t="s">
        <v>39</v>
      </c>
      <c r="G23" s="9" t="s">
        <v>39</v>
      </c>
      <c r="H23" s="9">
        <v>8</v>
      </c>
      <c r="I23" s="9">
        <v>2</v>
      </c>
      <c r="J23" s="9">
        <v>6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8" t="s">
        <v>26</v>
      </c>
      <c r="B24" s="1" t="s">
        <v>10</v>
      </c>
      <c r="C24" s="9">
        <v>299</v>
      </c>
      <c r="D24" s="9">
        <v>35</v>
      </c>
      <c r="E24" s="9">
        <v>3</v>
      </c>
      <c r="F24" s="9">
        <v>31</v>
      </c>
      <c r="G24" s="9">
        <v>1</v>
      </c>
      <c r="H24" s="9">
        <v>264</v>
      </c>
      <c r="I24" s="9">
        <v>8</v>
      </c>
      <c r="J24" s="9">
        <v>252</v>
      </c>
      <c r="K24" s="9">
        <v>4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8" t="s">
        <v>26</v>
      </c>
      <c r="B25" s="1" t="s">
        <v>11</v>
      </c>
      <c r="C25" s="9">
        <v>779</v>
      </c>
      <c r="D25" s="9">
        <v>107</v>
      </c>
      <c r="E25" s="9">
        <v>29</v>
      </c>
      <c r="F25" s="9">
        <v>77</v>
      </c>
      <c r="G25" s="9">
        <v>1</v>
      </c>
      <c r="H25" s="9">
        <v>672</v>
      </c>
      <c r="I25" s="9">
        <v>85</v>
      </c>
      <c r="J25" s="9">
        <v>567</v>
      </c>
      <c r="K25" s="9">
        <v>20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8" t="s">
        <v>26</v>
      </c>
      <c r="B26" s="1" t="s">
        <v>12</v>
      </c>
      <c r="C26" s="9">
        <v>1402</v>
      </c>
      <c r="D26" s="9">
        <v>178</v>
      </c>
      <c r="E26" s="9">
        <v>81</v>
      </c>
      <c r="F26" s="9">
        <v>94</v>
      </c>
      <c r="G26" s="9">
        <v>3</v>
      </c>
      <c r="H26" s="9">
        <v>1224</v>
      </c>
      <c r="I26" s="9">
        <v>322</v>
      </c>
      <c r="J26" s="9">
        <v>868</v>
      </c>
      <c r="K26" s="9">
        <v>34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8" t="s">
        <v>26</v>
      </c>
      <c r="B27" s="1" t="s">
        <v>13</v>
      </c>
      <c r="C27" s="9">
        <v>1706</v>
      </c>
      <c r="D27" s="9">
        <v>211</v>
      </c>
      <c r="E27" s="9">
        <v>124</v>
      </c>
      <c r="F27" s="9">
        <v>80</v>
      </c>
      <c r="G27" s="9">
        <v>7</v>
      </c>
      <c r="H27" s="9">
        <v>1495</v>
      </c>
      <c r="I27" s="9">
        <v>618</v>
      </c>
      <c r="J27" s="9">
        <v>850</v>
      </c>
      <c r="K27" s="9">
        <v>27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8" t="s">
        <v>26</v>
      </c>
      <c r="B28" s="1" t="s">
        <v>14</v>
      </c>
      <c r="C28" s="9">
        <v>1745</v>
      </c>
      <c r="D28" s="9">
        <v>224</v>
      </c>
      <c r="E28" s="9">
        <v>148</v>
      </c>
      <c r="F28" s="9">
        <v>72</v>
      </c>
      <c r="G28" s="9">
        <v>4</v>
      </c>
      <c r="H28" s="9">
        <v>1521</v>
      </c>
      <c r="I28" s="9">
        <v>727</v>
      </c>
      <c r="J28" s="9">
        <v>771</v>
      </c>
      <c r="K28" s="9">
        <v>23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8" t="s">
        <v>26</v>
      </c>
      <c r="B29" s="1" t="s">
        <v>15</v>
      </c>
      <c r="C29" s="9">
        <v>1706</v>
      </c>
      <c r="D29" s="9">
        <v>224</v>
      </c>
      <c r="E29" s="9">
        <v>156</v>
      </c>
      <c r="F29" s="9">
        <v>65</v>
      </c>
      <c r="G29" s="9">
        <v>3</v>
      </c>
      <c r="H29" s="9">
        <v>1482</v>
      </c>
      <c r="I29" s="9">
        <v>794</v>
      </c>
      <c r="J29" s="9">
        <v>666</v>
      </c>
      <c r="K29" s="9">
        <v>22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8" t="s">
        <v>26</v>
      </c>
      <c r="B30" s="1" t="s">
        <v>16</v>
      </c>
      <c r="C30" s="9">
        <v>1456</v>
      </c>
      <c r="D30" s="9">
        <v>228</v>
      </c>
      <c r="E30" s="9">
        <v>166</v>
      </c>
      <c r="F30" s="9">
        <v>58</v>
      </c>
      <c r="G30" s="9">
        <v>4</v>
      </c>
      <c r="H30" s="9">
        <v>1228</v>
      </c>
      <c r="I30" s="9">
        <v>666</v>
      </c>
      <c r="J30" s="9">
        <v>543</v>
      </c>
      <c r="K30" s="9">
        <v>19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8" t="s">
        <v>26</v>
      </c>
      <c r="B31" s="1" t="s">
        <v>17</v>
      </c>
      <c r="C31" s="9">
        <v>1229</v>
      </c>
      <c r="D31" s="9">
        <v>157</v>
      </c>
      <c r="E31" s="9">
        <v>118</v>
      </c>
      <c r="F31" s="9">
        <v>37</v>
      </c>
      <c r="G31" s="9">
        <v>2</v>
      </c>
      <c r="H31" s="9">
        <v>1072</v>
      </c>
      <c r="I31" s="9">
        <v>586</v>
      </c>
      <c r="J31" s="9">
        <v>471</v>
      </c>
      <c r="K31" s="9">
        <v>15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8" t="s">
        <v>26</v>
      </c>
      <c r="B32" s="1" t="s">
        <v>18</v>
      </c>
      <c r="C32" s="9">
        <v>1202</v>
      </c>
      <c r="D32" s="9">
        <v>165</v>
      </c>
      <c r="E32" s="9">
        <v>129</v>
      </c>
      <c r="F32" s="9">
        <v>35</v>
      </c>
      <c r="G32" s="9">
        <v>1</v>
      </c>
      <c r="H32" s="9">
        <v>1037</v>
      </c>
      <c r="I32" s="9">
        <v>589</v>
      </c>
      <c r="J32" s="9">
        <v>433</v>
      </c>
      <c r="K32" s="9">
        <v>15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8" t="s">
        <v>26</v>
      </c>
      <c r="B33" s="1" t="s">
        <v>19</v>
      </c>
      <c r="C33" s="9">
        <v>917</v>
      </c>
      <c r="D33" s="9">
        <v>105</v>
      </c>
      <c r="E33" s="9">
        <v>70</v>
      </c>
      <c r="F33" s="9">
        <v>30</v>
      </c>
      <c r="G33" s="9">
        <v>5</v>
      </c>
      <c r="H33" s="9">
        <v>812</v>
      </c>
      <c r="I33" s="9">
        <v>314</v>
      </c>
      <c r="J33" s="9">
        <v>474</v>
      </c>
      <c r="K33" s="9">
        <v>24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8" t="s">
        <v>26</v>
      </c>
      <c r="B34" s="1" t="s">
        <v>20</v>
      </c>
      <c r="C34" s="9">
        <v>595</v>
      </c>
      <c r="D34" s="9">
        <v>67</v>
      </c>
      <c r="E34" s="9">
        <v>37</v>
      </c>
      <c r="F34" s="9">
        <v>27</v>
      </c>
      <c r="G34" s="9">
        <v>3</v>
      </c>
      <c r="H34" s="9">
        <v>528</v>
      </c>
      <c r="I34" s="9">
        <v>138</v>
      </c>
      <c r="J34" s="9">
        <v>373</v>
      </c>
      <c r="K34" s="9">
        <v>17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8" t="s">
        <v>26</v>
      </c>
      <c r="B35" s="1" t="s">
        <v>21</v>
      </c>
      <c r="C35" s="9">
        <v>349</v>
      </c>
      <c r="D35" s="9">
        <v>35</v>
      </c>
      <c r="E35" s="9">
        <v>19</v>
      </c>
      <c r="F35" s="9">
        <v>14</v>
      </c>
      <c r="G35" s="9">
        <v>2</v>
      </c>
      <c r="H35" s="9">
        <v>314</v>
      </c>
      <c r="I35" s="9">
        <v>52</v>
      </c>
      <c r="J35" s="9">
        <v>249</v>
      </c>
      <c r="K35" s="9">
        <v>13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8" t="s">
        <v>26</v>
      </c>
      <c r="B36" s="1" t="s">
        <v>22</v>
      </c>
      <c r="C36" s="9">
        <v>159</v>
      </c>
      <c r="D36" s="9">
        <v>14</v>
      </c>
      <c r="E36" s="9">
        <v>6</v>
      </c>
      <c r="F36" s="9">
        <v>8</v>
      </c>
      <c r="G36" s="9" t="s">
        <v>39</v>
      </c>
      <c r="H36" s="9">
        <v>145</v>
      </c>
      <c r="I36" s="9">
        <v>23</v>
      </c>
      <c r="J36" s="9">
        <v>115</v>
      </c>
      <c r="K36" s="9">
        <v>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8" t="s">
        <v>26</v>
      </c>
      <c r="B37" s="1" t="s">
        <v>23</v>
      </c>
      <c r="C37" s="9">
        <v>124</v>
      </c>
      <c r="D37" s="9">
        <v>14</v>
      </c>
      <c r="E37" s="9">
        <v>4</v>
      </c>
      <c r="F37" s="9">
        <v>9</v>
      </c>
      <c r="G37" s="9">
        <v>1</v>
      </c>
      <c r="H37" s="9">
        <v>110</v>
      </c>
      <c r="I37" s="9">
        <v>11</v>
      </c>
      <c r="J37" s="9">
        <v>93</v>
      </c>
      <c r="K37" s="9">
        <v>6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9" t="s">
        <v>25</v>
      </c>
      <c r="B38" s="4" t="s">
        <v>26</v>
      </c>
      <c r="C38" s="3">
        <v>22205</v>
      </c>
      <c r="D38" s="3">
        <v>4675</v>
      </c>
      <c r="E38" s="3">
        <v>3124</v>
      </c>
      <c r="F38" s="3">
        <v>1440</v>
      </c>
      <c r="G38" s="3">
        <v>111</v>
      </c>
      <c r="H38" s="3">
        <v>17530</v>
      </c>
      <c r="I38" s="3">
        <v>8107</v>
      </c>
      <c r="J38" s="3">
        <v>8982</v>
      </c>
      <c r="K38" s="3">
        <v>441</v>
      </c>
    </row>
    <row r="39" spans="1:16" ht="12" customHeight="1" x14ac:dyDescent="0.2">
      <c r="A39" s="28" t="s">
        <v>26</v>
      </c>
      <c r="B39" s="1" t="s">
        <v>9</v>
      </c>
      <c r="C39" s="9">
        <v>23</v>
      </c>
      <c r="D39" s="9">
        <v>4</v>
      </c>
      <c r="E39" s="9">
        <v>1</v>
      </c>
      <c r="F39" s="9">
        <v>3</v>
      </c>
      <c r="G39" s="9" t="s">
        <v>39</v>
      </c>
      <c r="H39" s="9">
        <v>19</v>
      </c>
      <c r="I39" s="9">
        <v>2</v>
      </c>
      <c r="J39" s="9">
        <v>17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8" t="s">
        <v>26</v>
      </c>
      <c r="B40" s="1" t="s">
        <v>10</v>
      </c>
      <c r="C40" s="9">
        <v>451</v>
      </c>
      <c r="D40" s="9">
        <v>87</v>
      </c>
      <c r="E40" s="9">
        <v>15</v>
      </c>
      <c r="F40" s="9">
        <v>68</v>
      </c>
      <c r="G40" s="9">
        <v>4</v>
      </c>
      <c r="H40" s="9">
        <v>364</v>
      </c>
      <c r="I40" s="9">
        <v>18</v>
      </c>
      <c r="J40" s="9">
        <v>343</v>
      </c>
      <c r="K40" s="9">
        <v>3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8" t="s">
        <v>26</v>
      </c>
      <c r="B41" s="1" t="s">
        <v>11</v>
      </c>
      <c r="C41" s="9">
        <v>913</v>
      </c>
      <c r="D41" s="9">
        <v>210</v>
      </c>
      <c r="E41" s="9">
        <v>71</v>
      </c>
      <c r="F41" s="9">
        <v>133</v>
      </c>
      <c r="G41" s="9">
        <v>6</v>
      </c>
      <c r="H41" s="9">
        <v>703</v>
      </c>
      <c r="I41" s="9">
        <v>138</v>
      </c>
      <c r="J41" s="9">
        <v>553</v>
      </c>
      <c r="K41" s="9">
        <v>12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8" t="s">
        <v>26</v>
      </c>
      <c r="B42" s="1" t="s">
        <v>12</v>
      </c>
      <c r="C42" s="9">
        <v>1503</v>
      </c>
      <c r="D42" s="9">
        <v>391</v>
      </c>
      <c r="E42" s="9">
        <v>221</v>
      </c>
      <c r="F42" s="9">
        <v>153</v>
      </c>
      <c r="G42" s="9">
        <v>17</v>
      </c>
      <c r="H42" s="9">
        <v>1112</v>
      </c>
      <c r="I42" s="9">
        <v>389</v>
      </c>
      <c r="J42" s="9">
        <v>694</v>
      </c>
      <c r="K42" s="9">
        <v>29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8" t="s">
        <v>26</v>
      </c>
      <c r="B43" s="1" t="s">
        <v>13</v>
      </c>
      <c r="C43" s="9">
        <v>2025</v>
      </c>
      <c r="D43" s="9">
        <v>473</v>
      </c>
      <c r="E43" s="9">
        <v>298</v>
      </c>
      <c r="F43" s="9">
        <v>166</v>
      </c>
      <c r="G43" s="9">
        <v>9</v>
      </c>
      <c r="H43" s="9">
        <v>1552</v>
      </c>
      <c r="I43" s="9">
        <v>702</v>
      </c>
      <c r="J43" s="9">
        <v>814</v>
      </c>
      <c r="K43" s="9">
        <v>36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8" t="s">
        <v>26</v>
      </c>
      <c r="B44" s="1" t="s">
        <v>14</v>
      </c>
      <c r="C44" s="9">
        <v>2339</v>
      </c>
      <c r="D44" s="9">
        <v>541</v>
      </c>
      <c r="E44" s="9">
        <v>365</v>
      </c>
      <c r="F44" s="9">
        <v>165</v>
      </c>
      <c r="G44" s="9">
        <v>11</v>
      </c>
      <c r="H44" s="9">
        <v>1798</v>
      </c>
      <c r="I44" s="9">
        <v>933</v>
      </c>
      <c r="J44" s="9">
        <v>826</v>
      </c>
      <c r="K44" s="9">
        <v>39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8" t="s">
        <v>26</v>
      </c>
      <c r="B45" s="1" t="s">
        <v>15</v>
      </c>
      <c r="C45" s="9">
        <v>2701</v>
      </c>
      <c r="D45" s="9">
        <v>596</v>
      </c>
      <c r="E45" s="9">
        <v>414</v>
      </c>
      <c r="F45" s="9">
        <v>169</v>
      </c>
      <c r="G45" s="9">
        <v>13</v>
      </c>
      <c r="H45" s="9">
        <v>2105</v>
      </c>
      <c r="I45" s="9">
        <v>1142</v>
      </c>
      <c r="J45" s="9">
        <v>916</v>
      </c>
      <c r="K45" s="9">
        <v>47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8" t="s">
        <v>26</v>
      </c>
      <c r="B46" s="1" t="s">
        <v>16</v>
      </c>
      <c r="C46" s="9">
        <v>2329</v>
      </c>
      <c r="D46" s="9">
        <v>524</v>
      </c>
      <c r="E46" s="9">
        <v>374</v>
      </c>
      <c r="F46" s="9">
        <v>140</v>
      </c>
      <c r="G46" s="9">
        <v>10</v>
      </c>
      <c r="H46" s="9">
        <v>1805</v>
      </c>
      <c r="I46" s="9">
        <v>987</v>
      </c>
      <c r="J46" s="9">
        <v>786</v>
      </c>
      <c r="K46" s="9">
        <v>32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8" t="s">
        <v>26</v>
      </c>
      <c r="B47" s="1" t="s">
        <v>17</v>
      </c>
      <c r="C47" s="9">
        <v>2362</v>
      </c>
      <c r="D47" s="9">
        <v>483</v>
      </c>
      <c r="E47" s="9">
        <v>353</v>
      </c>
      <c r="F47" s="9">
        <v>121</v>
      </c>
      <c r="G47" s="9">
        <v>9</v>
      </c>
      <c r="H47" s="9">
        <v>1879</v>
      </c>
      <c r="I47" s="9">
        <v>1060</v>
      </c>
      <c r="J47" s="9">
        <v>775</v>
      </c>
      <c r="K47" s="9">
        <v>44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8" t="s">
        <v>26</v>
      </c>
      <c r="B48" s="1" t="s">
        <v>18</v>
      </c>
      <c r="C48" s="9">
        <v>2305</v>
      </c>
      <c r="D48" s="9">
        <v>442</v>
      </c>
      <c r="E48" s="9">
        <v>351</v>
      </c>
      <c r="F48" s="9">
        <v>84</v>
      </c>
      <c r="G48" s="9">
        <v>7</v>
      </c>
      <c r="H48" s="9">
        <v>1863</v>
      </c>
      <c r="I48" s="9">
        <v>1012</v>
      </c>
      <c r="J48" s="9">
        <v>811</v>
      </c>
      <c r="K48" s="9">
        <v>40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8" t="s">
        <v>26</v>
      </c>
      <c r="B49" s="1" t="s">
        <v>19</v>
      </c>
      <c r="C49" s="9">
        <v>2088</v>
      </c>
      <c r="D49" s="9">
        <v>381</v>
      </c>
      <c r="E49" s="9">
        <v>310</v>
      </c>
      <c r="F49" s="9">
        <v>62</v>
      </c>
      <c r="G49" s="9">
        <v>9</v>
      </c>
      <c r="H49" s="9">
        <v>1707</v>
      </c>
      <c r="I49" s="9">
        <v>911</v>
      </c>
      <c r="J49" s="9">
        <v>757</v>
      </c>
      <c r="K49" s="9">
        <v>39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8" t="s">
        <v>26</v>
      </c>
      <c r="B50" s="1" t="s">
        <v>20</v>
      </c>
      <c r="C50" s="9">
        <v>1567</v>
      </c>
      <c r="D50" s="9">
        <v>268</v>
      </c>
      <c r="E50" s="9">
        <v>181</v>
      </c>
      <c r="F50" s="9">
        <v>81</v>
      </c>
      <c r="G50" s="9">
        <v>6</v>
      </c>
      <c r="H50" s="9">
        <v>1299</v>
      </c>
      <c r="I50" s="9">
        <v>487</v>
      </c>
      <c r="J50" s="9">
        <v>758</v>
      </c>
      <c r="K50" s="9">
        <v>54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8" t="s">
        <v>26</v>
      </c>
      <c r="B51" s="1" t="s">
        <v>21</v>
      </c>
      <c r="C51" s="9">
        <v>928</v>
      </c>
      <c r="D51" s="9">
        <v>150</v>
      </c>
      <c r="E51" s="9">
        <v>96</v>
      </c>
      <c r="F51" s="9">
        <v>49</v>
      </c>
      <c r="G51" s="9">
        <v>5</v>
      </c>
      <c r="H51" s="9">
        <v>778</v>
      </c>
      <c r="I51" s="9">
        <v>195</v>
      </c>
      <c r="J51" s="9">
        <v>541</v>
      </c>
      <c r="K51" s="9">
        <v>42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8" t="s">
        <v>26</v>
      </c>
      <c r="B52" s="1" t="s">
        <v>22</v>
      </c>
      <c r="C52" s="9">
        <v>454</v>
      </c>
      <c r="D52" s="9">
        <v>79</v>
      </c>
      <c r="E52" s="9">
        <v>47</v>
      </c>
      <c r="F52" s="9">
        <v>28</v>
      </c>
      <c r="G52" s="9">
        <v>4</v>
      </c>
      <c r="H52" s="9">
        <v>375</v>
      </c>
      <c r="I52" s="9">
        <v>95</v>
      </c>
      <c r="J52" s="9">
        <v>266</v>
      </c>
      <c r="K52" s="9">
        <v>14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0" t="s">
        <v>26</v>
      </c>
      <c r="B53" s="6" t="s">
        <v>23</v>
      </c>
      <c r="C53" s="5">
        <v>217</v>
      </c>
      <c r="D53" s="5">
        <v>46</v>
      </c>
      <c r="E53" s="5">
        <v>27</v>
      </c>
      <c r="F53" s="5">
        <v>18</v>
      </c>
      <c r="G53" s="5">
        <v>1</v>
      </c>
      <c r="H53" s="5">
        <v>171</v>
      </c>
      <c r="I53" s="5">
        <v>36</v>
      </c>
      <c r="J53" s="5">
        <v>125</v>
      </c>
      <c r="K53" s="5">
        <v>10</v>
      </c>
      <c r="L53" t="s">
        <v>26</v>
      </c>
      <c r="M53" t="s">
        <v>26</v>
      </c>
      <c r="O53" t="s">
        <v>26</v>
      </c>
      <c r="P53" t="s">
        <v>26</v>
      </c>
    </row>
    <row r="54" spans="1:31" s="18" customFormat="1" ht="27.6" customHeight="1" x14ac:dyDescent="0.2">
      <c r="A54" s="19" t="s">
        <v>37</v>
      </c>
      <c r="B54" s="20"/>
      <c r="C54" s="20"/>
      <c r="D54" s="20"/>
      <c r="E54" s="20"/>
      <c r="F54" s="20"/>
      <c r="G54" s="20"/>
      <c r="H54" s="20"/>
      <c r="I54" s="20"/>
      <c r="J54" s="20"/>
      <c r="K54" s="21"/>
      <c r="L54" s="17"/>
      <c r="M54" s="17"/>
      <c r="N54" s="17" t="s">
        <v>26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s="18" customFormat="1" ht="12" customHeight="1" x14ac:dyDescent="0.2">
      <c r="A55" s="22" t="s">
        <v>38</v>
      </c>
      <c r="B55" s="23"/>
      <c r="C55" s="23"/>
      <c r="D55" s="23"/>
      <c r="E55" s="23"/>
      <c r="F55" s="23"/>
      <c r="G55" s="23"/>
      <c r="H55" s="23"/>
      <c r="I55" s="23"/>
      <c r="J55" s="23"/>
      <c r="K55" s="24"/>
      <c r="L55" s="17"/>
      <c r="M55" s="17"/>
      <c r="N55" s="17" t="s">
        <v>26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3" width="16" customWidth="1"/>
    <col min="4" max="4" width="15.33203125" customWidth="1"/>
    <col min="5" max="5" width="15.6640625" customWidth="1"/>
    <col min="6" max="11" width="15.33203125" customWidth="1"/>
    <col min="12" max="31" width="23.33203125" customWidth="1"/>
  </cols>
  <sheetData>
    <row r="1" spans="1:31" ht="13.9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6" t="s">
        <v>48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31" t="s">
        <v>1</v>
      </c>
      <c r="B3" s="31" t="s">
        <v>26</v>
      </c>
      <c r="C3" s="31" t="s">
        <v>61</v>
      </c>
      <c r="D3" s="31" t="s">
        <v>2</v>
      </c>
      <c r="E3" s="31" t="s">
        <v>26</v>
      </c>
      <c r="F3" s="31" t="s">
        <v>26</v>
      </c>
      <c r="G3" s="31" t="s">
        <v>26</v>
      </c>
      <c r="H3" s="31" t="s">
        <v>3</v>
      </c>
      <c r="I3" s="31" t="s">
        <v>26</v>
      </c>
      <c r="J3" s="31" t="s">
        <v>26</v>
      </c>
      <c r="K3" s="31" t="s">
        <v>26</v>
      </c>
    </row>
    <row r="4" spans="1:31" ht="15.6" customHeight="1" x14ac:dyDescent="0.2">
      <c r="A4" s="31" t="s">
        <v>26</v>
      </c>
      <c r="B4" s="31" t="s">
        <v>26</v>
      </c>
      <c r="C4" s="31" t="s">
        <v>26</v>
      </c>
      <c r="D4" s="31" t="s">
        <v>4</v>
      </c>
      <c r="E4" s="31" t="s">
        <v>26</v>
      </c>
      <c r="F4" s="31" t="s">
        <v>26</v>
      </c>
      <c r="G4" s="31" t="s">
        <v>26</v>
      </c>
      <c r="H4" s="31" t="s">
        <v>4</v>
      </c>
      <c r="I4" s="31" t="s">
        <v>26</v>
      </c>
      <c r="J4" s="31" t="s">
        <v>26</v>
      </c>
      <c r="K4" s="31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4.5" customHeight="1" x14ac:dyDescent="0.2">
      <c r="A5" s="31" t="s">
        <v>26</v>
      </c>
      <c r="B5" s="31" t="s">
        <v>26</v>
      </c>
      <c r="C5" s="31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7" t="s">
        <v>5</v>
      </c>
      <c r="B6" s="8" t="s">
        <v>26</v>
      </c>
      <c r="C6" s="3">
        <v>28341</v>
      </c>
      <c r="D6" s="3">
        <v>4250</v>
      </c>
      <c r="E6" s="3">
        <v>2623</v>
      </c>
      <c r="F6" s="3">
        <v>1506</v>
      </c>
      <c r="G6" s="3">
        <v>121</v>
      </c>
      <c r="H6" s="3">
        <v>24091</v>
      </c>
      <c r="I6" s="3">
        <v>7663</v>
      </c>
      <c r="J6" s="3">
        <v>15817</v>
      </c>
      <c r="K6" s="3">
        <v>611</v>
      </c>
    </row>
    <row r="7" spans="1:31" ht="12" customHeight="1" x14ac:dyDescent="0.2">
      <c r="A7" s="28" t="s">
        <v>26</v>
      </c>
      <c r="B7" s="1" t="s">
        <v>9</v>
      </c>
      <c r="C7" s="9">
        <v>53</v>
      </c>
      <c r="D7" s="9">
        <v>5</v>
      </c>
      <c r="E7" s="9">
        <v>2</v>
      </c>
      <c r="F7" s="9">
        <v>2</v>
      </c>
      <c r="G7" s="9">
        <v>1</v>
      </c>
      <c r="H7" s="9">
        <v>48</v>
      </c>
      <c r="I7" s="9">
        <v>17</v>
      </c>
      <c r="J7" s="9">
        <v>28</v>
      </c>
      <c r="K7" s="9">
        <v>3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8" t="s">
        <v>26</v>
      </c>
      <c r="B8" s="1" t="s">
        <v>10</v>
      </c>
      <c r="C8" s="9">
        <v>953</v>
      </c>
      <c r="D8" s="9">
        <v>84</v>
      </c>
      <c r="E8" s="9">
        <v>20</v>
      </c>
      <c r="F8" s="9">
        <v>63</v>
      </c>
      <c r="G8" s="9">
        <v>1</v>
      </c>
      <c r="H8" s="9">
        <v>869</v>
      </c>
      <c r="I8" s="9">
        <v>52</v>
      </c>
      <c r="J8" s="9">
        <v>785</v>
      </c>
      <c r="K8" s="9">
        <v>32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8" t="s">
        <v>26</v>
      </c>
      <c r="B9" s="1" t="s">
        <v>11</v>
      </c>
      <c r="C9" s="9">
        <v>2247</v>
      </c>
      <c r="D9" s="9">
        <v>265</v>
      </c>
      <c r="E9" s="9">
        <v>56</v>
      </c>
      <c r="F9" s="9">
        <v>193</v>
      </c>
      <c r="G9" s="9">
        <v>16</v>
      </c>
      <c r="H9" s="9">
        <v>1982</v>
      </c>
      <c r="I9" s="9">
        <v>162</v>
      </c>
      <c r="J9" s="9">
        <v>1772</v>
      </c>
      <c r="K9" s="9">
        <v>48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8" t="s">
        <v>26</v>
      </c>
      <c r="B10" s="1" t="s">
        <v>12</v>
      </c>
      <c r="C10" s="9">
        <v>3008</v>
      </c>
      <c r="D10" s="9">
        <v>450</v>
      </c>
      <c r="E10" s="9">
        <v>216</v>
      </c>
      <c r="F10" s="9">
        <v>216</v>
      </c>
      <c r="G10" s="9">
        <v>18</v>
      </c>
      <c r="H10" s="9">
        <v>2558</v>
      </c>
      <c r="I10" s="9">
        <v>501</v>
      </c>
      <c r="J10" s="9">
        <v>1996</v>
      </c>
      <c r="K10" s="9">
        <v>61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8" t="s">
        <v>26</v>
      </c>
      <c r="B11" s="1" t="s">
        <v>13</v>
      </c>
      <c r="C11" s="9">
        <v>3365</v>
      </c>
      <c r="D11" s="9">
        <v>556</v>
      </c>
      <c r="E11" s="9">
        <v>326</v>
      </c>
      <c r="F11" s="9">
        <v>218</v>
      </c>
      <c r="G11" s="9">
        <v>12</v>
      </c>
      <c r="H11" s="9">
        <v>2809</v>
      </c>
      <c r="I11" s="9">
        <v>979</v>
      </c>
      <c r="J11" s="9">
        <v>1764</v>
      </c>
      <c r="K11" s="9">
        <v>66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8" t="s">
        <v>26</v>
      </c>
      <c r="B12" s="1" t="s">
        <v>14</v>
      </c>
      <c r="C12" s="9">
        <v>3306</v>
      </c>
      <c r="D12" s="9">
        <v>521</v>
      </c>
      <c r="E12" s="9">
        <v>330</v>
      </c>
      <c r="F12" s="9">
        <v>175</v>
      </c>
      <c r="G12" s="9">
        <v>16</v>
      </c>
      <c r="H12" s="9">
        <v>2785</v>
      </c>
      <c r="I12" s="9">
        <v>1078</v>
      </c>
      <c r="J12" s="9">
        <v>1655</v>
      </c>
      <c r="K12" s="9">
        <v>52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8" t="s">
        <v>26</v>
      </c>
      <c r="B13" s="1" t="s">
        <v>15</v>
      </c>
      <c r="C13" s="9">
        <v>3407</v>
      </c>
      <c r="D13" s="9">
        <v>529</v>
      </c>
      <c r="E13" s="9">
        <v>352</v>
      </c>
      <c r="F13" s="9">
        <v>161</v>
      </c>
      <c r="G13" s="9">
        <v>16</v>
      </c>
      <c r="H13" s="9">
        <v>2878</v>
      </c>
      <c r="I13" s="9">
        <v>1100</v>
      </c>
      <c r="J13" s="9">
        <v>1723</v>
      </c>
      <c r="K13" s="9">
        <v>55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8" t="s">
        <v>26</v>
      </c>
      <c r="B14" s="1" t="s">
        <v>16</v>
      </c>
      <c r="C14" s="9">
        <v>2803</v>
      </c>
      <c r="D14" s="9">
        <v>469</v>
      </c>
      <c r="E14" s="9">
        <v>342</v>
      </c>
      <c r="F14" s="9">
        <v>119</v>
      </c>
      <c r="G14" s="9">
        <v>8</v>
      </c>
      <c r="H14" s="9">
        <v>2334</v>
      </c>
      <c r="I14" s="9">
        <v>925</v>
      </c>
      <c r="J14" s="9">
        <v>1358</v>
      </c>
      <c r="K14" s="9">
        <v>51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8" t="s">
        <v>26</v>
      </c>
      <c r="B15" s="1" t="s">
        <v>17</v>
      </c>
      <c r="C15" s="9">
        <v>2452</v>
      </c>
      <c r="D15" s="9">
        <v>370</v>
      </c>
      <c r="E15" s="9">
        <v>278</v>
      </c>
      <c r="F15" s="9">
        <v>85</v>
      </c>
      <c r="G15" s="9">
        <v>7</v>
      </c>
      <c r="H15" s="9">
        <v>2082</v>
      </c>
      <c r="I15" s="9">
        <v>823</v>
      </c>
      <c r="J15" s="9">
        <v>1215</v>
      </c>
      <c r="K15" s="9">
        <v>44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8" t="s">
        <v>26</v>
      </c>
      <c r="B16" s="1" t="s">
        <v>18</v>
      </c>
      <c r="C16" s="9">
        <v>2467</v>
      </c>
      <c r="D16" s="9">
        <v>382</v>
      </c>
      <c r="E16" s="9">
        <v>284</v>
      </c>
      <c r="F16" s="9">
        <v>91</v>
      </c>
      <c r="G16" s="9">
        <v>7</v>
      </c>
      <c r="H16" s="9">
        <v>2085</v>
      </c>
      <c r="I16" s="9">
        <v>803</v>
      </c>
      <c r="J16" s="9">
        <v>1235</v>
      </c>
      <c r="K16" s="9">
        <v>47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8" t="s">
        <v>26</v>
      </c>
      <c r="B17" s="1" t="s">
        <v>19</v>
      </c>
      <c r="C17" s="9">
        <v>1968</v>
      </c>
      <c r="D17" s="9">
        <v>316</v>
      </c>
      <c r="E17" s="9">
        <v>231</v>
      </c>
      <c r="F17" s="9">
        <v>79</v>
      </c>
      <c r="G17" s="9">
        <v>6</v>
      </c>
      <c r="H17" s="9">
        <v>1652</v>
      </c>
      <c r="I17" s="9">
        <v>682</v>
      </c>
      <c r="J17" s="9">
        <v>922</v>
      </c>
      <c r="K17" s="9">
        <v>48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8" t="s">
        <v>26</v>
      </c>
      <c r="B18" s="1" t="s">
        <v>20</v>
      </c>
      <c r="C18" s="9">
        <v>1250</v>
      </c>
      <c r="D18" s="9">
        <v>162</v>
      </c>
      <c r="E18" s="9">
        <v>107</v>
      </c>
      <c r="F18" s="9">
        <v>50</v>
      </c>
      <c r="G18" s="9">
        <v>5</v>
      </c>
      <c r="H18" s="9">
        <v>1088</v>
      </c>
      <c r="I18" s="9">
        <v>324</v>
      </c>
      <c r="J18" s="9">
        <v>715</v>
      </c>
      <c r="K18" s="9">
        <v>49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8" t="s">
        <v>26</v>
      </c>
      <c r="B19" s="1" t="s">
        <v>21</v>
      </c>
      <c r="C19" s="9">
        <v>579</v>
      </c>
      <c r="D19" s="9">
        <v>81</v>
      </c>
      <c r="E19" s="9">
        <v>42</v>
      </c>
      <c r="F19" s="9">
        <v>36</v>
      </c>
      <c r="G19" s="9">
        <v>3</v>
      </c>
      <c r="H19" s="9">
        <v>498</v>
      </c>
      <c r="I19" s="9">
        <v>111</v>
      </c>
      <c r="J19" s="9">
        <v>358</v>
      </c>
      <c r="K19" s="9">
        <v>29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8" t="s">
        <v>26</v>
      </c>
      <c r="B20" s="1" t="s">
        <v>22</v>
      </c>
      <c r="C20" s="9">
        <v>271</v>
      </c>
      <c r="D20" s="9">
        <v>32</v>
      </c>
      <c r="E20" s="9">
        <v>21</v>
      </c>
      <c r="F20" s="9">
        <v>9</v>
      </c>
      <c r="G20" s="9">
        <v>2</v>
      </c>
      <c r="H20" s="9">
        <v>239</v>
      </c>
      <c r="I20" s="9">
        <v>54</v>
      </c>
      <c r="J20" s="9">
        <v>173</v>
      </c>
      <c r="K20" s="9">
        <v>12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8" t="s">
        <v>26</v>
      </c>
      <c r="B21" s="1" t="s">
        <v>23</v>
      </c>
      <c r="C21" s="9">
        <v>212</v>
      </c>
      <c r="D21" s="9">
        <v>28</v>
      </c>
      <c r="E21" s="9">
        <v>16</v>
      </c>
      <c r="F21" s="9">
        <v>9</v>
      </c>
      <c r="G21" s="9">
        <v>3</v>
      </c>
      <c r="H21" s="9">
        <v>184</v>
      </c>
      <c r="I21" s="9">
        <v>52</v>
      </c>
      <c r="J21" s="9">
        <v>118</v>
      </c>
      <c r="K21" s="9">
        <v>14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9" t="s">
        <v>24</v>
      </c>
      <c r="B22" s="4" t="s">
        <v>26</v>
      </c>
      <c r="C22" s="3">
        <v>10035</v>
      </c>
      <c r="D22" s="3">
        <v>1200</v>
      </c>
      <c r="E22" s="3">
        <v>802</v>
      </c>
      <c r="F22" s="3">
        <v>371</v>
      </c>
      <c r="G22" s="3">
        <v>27</v>
      </c>
      <c r="H22" s="3">
        <v>8835</v>
      </c>
      <c r="I22" s="3">
        <v>2906</v>
      </c>
      <c r="J22" s="3">
        <v>5703</v>
      </c>
      <c r="K22" s="3">
        <v>226</v>
      </c>
    </row>
    <row r="23" spans="1:16" ht="12" customHeight="1" x14ac:dyDescent="0.2">
      <c r="A23" s="28" t="s">
        <v>26</v>
      </c>
      <c r="B23" s="1" t="s">
        <v>9</v>
      </c>
      <c r="C23" s="9">
        <v>17</v>
      </c>
      <c r="D23" s="9">
        <v>3</v>
      </c>
      <c r="E23" s="9">
        <v>2</v>
      </c>
      <c r="F23" s="9">
        <v>1</v>
      </c>
      <c r="G23" s="9" t="s">
        <v>39</v>
      </c>
      <c r="H23" s="9">
        <v>14</v>
      </c>
      <c r="I23" s="9">
        <v>8</v>
      </c>
      <c r="J23" s="9">
        <v>4</v>
      </c>
      <c r="K23" s="9">
        <v>2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8" t="s">
        <v>26</v>
      </c>
      <c r="B24" s="1" t="s">
        <v>10</v>
      </c>
      <c r="C24" s="9">
        <v>305</v>
      </c>
      <c r="D24" s="9">
        <v>16</v>
      </c>
      <c r="E24" s="9">
        <v>5</v>
      </c>
      <c r="F24" s="9">
        <v>10</v>
      </c>
      <c r="G24" s="9">
        <v>1</v>
      </c>
      <c r="H24" s="9">
        <v>289</v>
      </c>
      <c r="I24" s="9">
        <v>26</v>
      </c>
      <c r="J24" s="9">
        <v>252</v>
      </c>
      <c r="K24" s="9">
        <v>11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8" t="s">
        <v>26</v>
      </c>
      <c r="B25" s="1" t="s">
        <v>11</v>
      </c>
      <c r="C25" s="9">
        <v>846</v>
      </c>
      <c r="D25" s="9">
        <v>76</v>
      </c>
      <c r="E25" s="9">
        <v>22</v>
      </c>
      <c r="F25" s="9">
        <v>50</v>
      </c>
      <c r="G25" s="9">
        <v>4</v>
      </c>
      <c r="H25" s="9">
        <v>770</v>
      </c>
      <c r="I25" s="9">
        <v>66</v>
      </c>
      <c r="J25" s="9">
        <v>680</v>
      </c>
      <c r="K25" s="9">
        <v>24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8" t="s">
        <v>26</v>
      </c>
      <c r="B26" s="1" t="s">
        <v>12</v>
      </c>
      <c r="C26" s="9">
        <v>1263</v>
      </c>
      <c r="D26" s="9">
        <v>128</v>
      </c>
      <c r="E26" s="9">
        <v>70</v>
      </c>
      <c r="F26" s="9">
        <v>56</v>
      </c>
      <c r="G26" s="9">
        <v>2</v>
      </c>
      <c r="H26" s="9">
        <v>1135</v>
      </c>
      <c r="I26" s="9">
        <v>239</v>
      </c>
      <c r="J26" s="9">
        <v>870</v>
      </c>
      <c r="K26" s="9">
        <v>26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8" t="s">
        <v>26</v>
      </c>
      <c r="B27" s="1" t="s">
        <v>13</v>
      </c>
      <c r="C27" s="9">
        <v>1378</v>
      </c>
      <c r="D27" s="9">
        <v>163</v>
      </c>
      <c r="E27" s="9">
        <v>96</v>
      </c>
      <c r="F27" s="9">
        <v>66</v>
      </c>
      <c r="G27" s="9">
        <v>1</v>
      </c>
      <c r="H27" s="9">
        <v>1215</v>
      </c>
      <c r="I27" s="9">
        <v>478</v>
      </c>
      <c r="J27" s="9">
        <v>712</v>
      </c>
      <c r="K27" s="9">
        <v>25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8" t="s">
        <v>26</v>
      </c>
      <c r="B28" s="1" t="s">
        <v>14</v>
      </c>
      <c r="C28" s="9">
        <v>1263</v>
      </c>
      <c r="D28" s="9">
        <v>148</v>
      </c>
      <c r="E28" s="9">
        <v>108</v>
      </c>
      <c r="F28" s="9">
        <v>38</v>
      </c>
      <c r="G28" s="9">
        <v>2</v>
      </c>
      <c r="H28" s="9">
        <v>1115</v>
      </c>
      <c r="I28" s="9">
        <v>449</v>
      </c>
      <c r="J28" s="9">
        <v>649</v>
      </c>
      <c r="K28" s="9">
        <v>17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8" t="s">
        <v>26</v>
      </c>
      <c r="B29" s="1" t="s">
        <v>15</v>
      </c>
      <c r="C29" s="9">
        <v>1237</v>
      </c>
      <c r="D29" s="9">
        <v>158</v>
      </c>
      <c r="E29" s="9">
        <v>118</v>
      </c>
      <c r="F29" s="9">
        <v>35</v>
      </c>
      <c r="G29" s="9">
        <v>5</v>
      </c>
      <c r="H29" s="9">
        <v>1079</v>
      </c>
      <c r="I29" s="9">
        <v>438</v>
      </c>
      <c r="J29" s="9">
        <v>622</v>
      </c>
      <c r="K29" s="9">
        <v>19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8" t="s">
        <v>26</v>
      </c>
      <c r="B30" s="1" t="s">
        <v>16</v>
      </c>
      <c r="C30" s="9">
        <v>929</v>
      </c>
      <c r="D30" s="9">
        <v>146</v>
      </c>
      <c r="E30" s="9">
        <v>111</v>
      </c>
      <c r="F30" s="9">
        <v>31</v>
      </c>
      <c r="G30" s="9">
        <v>4</v>
      </c>
      <c r="H30" s="9">
        <v>783</v>
      </c>
      <c r="I30" s="9">
        <v>349</v>
      </c>
      <c r="J30" s="9">
        <v>416</v>
      </c>
      <c r="K30" s="9">
        <v>18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8" t="s">
        <v>26</v>
      </c>
      <c r="B31" s="1" t="s">
        <v>17</v>
      </c>
      <c r="C31" s="9">
        <v>819</v>
      </c>
      <c r="D31" s="9">
        <v>130</v>
      </c>
      <c r="E31" s="9">
        <v>106</v>
      </c>
      <c r="F31" s="9">
        <v>22</v>
      </c>
      <c r="G31" s="9">
        <v>2</v>
      </c>
      <c r="H31" s="9">
        <v>689</v>
      </c>
      <c r="I31" s="9">
        <v>297</v>
      </c>
      <c r="J31" s="9">
        <v>382</v>
      </c>
      <c r="K31" s="9">
        <v>10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8" t="s">
        <v>26</v>
      </c>
      <c r="B32" s="1" t="s">
        <v>18</v>
      </c>
      <c r="C32" s="9">
        <v>794</v>
      </c>
      <c r="D32" s="9">
        <v>100</v>
      </c>
      <c r="E32" s="9">
        <v>79</v>
      </c>
      <c r="F32" s="9">
        <v>20</v>
      </c>
      <c r="G32" s="9">
        <v>1</v>
      </c>
      <c r="H32" s="9">
        <v>694</v>
      </c>
      <c r="I32" s="9">
        <v>281</v>
      </c>
      <c r="J32" s="9">
        <v>392</v>
      </c>
      <c r="K32" s="9">
        <v>21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8" t="s">
        <v>26</v>
      </c>
      <c r="B33" s="1" t="s">
        <v>19</v>
      </c>
      <c r="C33" s="9">
        <v>527</v>
      </c>
      <c r="D33" s="9">
        <v>73</v>
      </c>
      <c r="E33" s="9">
        <v>50</v>
      </c>
      <c r="F33" s="9">
        <v>20</v>
      </c>
      <c r="G33" s="9">
        <v>3</v>
      </c>
      <c r="H33" s="9">
        <v>454</v>
      </c>
      <c r="I33" s="9">
        <v>141</v>
      </c>
      <c r="J33" s="9">
        <v>297</v>
      </c>
      <c r="K33" s="9">
        <v>16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8" t="s">
        <v>26</v>
      </c>
      <c r="B34" s="1" t="s">
        <v>20</v>
      </c>
      <c r="C34" s="9">
        <v>342</v>
      </c>
      <c r="D34" s="9">
        <v>33</v>
      </c>
      <c r="E34" s="9">
        <v>24</v>
      </c>
      <c r="F34" s="9">
        <v>8</v>
      </c>
      <c r="G34" s="9">
        <v>1</v>
      </c>
      <c r="H34" s="9">
        <v>309</v>
      </c>
      <c r="I34" s="9">
        <v>71</v>
      </c>
      <c r="J34" s="9">
        <v>219</v>
      </c>
      <c r="K34" s="9">
        <v>19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8" t="s">
        <v>26</v>
      </c>
      <c r="B35" s="1" t="s">
        <v>21</v>
      </c>
      <c r="C35" s="9">
        <v>149</v>
      </c>
      <c r="D35" s="9">
        <v>14</v>
      </c>
      <c r="E35" s="9">
        <v>4</v>
      </c>
      <c r="F35" s="9">
        <v>9</v>
      </c>
      <c r="G35" s="9">
        <v>1</v>
      </c>
      <c r="H35" s="9">
        <v>135</v>
      </c>
      <c r="I35" s="9">
        <v>27</v>
      </c>
      <c r="J35" s="9">
        <v>104</v>
      </c>
      <c r="K35" s="9">
        <v>4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8" t="s">
        <v>26</v>
      </c>
      <c r="B36" s="1" t="s">
        <v>22</v>
      </c>
      <c r="C36" s="9">
        <v>81</v>
      </c>
      <c r="D36" s="9">
        <v>4</v>
      </c>
      <c r="E36" s="9">
        <v>3</v>
      </c>
      <c r="F36" s="9">
        <v>1</v>
      </c>
      <c r="G36" s="9" t="s">
        <v>39</v>
      </c>
      <c r="H36" s="9">
        <v>77</v>
      </c>
      <c r="I36" s="9">
        <v>11</v>
      </c>
      <c r="J36" s="9">
        <v>62</v>
      </c>
      <c r="K36" s="9">
        <v>4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8" t="s">
        <v>26</v>
      </c>
      <c r="B37" s="1" t="s">
        <v>23</v>
      </c>
      <c r="C37" s="9">
        <v>85</v>
      </c>
      <c r="D37" s="9">
        <v>8</v>
      </c>
      <c r="E37" s="9">
        <v>4</v>
      </c>
      <c r="F37" s="9">
        <v>4</v>
      </c>
      <c r="G37" s="9" t="s">
        <v>39</v>
      </c>
      <c r="H37" s="9">
        <v>77</v>
      </c>
      <c r="I37" s="9">
        <v>25</v>
      </c>
      <c r="J37" s="9">
        <v>42</v>
      </c>
      <c r="K37" s="9">
        <v>10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9" t="s">
        <v>25</v>
      </c>
      <c r="B38" s="4" t="s">
        <v>26</v>
      </c>
      <c r="C38" s="3">
        <v>18306</v>
      </c>
      <c r="D38" s="3">
        <v>3050</v>
      </c>
      <c r="E38" s="3">
        <v>1821</v>
      </c>
      <c r="F38" s="3">
        <v>1135</v>
      </c>
      <c r="G38" s="3">
        <v>94</v>
      </c>
      <c r="H38" s="3">
        <v>15256</v>
      </c>
      <c r="I38" s="3">
        <v>4757</v>
      </c>
      <c r="J38" s="3">
        <v>10114</v>
      </c>
      <c r="K38" s="3">
        <v>385</v>
      </c>
    </row>
    <row r="39" spans="1:16" ht="12" customHeight="1" x14ac:dyDescent="0.2">
      <c r="A39" s="28" t="s">
        <v>26</v>
      </c>
      <c r="B39" s="1" t="s">
        <v>9</v>
      </c>
      <c r="C39" s="9">
        <v>36</v>
      </c>
      <c r="D39" s="9">
        <v>2</v>
      </c>
      <c r="E39" s="9" t="s">
        <v>39</v>
      </c>
      <c r="F39" s="9">
        <v>1</v>
      </c>
      <c r="G39" s="9">
        <v>1</v>
      </c>
      <c r="H39" s="9">
        <v>34</v>
      </c>
      <c r="I39" s="9">
        <v>9</v>
      </c>
      <c r="J39" s="9">
        <v>24</v>
      </c>
      <c r="K39" s="9">
        <v>1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8" t="s">
        <v>26</v>
      </c>
      <c r="B40" s="1" t="s">
        <v>10</v>
      </c>
      <c r="C40" s="9">
        <v>648</v>
      </c>
      <c r="D40" s="9">
        <v>68</v>
      </c>
      <c r="E40" s="9">
        <v>15</v>
      </c>
      <c r="F40" s="9">
        <v>53</v>
      </c>
      <c r="G40" s="9" t="s">
        <v>39</v>
      </c>
      <c r="H40" s="9">
        <v>580</v>
      </c>
      <c r="I40" s="9">
        <v>26</v>
      </c>
      <c r="J40" s="9">
        <v>533</v>
      </c>
      <c r="K40" s="9">
        <v>21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8" t="s">
        <v>26</v>
      </c>
      <c r="B41" s="1" t="s">
        <v>11</v>
      </c>
      <c r="C41" s="9">
        <v>1401</v>
      </c>
      <c r="D41" s="9">
        <v>189</v>
      </c>
      <c r="E41" s="9">
        <v>34</v>
      </c>
      <c r="F41" s="9">
        <v>143</v>
      </c>
      <c r="G41" s="9">
        <v>12</v>
      </c>
      <c r="H41" s="9">
        <v>1212</v>
      </c>
      <c r="I41" s="9">
        <v>96</v>
      </c>
      <c r="J41" s="9">
        <v>1092</v>
      </c>
      <c r="K41" s="9">
        <v>24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8" t="s">
        <v>26</v>
      </c>
      <c r="B42" s="1" t="s">
        <v>12</v>
      </c>
      <c r="C42" s="9">
        <v>1745</v>
      </c>
      <c r="D42" s="9">
        <v>322</v>
      </c>
      <c r="E42" s="9">
        <v>146</v>
      </c>
      <c r="F42" s="9">
        <v>160</v>
      </c>
      <c r="G42" s="9">
        <v>16</v>
      </c>
      <c r="H42" s="9">
        <v>1423</v>
      </c>
      <c r="I42" s="9">
        <v>262</v>
      </c>
      <c r="J42" s="9">
        <v>1126</v>
      </c>
      <c r="K42" s="9">
        <v>35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8" t="s">
        <v>26</v>
      </c>
      <c r="B43" s="1" t="s">
        <v>13</v>
      </c>
      <c r="C43" s="9">
        <v>1987</v>
      </c>
      <c r="D43" s="9">
        <v>393</v>
      </c>
      <c r="E43" s="9">
        <v>230</v>
      </c>
      <c r="F43" s="9">
        <v>152</v>
      </c>
      <c r="G43" s="9">
        <v>11</v>
      </c>
      <c r="H43" s="9">
        <v>1594</v>
      </c>
      <c r="I43" s="9">
        <v>501</v>
      </c>
      <c r="J43" s="9">
        <v>1052</v>
      </c>
      <c r="K43" s="9">
        <v>41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8" t="s">
        <v>26</v>
      </c>
      <c r="B44" s="1" t="s">
        <v>14</v>
      </c>
      <c r="C44" s="9">
        <v>2043</v>
      </c>
      <c r="D44" s="9">
        <v>373</v>
      </c>
      <c r="E44" s="9">
        <v>222</v>
      </c>
      <c r="F44" s="9">
        <v>137</v>
      </c>
      <c r="G44" s="9">
        <v>14</v>
      </c>
      <c r="H44" s="9">
        <v>1670</v>
      </c>
      <c r="I44" s="9">
        <v>629</v>
      </c>
      <c r="J44" s="9">
        <v>1006</v>
      </c>
      <c r="K44" s="9">
        <v>35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8" t="s">
        <v>26</v>
      </c>
      <c r="B45" s="1" t="s">
        <v>15</v>
      </c>
      <c r="C45" s="9">
        <v>2170</v>
      </c>
      <c r="D45" s="9">
        <v>371</v>
      </c>
      <c r="E45" s="9">
        <v>234</v>
      </c>
      <c r="F45" s="9">
        <v>126</v>
      </c>
      <c r="G45" s="9">
        <v>11</v>
      </c>
      <c r="H45" s="9">
        <v>1799</v>
      </c>
      <c r="I45" s="9">
        <v>662</v>
      </c>
      <c r="J45" s="9">
        <v>1101</v>
      </c>
      <c r="K45" s="9">
        <v>36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8" t="s">
        <v>26</v>
      </c>
      <c r="B46" s="1" t="s">
        <v>16</v>
      </c>
      <c r="C46" s="9">
        <v>1874</v>
      </c>
      <c r="D46" s="9">
        <v>323</v>
      </c>
      <c r="E46" s="9">
        <v>231</v>
      </c>
      <c r="F46" s="9">
        <v>88</v>
      </c>
      <c r="G46" s="9">
        <v>4</v>
      </c>
      <c r="H46" s="9">
        <v>1551</v>
      </c>
      <c r="I46" s="9">
        <v>576</v>
      </c>
      <c r="J46" s="9">
        <v>942</v>
      </c>
      <c r="K46" s="9">
        <v>33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8" t="s">
        <v>26</v>
      </c>
      <c r="B47" s="1" t="s">
        <v>17</v>
      </c>
      <c r="C47" s="9">
        <v>1633</v>
      </c>
      <c r="D47" s="9">
        <v>240</v>
      </c>
      <c r="E47" s="9">
        <v>172</v>
      </c>
      <c r="F47" s="9">
        <v>63</v>
      </c>
      <c r="G47" s="9">
        <v>5</v>
      </c>
      <c r="H47" s="9">
        <v>1393</v>
      </c>
      <c r="I47" s="9">
        <v>526</v>
      </c>
      <c r="J47" s="9">
        <v>833</v>
      </c>
      <c r="K47" s="9">
        <v>34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8" t="s">
        <v>26</v>
      </c>
      <c r="B48" s="1" t="s">
        <v>18</v>
      </c>
      <c r="C48" s="9">
        <v>1673</v>
      </c>
      <c r="D48" s="9">
        <v>282</v>
      </c>
      <c r="E48" s="9">
        <v>205</v>
      </c>
      <c r="F48" s="9">
        <v>71</v>
      </c>
      <c r="G48" s="9">
        <v>6</v>
      </c>
      <c r="H48" s="9">
        <v>1391</v>
      </c>
      <c r="I48" s="9">
        <v>522</v>
      </c>
      <c r="J48" s="9">
        <v>843</v>
      </c>
      <c r="K48" s="9">
        <v>26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8" t="s">
        <v>26</v>
      </c>
      <c r="B49" s="1" t="s">
        <v>19</v>
      </c>
      <c r="C49" s="9">
        <v>1441</v>
      </c>
      <c r="D49" s="9">
        <v>243</v>
      </c>
      <c r="E49" s="9">
        <v>181</v>
      </c>
      <c r="F49" s="9">
        <v>59</v>
      </c>
      <c r="G49" s="9">
        <v>3</v>
      </c>
      <c r="H49" s="9">
        <v>1198</v>
      </c>
      <c r="I49" s="9">
        <v>541</v>
      </c>
      <c r="J49" s="9">
        <v>625</v>
      </c>
      <c r="K49" s="9">
        <v>32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8" t="s">
        <v>26</v>
      </c>
      <c r="B50" s="1" t="s">
        <v>20</v>
      </c>
      <c r="C50" s="9">
        <v>908</v>
      </c>
      <c r="D50" s="9">
        <v>129</v>
      </c>
      <c r="E50" s="9">
        <v>83</v>
      </c>
      <c r="F50" s="9">
        <v>42</v>
      </c>
      <c r="G50" s="9">
        <v>4</v>
      </c>
      <c r="H50" s="9">
        <v>779</v>
      </c>
      <c r="I50" s="9">
        <v>253</v>
      </c>
      <c r="J50" s="9">
        <v>496</v>
      </c>
      <c r="K50" s="9">
        <v>30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8" t="s">
        <v>26</v>
      </c>
      <c r="B51" s="1" t="s">
        <v>21</v>
      </c>
      <c r="C51" s="9">
        <v>430</v>
      </c>
      <c r="D51" s="9">
        <v>67</v>
      </c>
      <c r="E51" s="9">
        <v>38</v>
      </c>
      <c r="F51" s="9">
        <v>27</v>
      </c>
      <c r="G51" s="9">
        <v>2</v>
      </c>
      <c r="H51" s="9">
        <v>363</v>
      </c>
      <c r="I51" s="9">
        <v>84</v>
      </c>
      <c r="J51" s="9">
        <v>254</v>
      </c>
      <c r="K51" s="9">
        <v>25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8" t="s">
        <v>26</v>
      </c>
      <c r="B52" s="1" t="s">
        <v>22</v>
      </c>
      <c r="C52" s="9">
        <v>190</v>
      </c>
      <c r="D52" s="9">
        <v>28</v>
      </c>
      <c r="E52" s="9">
        <v>18</v>
      </c>
      <c r="F52" s="9">
        <v>8</v>
      </c>
      <c r="G52" s="9">
        <v>2</v>
      </c>
      <c r="H52" s="9">
        <v>162</v>
      </c>
      <c r="I52" s="9">
        <v>43</v>
      </c>
      <c r="J52" s="9">
        <v>111</v>
      </c>
      <c r="K52" s="9">
        <v>8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0" t="s">
        <v>26</v>
      </c>
      <c r="B53" s="6" t="s">
        <v>23</v>
      </c>
      <c r="C53" s="5">
        <v>127</v>
      </c>
      <c r="D53" s="5">
        <v>20</v>
      </c>
      <c r="E53" s="5">
        <v>12</v>
      </c>
      <c r="F53" s="5">
        <v>5</v>
      </c>
      <c r="G53" s="5">
        <v>3</v>
      </c>
      <c r="H53" s="5">
        <v>107</v>
      </c>
      <c r="I53" s="5">
        <v>27</v>
      </c>
      <c r="J53" s="5">
        <v>76</v>
      </c>
      <c r="K53" s="5">
        <v>4</v>
      </c>
      <c r="L53" t="s">
        <v>26</v>
      </c>
      <c r="M53" t="s">
        <v>26</v>
      </c>
      <c r="O53" t="s">
        <v>26</v>
      </c>
      <c r="P53" t="s">
        <v>26</v>
      </c>
    </row>
    <row r="54" spans="1:31" s="18" customFormat="1" ht="27.6" customHeight="1" x14ac:dyDescent="0.2">
      <c r="A54" s="19" t="s">
        <v>37</v>
      </c>
      <c r="B54" s="20"/>
      <c r="C54" s="20"/>
      <c r="D54" s="20"/>
      <c r="E54" s="20"/>
      <c r="F54" s="20"/>
      <c r="G54" s="20"/>
      <c r="H54" s="20"/>
      <c r="I54" s="20"/>
      <c r="J54" s="20"/>
      <c r="K54" s="21"/>
      <c r="L54" s="17"/>
      <c r="M54" s="17"/>
      <c r="N54" s="17" t="s">
        <v>26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s="18" customFormat="1" ht="12" customHeight="1" x14ac:dyDescent="0.2">
      <c r="A55" s="22" t="s">
        <v>38</v>
      </c>
      <c r="B55" s="23"/>
      <c r="C55" s="23"/>
      <c r="D55" s="23"/>
      <c r="E55" s="23"/>
      <c r="F55" s="23"/>
      <c r="G55" s="23"/>
      <c r="H55" s="23"/>
      <c r="I55" s="23"/>
      <c r="J55" s="23"/>
      <c r="K55" s="24"/>
      <c r="L55" s="17"/>
      <c r="M55" s="17"/>
      <c r="N55" s="17" t="s">
        <v>26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6" t="s">
        <v>49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31" t="s">
        <v>1</v>
      </c>
      <c r="B3" s="31" t="s">
        <v>26</v>
      </c>
      <c r="C3" s="31" t="s">
        <v>61</v>
      </c>
      <c r="D3" s="31" t="s">
        <v>2</v>
      </c>
      <c r="E3" s="31" t="s">
        <v>26</v>
      </c>
      <c r="F3" s="31" t="s">
        <v>26</v>
      </c>
      <c r="G3" s="31" t="s">
        <v>26</v>
      </c>
      <c r="H3" s="31" t="s">
        <v>3</v>
      </c>
      <c r="I3" s="31" t="s">
        <v>26</v>
      </c>
      <c r="J3" s="31" t="s">
        <v>26</v>
      </c>
      <c r="K3" s="31" t="s">
        <v>26</v>
      </c>
    </row>
    <row r="4" spans="1:31" ht="15.6" customHeight="1" x14ac:dyDescent="0.2">
      <c r="A4" s="31" t="s">
        <v>26</v>
      </c>
      <c r="B4" s="31" t="s">
        <v>26</v>
      </c>
      <c r="C4" s="31" t="s">
        <v>26</v>
      </c>
      <c r="D4" s="31" t="s">
        <v>4</v>
      </c>
      <c r="E4" s="31" t="s">
        <v>26</v>
      </c>
      <c r="F4" s="31" t="s">
        <v>26</v>
      </c>
      <c r="G4" s="31" t="s">
        <v>26</v>
      </c>
      <c r="H4" s="31" t="s">
        <v>4</v>
      </c>
      <c r="I4" s="31" t="s">
        <v>26</v>
      </c>
      <c r="J4" s="31" t="s">
        <v>26</v>
      </c>
      <c r="K4" s="31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4.5" customHeight="1" x14ac:dyDescent="0.2">
      <c r="A5" s="31" t="s">
        <v>26</v>
      </c>
      <c r="B5" s="31" t="s">
        <v>26</v>
      </c>
      <c r="C5" s="31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7" t="s">
        <v>5</v>
      </c>
      <c r="B6" s="8" t="s">
        <v>26</v>
      </c>
      <c r="C6" s="3">
        <v>12534</v>
      </c>
      <c r="D6" s="3">
        <v>2306</v>
      </c>
      <c r="E6" s="3">
        <v>1636</v>
      </c>
      <c r="F6" s="3">
        <v>622</v>
      </c>
      <c r="G6" s="3">
        <v>48</v>
      </c>
      <c r="H6" s="3">
        <v>10228</v>
      </c>
      <c r="I6" s="3">
        <v>5109</v>
      </c>
      <c r="J6" s="3">
        <v>4934</v>
      </c>
      <c r="K6" s="3">
        <v>185</v>
      </c>
    </row>
    <row r="7" spans="1:31" ht="12" customHeight="1" x14ac:dyDescent="0.2">
      <c r="A7" s="28" t="s">
        <v>26</v>
      </c>
      <c r="B7" s="1" t="s">
        <v>9</v>
      </c>
      <c r="C7" s="9">
        <v>6</v>
      </c>
      <c r="D7" s="9" t="s">
        <v>39</v>
      </c>
      <c r="E7" s="9" t="s">
        <v>39</v>
      </c>
      <c r="F7" s="9" t="s">
        <v>39</v>
      </c>
      <c r="G7" s="9" t="s">
        <v>39</v>
      </c>
      <c r="H7" s="9">
        <v>6</v>
      </c>
      <c r="I7" s="9">
        <v>3</v>
      </c>
      <c r="J7" s="9">
        <v>3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8" t="s">
        <v>26</v>
      </c>
      <c r="B8" s="1" t="s">
        <v>10</v>
      </c>
      <c r="C8" s="9">
        <v>262</v>
      </c>
      <c r="D8" s="9">
        <v>39</v>
      </c>
      <c r="E8" s="9">
        <v>5</v>
      </c>
      <c r="F8" s="9">
        <v>34</v>
      </c>
      <c r="G8" s="9" t="s">
        <v>39</v>
      </c>
      <c r="H8" s="9">
        <v>223</v>
      </c>
      <c r="I8" s="9">
        <v>15</v>
      </c>
      <c r="J8" s="9">
        <v>204</v>
      </c>
      <c r="K8" s="9">
        <v>4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8" t="s">
        <v>26</v>
      </c>
      <c r="B9" s="1" t="s">
        <v>11</v>
      </c>
      <c r="C9" s="9">
        <v>590</v>
      </c>
      <c r="D9" s="9">
        <v>109</v>
      </c>
      <c r="E9" s="9">
        <v>32</v>
      </c>
      <c r="F9" s="9">
        <v>71</v>
      </c>
      <c r="G9" s="9">
        <v>6</v>
      </c>
      <c r="H9" s="9">
        <v>481</v>
      </c>
      <c r="I9" s="9">
        <v>101</v>
      </c>
      <c r="J9" s="9">
        <v>370</v>
      </c>
      <c r="K9" s="9">
        <v>10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8" t="s">
        <v>26</v>
      </c>
      <c r="B10" s="1" t="s">
        <v>12</v>
      </c>
      <c r="C10" s="9">
        <v>994</v>
      </c>
      <c r="D10" s="9">
        <v>181</v>
      </c>
      <c r="E10" s="9">
        <v>90</v>
      </c>
      <c r="F10" s="9">
        <v>83</v>
      </c>
      <c r="G10" s="9">
        <v>8</v>
      </c>
      <c r="H10" s="9">
        <v>813</v>
      </c>
      <c r="I10" s="9">
        <v>297</v>
      </c>
      <c r="J10" s="9">
        <v>501</v>
      </c>
      <c r="K10" s="9">
        <v>15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8" t="s">
        <v>26</v>
      </c>
      <c r="B11" s="1" t="s">
        <v>13</v>
      </c>
      <c r="C11" s="9">
        <v>1324</v>
      </c>
      <c r="D11" s="9">
        <v>253</v>
      </c>
      <c r="E11" s="9">
        <v>159</v>
      </c>
      <c r="F11" s="9">
        <v>87</v>
      </c>
      <c r="G11" s="9">
        <v>7</v>
      </c>
      <c r="H11" s="9">
        <v>1071</v>
      </c>
      <c r="I11" s="9">
        <v>569</v>
      </c>
      <c r="J11" s="9">
        <v>488</v>
      </c>
      <c r="K11" s="9">
        <v>14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8" t="s">
        <v>26</v>
      </c>
      <c r="B12" s="1" t="s">
        <v>14</v>
      </c>
      <c r="C12" s="9">
        <v>1488</v>
      </c>
      <c r="D12" s="9">
        <v>289</v>
      </c>
      <c r="E12" s="9">
        <v>222</v>
      </c>
      <c r="F12" s="9">
        <v>61</v>
      </c>
      <c r="G12" s="9">
        <v>6</v>
      </c>
      <c r="H12" s="9">
        <v>1199</v>
      </c>
      <c r="I12" s="9">
        <v>655</v>
      </c>
      <c r="J12" s="9">
        <v>527</v>
      </c>
      <c r="K12" s="9">
        <v>17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8" t="s">
        <v>26</v>
      </c>
      <c r="B13" s="1" t="s">
        <v>15</v>
      </c>
      <c r="C13" s="9">
        <v>1653</v>
      </c>
      <c r="D13" s="9">
        <v>295</v>
      </c>
      <c r="E13" s="9">
        <v>229</v>
      </c>
      <c r="F13" s="9">
        <v>64</v>
      </c>
      <c r="G13" s="9">
        <v>2</v>
      </c>
      <c r="H13" s="9">
        <v>1358</v>
      </c>
      <c r="I13" s="9">
        <v>801</v>
      </c>
      <c r="J13" s="9">
        <v>533</v>
      </c>
      <c r="K13" s="9">
        <v>24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8" t="s">
        <v>26</v>
      </c>
      <c r="B14" s="1" t="s">
        <v>16</v>
      </c>
      <c r="C14" s="9">
        <v>1373</v>
      </c>
      <c r="D14" s="9">
        <v>263</v>
      </c>
      <c r="E14" s="9">
        <v>217</v>
      </c>
      <c r="F14" s="9">
        <v>42</v>
      </c>
      <c r="G14" s="9">
        <v>4</v>
      </c>
      <c r="H14" s="9">
        <v>1110</v>
      </c>
      <c r="I14" s="9">
        <v>669</v>
      </c>
      <c r="J14" s="9">
        <v>430</v>
      </c>
      <c r="K14" s="9">
        <v>11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8" t="s">
        <v>26</v>
      </c>
      <c r="B15" s="1" t="s">
        <v>17</v>
      </c>
      <c r="C15" s="9">
        <v>1171</v>
      </c>
      <c r="D15" s="9">
        <v>229</v>
      </c>
      <c r="E15" s="9">
        <v>184</v>
      </c>
      <c r="F15" s="9">
        <v>41</v>
      </c>
      <c r="G15" s="9">
        <v>4</v>
      </c>
      <c r="H15" s="9">
        <v>942</v>
      </c>
      <c r="I15" s="9">
        <v>551</v>
      </c>
      <c r="J15" s="9">
        <v>381</v>
      </c>
      <c r="K15" s="9">
        <v>10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8" t="s">
        <v>26</v>
      </c>
      <c r="B16" s="1" t="s">
        <v>18</v>
      </c>
      <c r="C16" s="9">
        <v>1188</v>
      </c>
      <c r="D16" s="9">
        <v>221</v>
      </c>
      <c r="E16" s="9">
        <v>183</v>
      </c>
      <c r="F16" s="9">
        <v>36</v>
      </c>
      <c r="G16" s="9">
        <v>2</v>
      </c>
      <c r="H16" s="9">
        <v>967</v>
      </c>
      <c r="I16" s="9">
        <v>574</v>
      </c>
      <c r="J16" s="9">
        <v>379</v>
      </c>
      <c r="K16" s="9">
        <v>14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8" t="s">
        <v>26</v>
      </c>
      <c r="B17" s="1" t="s">
        <v>19</v>
      </c>
      <c r="C17" s="9">
        <v>1014</v>
      </c>
      <c r="D17" s="9">
        <v>169</v>
      </c>
      <c r="E17" s="9">
        <v>136</v>
      </c>
      <c r="F17" s="9">
        <v>31</v>
      </c>
      <c r="G17" s="9">
        <v>2</v>
      </c>
      <c r="H17" s="9">
        <v>845</v>
      </c>
      <c r="I17" s="9">
        <v>460</v>
      </c>
      <c r="J17" s="9">
        <v>369</v>
      </c>
      <c r="K17" s="9">
        <v>16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8" t="s">
        <v>26</v>
      </c>
      <c r="B18" s="1" t="s">
        <v>20</v>
      </c>
      <c r="C18" s="9">
        <v>676</v>
      </c>
      <c r="D18" s="9">
        <v>108</v>
      </c>
      <c r="E18" s="9">
        <v>77</v>
      </c>
      <c r="F18" s="9">
        <v>26</v>
      </c>
      <c r="G18" s="9">
        <v>5</v>
      </c>
      <c r="H18" s="9">
        <v>568</v>
      </c>
      <c r="I18" s="9">
        <v>224</v>
      </c>
      <c r="J18" s="9">
        <v>318</v>
      </c>
      <c r="K18" s="9">
        <v>26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8" t="s">
        <v>26</v>
      </c>
      <c r="B19" s="1" t="s">
        <v>21</v>
      </c>
      <c r="C19" s="9">
        <v>463</v>
      </c>
      <c r="D19" s="9">
        <v>82</v>
      </c>
      <c r="E19" s="9">
        <v>60</v>
      </c>
      <c r="F19" s="9">
        <v>21</v>
      </c>
      <c r="G19" s="9">
        <v>1</v>
      </c>
      <c r="H19" s="9">
        <v>381</v>
      </c>
      <c r="I19" s="9">
        <v>116</v>
      </c>
      <c r="J19" s="9">
        <v>249</v>
      </c>
      <c r="K19" s="9">
        <v>16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8" t="s">
        <v>26</v>
      </c>
      <c r="B20" s="1" t="s">
        <v>22</v>
      </c>
      <c r="C20" s="9">
        <v>214</v>
      </c>
      <c r="D20" s="9">
        <v>46</v>
      </c>
      <c r="E20" s="9">
        <v>28</v>
      </c>
      <c r="F20" s="9">
        <v>17</v>
      </c>
      <c r="G20" s="9">
        <v>1</v>
      </c>
      <c r="H20" s="9">
        <v>168</v>
      </c>
      <c r="I20" s="9">
        <v>49</v>
      </c>
      <c r="J20" s="9">
        <v>113</v>
      </c>
      <c r="K20" s="9">
        <v>6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8" t="s">
        <v>26</v>
      </c>
      <c r="B21" s="1" t="s">
        <v>23</v>
      </c>
      <c r="C21" s="9">
        <v>118</v>
      </c>
      <c r="D21" s="9">
        <v>22</v>
      </c>
      <c r="E21" s="9">
        <v>14</v>
      </c>
      <c r="F21" s="9">
        <v>8</v>
      </c>
      <c r="G21" s="9" t="s">
        <v>39</v>
      </c>
      <c r="H21" s="9">
        <v>96</v>
      </c>
      <c r="I21" s="9">
        <v>25</v>
      </c>
      <c r="J21" s="9">
        <v>69</v>
      </c>
      <c r="K21" s="9">
        <v>2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9" t="s">
        <v>24</v>
      </c>
      <c r="B22" s="4" t="s">
        <v>26</v>
      </c>
      <c r="C22" s="3">
        <v>4684</v>
      </c>
      <c r="D22" s="3">
        <v>624</v>
      </c>
      <c r="E22" s="3">
        <v>422</v>
      </c>
      <c r="F22" s="3">
        <v>189</v>
      </c>
      <c r="G22" s="3">
        <v>13</v>
      </c>
      <c r="H22" s="3">
        <v>4060</v>
      </c>
      <c r="I22" s="3">
        <v>1951</v>
      </c>
      <c r="J22" s="3">
        <v>2045</v>
      </c>
      <c r="K22" s="3">
        <v>64</v>
      </c>
    </row>
    <row r="23" spans="1:16" ht="12" customHeight="1" x14ac:dyDescent="0.2">
      <c r="A23" s="28" t="s">
        <v>26</v>
      </c>
      <c r="B23" s="1" t="s">
        <v>9</v>
      </c>
      <c r="C23" s="9">
        <v>3</v>
      </c>
      <c r="D23" s="9" t="s">
        <v>39</v>
      </c>
      <c r="E23" s="9" t="s">
        <v>39</v>
      </c>
      <c r="F23" s="9" t="s">
        <v>39</v>
      </c>
      <c r="G23" s="9" t="s">
        <v>39</v>
      </c>
      <c r="H23" s="9">
        <v>3</v>
      </c>
      <c r="I23" s="9">
        <v>1</v>
      </c>
      <c r="J23" s="9">
        <v>2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8" t="s">
        <v>26</v>
      </c>
      <c r="B24" s="1" t="s">
        <v>10</v>
      </c>
      <c r="C24" s="9">
        <v>102</v>
      </c>
      <c r="D24" s="9">
        <v>11</v>
      </c>
      <c r="E24" s="9">
        <v>1</v>
      </c>
      <c r="F24" s="9">
        <v>10</v>
      </c>
      <c r="G24" s="9" t="s">
        <v>39</v>
      </c>
      <c r="H24" s="9">
        <v>91</v>
      </c>
      <c r="I24" s="9">
        <v>2</v>
      </c>
      <c r="J24" s="9">
        <v>87</v>
      </c>
      <c r="K24" s="9">
        <v>2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8" t="s">
        <v>26</v>
      </c>
      <c r="B25" s="1" t="s">
        <v>11</v>
      </c>
      <c r="C25" s="9">
        <v>253</v>
      </c>
      <c r="D25" s="9">
        <v>42</v>
      </c>
      <c r="E25" s="9">
        <v>8</v>
      </c>
      <c r="F25" s="9">
        <v>33</v>
      </c>
      <c r="G25" s="9">
        <v>1</v>
      </c>
      <c r="H25" s="9">
        <v>211</v>
      </c>
      <c r="I25" s="9">
        <v>37</v>
      </c>
      <c r="J25" s="9">
        <v>168</v>
      </c>
      <c r="K25" s="9">
        <v>6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8" t="s">
        <v>26</v>
      </c>
      <c r="B26" s="1" t="s">
        <v>12</v>
      </c>
      <c r="C26" s="9">
        <v>442</v>
      </c>
      <c r="D26" s="9">
        <v>48</v>
      </c>
      <c r="E26" s="9">
        <v>21</v>
      </c>
      <c r="F26" s="9">
        <v>24</v>
      </c>
      <c r="G26" s="9">
        <v>3</v>
      </c>
      <c r="H26" s="9">
        <v>394</v>
      </c>
      <c r="I26" s="9">
        <v>130</v>
      </c>
      <c r="J26" s="9">
        <v>259</v>
      </c>
      <c r="K26" s="9">
        <v>5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8" t="s">
        <v>26</v>
      </c>
      <c r="B27" s="1" t="s">
        <v>13</v>
      </c>
      <c r="C27" s="9">
        <v>596</v>
      </c>
      <c r="D27" s="9">
        <v>70</v>
      </c>
      <c r="E27" s="9">
        <v>44</v>
      </c>
      <c r="F27" s="9">
        <v>26</v>
      </c>
      <c r="G27" s="9" t="s">
        <v>39</v>
      </c>
      <c r="H27" s="9">
        <v>526</v>
      </c>
      <c r="I27" s="9">
        <v>276</v>
      </c>
      <c r="J27" s="9">
        <v>247</v>
      </c>
      <c r="K27" s="9">
        <v>3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8" t="s">
        <v>26</v>
      </c>
      <c r="B28" s="1" t="s">
        <v>14</v>
      </c>
      <c r="C28" s="9">
        <v>660</v>
      </c>
      <c r="D28" s="9">
        <v>90</v>
      </c>
      <c r="E28" s="9">
        <v>69</v>
      </c>
      <c r="F28" s="9">
        <v>19</v>
      </c>
      <c r="G28" s="9">
        <v>2</v>
      </c>
      <c r="H28" s="9">
        <v>570</v>
      </c>
      <c r="I28" s="9">
        <v>306</v>
      </c>
      <c r="J28" s="9">
        <v>260</v>
      </c>
      <c r="K28" s="9">
        <v>4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8" t="s">
        <v>26</v>
      </c>
      <c r="B29" s="1" t="s">
        <v>15</v>
      </c>
      <c r="C29" s="9">
        <v>650</v>
      </c>
      <c r="D29" s="9">
        <v>92</v>
      </c>
      <c r="E29" s="9">
        <v>66</v>
      </c>
      <c r="F29" s="9">
        <v>25</v>
      </c>
      <c r="G29" s="9">
        <v>1</v>
      </c>
      <c r="H29" s="9">
        <v>558</v>
      </c>
      <c r="I29" s="9">
        <v>339</v>
      </c>
      <c r="J29" s="9">
        <v>211</v>
      </c>
      <c r="K29" s="9">
        <v>8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8" t="s">
        <v>26</v>
      </c>
      <c r="B30" s="1" t="s">
        <v>16</v>
      </c>
      <c r="C30" s="9">
        <v>506</v>
      </c>
      <c r="D30" s="9">
        <v>72</v>
      </c>
      <c r="E30" s="9">
        <v>58</v>
      </c>
      <c r="F30" s="9">
        <v>12</v>
      </c>
      <c r="G30" s="9">
        <v>2</v>
      </c>
      <c r="H30" s="9">
        <v>434</v>
      </c>
      <c r="I30" s="9">
        <v>248</v>
      </c>
      <c r="J30" s="9">
        <v>180</v>
      </c>
      <c r="K30" s="9">
        <v>6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8" t="s">
        <v>26</v>
      </c>
      <c r="B31" s="1" t="s">
        <v>17</v>
      </c>
      <c r="C31" s="9">
        <v>424</v>
      </c>
      <c r="D31" s="9">
        <v>63</v>
      </c>
      <c r="E31" s="9">
        <v>50</v>
      </c>
      <c r="F31" s="9">
        <v>12</v>
      </c>
      <c r="G31" s="9">
        <v>1</v>
      </c>
      <c r="H31" s="9">
        <v>361</v>
      </c>
      <c r="I31" s="9">
        <v>216</v>
      </c>
      <c r="J31" s="9">
        <v>142</v>
      </c>
      <c r="K31" s="9">
        <v>3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8" t="s">
        <v>26</v>
      </c>
      <c r="B32" s="1" t="s">
        <v>18</v>
      </c>
      <c r="C32" s="9">
        <v>371</v>
      </c>
      <c r="D32" s="9">
        <v>51</v>
      </c>
      <c r="E32" s="9">
        <v>45</v>
      </c>
      <c r="F32" s="9">
        <v>5</v>
      </c>
      <c r="G32" s="9">
        <v>1</v>
      </c>
      <c r="H32" s="9">
        <v>320</v>
      </c>
      <c r="I32" s="9">
        <v>201</v>
      </c>
      <c r="J32" s="9">
        <v>117</v>
      </c>
      <c r="K32" s="9">
        <v>2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8" t="s">
        <v>26</v>
      </c>
      <c r="B33" s="1" t="s">
        <v>19</v>
      </c>
      <c r="C33" s="9">
        <v>301</v>
      </c>
      <c r="D33" s="9">
        <v>39</v>
      </c>
      <c r="E33" s="9">
        <v>32</v>
      </c>
      <c r="F33" s="9">
        <v>6</v>
      </c>
      <c r="G33" s="9">
        <v>1</v>
      </c>
      <c r="H33" s="9">
        <v>262</v>
      </c>
      <c r="I33" s="9">
        <v>111</v>
      </c>
      <c r="J33" s="9">
        <v>141</v>
      </c>
      <c r="K33" s="9">
        <v>10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8" t="s">
        <v>26</v>
      </c>
      <c r="B34" s="1" t="s">
        <v>20</v>
      </c>
      <c r="C34" s="9">
        <v>183</v>
      </c>
      <c r="D34" s="9">
        <v>18</v>
      </c>
      <c r="E34" s="9">
        <v>13</v>
      </c>
      <c r="F34" s="9">
        <v>5</v>
      </c>
      <c r="G34" s="9" t="s">
        <v>39</v>
      </c>
      <c r="H34" s="9">
        <v>165</v>
      </c>
      <c r="I34" s="9">
        <v>53</v>
      </c>
      <c r="J34" s="9">
        <v>104</v>
      </c>
      <c r="K34" s="9">
        <v>8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8" t="s">
        <v>26</v>
      </c>
      <c r="B35" s="1" t="s">
        <v>21</v>
      </c>
      <c r="C35" s="9">
        <v>106</v>
      </c>
      <c r="D35" s="9">
        <v>16</v>
      </c>
      <c r="E35" s="9">
        <v>11</v>
      </c>
      <c r="F35" s="9">
        <v>5</v>
      </c>
      <c r="G35" s="9" t="s">
        <v>39</v>
      </c>
      <c r="H35" s="9">
        <v>90</v>
      </c>
      <c r="I35" s="9">
        <v>16</v>
      </c>
      <c r="J35" s="9">
        <v>70</v>
      </c>
      <c r="K35" s="9">
        <v>4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8" t="s">
        <v>26</v>
      </c>
      <c r="B36" s="1" t="s">
        <v>22</v>
      </c>
      <c r="C36" s="9">
        <v>52</v>
      </c>
      <c r="D36" s="9">
        <v>6</v>
      </c>
      <c r="E36" s="9">
        <v>2</v>
      </c>
      <c r="F36" s="9">
        <v>3</v>
      </c>
      <c r="G36" s="9">
        <v>1</v>
      </c>
      <c r="H36" s="9">
        <v>46</v>
      </c>
      <c r="I36" s="9">
        <v>10</v>
      </c>
      <c r="J36" s="9">
        <v>34</v>
      </c>
      <c r="K36" s="9">
        <v>2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8" t="s">
        <v>26</v>
      </c>
      <c r="B37" s="1" t="s">
        <v>23</v>
      </c>
      <c r="C37" s="9">
        <v>35</v>
      </c>
      <c r="D37" s="9">
        <v>6</v>
      </c>
      <c r="E37" s="9">
        <v>2</v>
      </c>
      <c r="F37" s="9">
        <v>4</v>
      </c>
      <c r="G37" s="9" t="s">
        <v>39</v>
      </c>
      <c r="H37" s="9">
        <v>29</v>
      </c>
      <c r="I37" s="9">
        <v>5</v>
      </c>
      <c r="J37" s="9">
        <v>23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9" t="s">
        <v>25</v>
      </c>
      <c r="B38" s="4" t="s">
        <v>26</v>
      </c>
      <c r="C38" s="3">
        <v>7850</v>
      </c>
      <c r="D38" s="3">
        <v>1682</v>
      </c>
      <c r="E38" s="3">
        <v>1214</v>
      </c>
      <c r="F38" s="3">
        <v>433</v>
      </c>
      <c r="G38" s="3">
        <v>35</v>
      </c>
      <c r="H38" s="3">
        <v>6168</v>
      </c>
      <c r="I38" s="3">
        <v>3158</v>
      </c>
      <c r="J38" s="3">
        <v>2889</v>
      </c>
      <c r="K38" s="3">
        <v>121</v>
      </c>
    </row>
    <row r="39" spans="1:16" ht="12" customHeight="1" x14ac:dyDescent="0.2">
      <c r="A39" s="28" t="s">
        <v>26</v>
      </c>
      <c r="B39" s="1" t="s">
        <v>9</v>
      </c>
      <c r="C39" s="9">
        <v>3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3</v>
      </c>
      <c r="I39" s="9">
        <v>2</v>
      </c>
      <c r="J39" s="9">
        <v>1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8" t="s">
        <v>26</v>
      </c>
      <c r="B40" s="1" t="s">
        <v>10</v>
      </c>
      <c r="C40" s="9">
        <v>160</v>
      </c>
      <c r="D40" s="9">
        <v>28</v>
      </c>
      <c r="E40" s="9">
        <v>4</v>
      </c>
      <c r="F40" s="9">
        <v>24</v>
      </c>
      <c r="G40" s="9" t="s">
        <v>39</v>
      </c>
      <c r="H40" s="9">
        <v>132</v>
      </c>
      <c r="I40" s="9">
        <v>13</v>
      </c>
      <c r="J40" s="9">
        <v>117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8" t="s">
        <v>26</v>
      </c>
      <c r="B41" s="1" t="s">
        <v>11</v>
      </c>
      <c r="C41" s="9">
        <v>337</v>
      </c>
      <c r="D41" s="9">
        <v>67</v>
      </c>
      <c r="E41" s="9">
        <v>24</v>
      </c>
      <c r="F41" s="9">
        <v>38</v>
      </c>
      <c r="G41" s="9">
        <v>5</v>
      </c>
      <c r="H41" s="9">
        <v>270</v>
      </c>
      <c r="I41" s="9">
        <v>64</v>
      </c>
      <c r="J41" s="9">
        <v>202</v>
      </c>
      <c r="K41" s="9">
        <v>4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8" t="s">
        <v>26</v>
      </c>
      <c r="B42" s="1" t="s">
        <v>12</v>
      </c>
      <c r="C42" s="9">
        <v>552</v>
      </c>
      <c r="D42" s="9">
        <v>133</v>
      </c>
      <c r="E42" s="9">
        <v>69</v>
      </c>
      <c r="F42" s="9">
        <v>59</v>
      </c>
      <c r="G42" s="9">
        <v>5</v>
      </c>
      <c r="H42" s="9">
        <v>419</v>
      </c>
      <c r="I42" s="9">
        <v>167</v>
      </c>
      <c r="J42" s="9">
        <v>242</v>
      </c>
      <c r="K42" s="9">
        <v>10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8" t="s">
        <v>26</v>
      </c>
      <c r="B43" s="1" t="s">
        <v>13</v>
      </c>
      <c r="C43" s="9">
        <v>728</v>
      </c>
      <c r="D43" s="9">
        <v>183</v>
      </c>
      <c r="E43" s="9">
        <v>115</v>
      </c>
      <c r="F43" s="9">
        <v>61</v>
      </c>
      <c r="G43" s="9">
        <v>7</v>
      </c>
      <c r="H43" s="9">
        <v>545</v>
      </c>
      <c r="I43" s="9">
        <v>293</v>
      </c>
      <c r="J43" s="9">
        <v>241</v>
      </c>
      <c r="K43" s="9">
        <v>11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8" t="s">
        <v>26</v>
      </c>
      <c r="B44" s="1" t="s">
        <v>14</v>
      </c>
      <c r="C44" s="9">
        <v>828</v>
      </c>
      <c r="D44" s="9">
        <v>199</v>
      </c>
      <c r="E44" s="9">
        <v>153</v>
      </c>
      <c r="F44" s="9">
        <v>42</v>
      </c>
      <c r="G44" s="9">
        <v>4</v>
      </c>
      <c r="H44" s="9">
        <v>629</v>
      </c>
      <c r="I44" s="9">
        <v>349</v>
      </c>
      <c r="J44" s="9">
        <v>267</v>
      </c>
      <c r="K44" s="9">
        <v>13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8" t="s">
        <v>26</v>
      </c>
      <c r="B45" s="1" t="s">
        <v>15</v>
      </c>
      <c r="C45" s="9">
        <v>1003</v>
      </c>
      <c r="D45" s="9">
        <v>203</v>
      </c>
      <c r="E45" s="9">
        <v>163</v>
      </c>
      <c r="F45" s="9">
        <v>39</v>
      </c>
      <c r="G45" s="9">
        <v>1</v>
      </c>
      <c r="H45" s="9">
        <v>800</v>
      </c>
      <c r="I45" s="9">
        <v>462</v>
      </c>
      <c r="J45" s="9">
        <v>322</v>
      </c>
      <c r="K45" s="9">
        <v>16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8" t="s">
        <v>26</v>
      </c>
      <c r="B46" s="1" t="s">
        <v>16</v>
      </c>
      <c r="C46" s="9">
        <v>867</v>
      </c>
      <c r="D46" s="9">
        <v>191</v>
      </c>
      <c r="E46" s="9">
        <v>159</v>
      </c>
      <c r="F46" s="9">
        <v>30</v>
      </c>
      <c r="G46" s="9">
        <v>2</v>
      </c>
      <c r="H46" s="9">
        <v>676</v>
      </c>
      <c r="I46" s="9">
        <v>421</v>
      </c>
      <c r="J46" s="9">
        <v>250</v>
      </c>
      <c r="K46" s="9">
        <v>5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8" t="s">
        <v>26</v>
      </c>
      <c r="B47" s="1" t="s">
        <v>17</v>
      </c>
      <c r="C47" s="9">
        <v>747</v>
      </c>
      <c r="D47" s="9">
        <v>166</v>
      </c>
      <c r="E47" s="9">
        <v>134</v>
      </c>
      <c r="F47" s="9">
        <v>29</v>
      </c>
      <c r="G47" s="9">
        <v>3</v>
      </c>
      <c r="H47" s="9">
        <v>581</v>
      </c>
      <c r="I47" s="9">
        <v>335</v>
      </c>
      <c r="J47" s="9">
        <v>239</v>
      </c>
      <c r="K47" s="9">
        <v>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8" t="s">
        <v>26</v>
      </c>
      <c r="B48" s="1" t="s">
        <v>18</v>
      </c>
      <c r="C48" s="9">
        <v>817</v>
      </c>
      <c r="D48" s="9">
        <v>170</v>
      </c>
      <c r="E48" s="9">
        <v>138</v>
      </c>
      <c r="F48" s="9">
        <v>31</v>
      </c>
      <c r="G48" s="9">
        <v>1</v>
      </c>
      <c r="H48" s="9">
        <v>647</v>
      </c>
      <c r="I48" s="9">
        <v>373</v>
      </c>
      <c r="J48" s="9">
        <v>262</v>
      </c>
      <c r="K48" s="9">
        <v>12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8" t="s">
        <v>26</v>
      </c>
      <c r="B49" s="1" t="s">
        <v>19</v>
      </c>
      <c r="C49" s="9">
        <v>713</v>
      </c>
      <c r="D49" s="9">
        <v>130</v>
      </c>
      <c r="E49" s="9">
        <v>104</v>
      </c>
      <c r="F49" s="9">
        <v>25</v>
      </c>
      <c r="G49" s="9">
        <v>1</v>
      </c>
      <c r="H49" s="9">
        <v>583</v>
      </c>
      <c r="I49" s="9">
        <v>349</v>
      </c>
      <c r="J49" s="9">
        <v>228</v>
      </c>
      <c r="K49" s="9">
        <v>6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8" t="s">
        <v>26</v>
      </c>
      <c r="B50" s="1" t="s">
        <v>20</v>
      </c>
      <c r="C50" s="9">
        <v>493</v>
      </c>
      <c r="D50" s="9">
        <v>90</v>
      </c>
      <c r="E50" s="9">
        <v>64</v>
      </c>
      <c r="F50" s="9">
        <v>21</v>
      </c>
      <c r="G50" s="9">
        <v>5</v>
      </c>
      <c r="H50" s="9">
        <v>403</v>
      </c>
      <c r="I50" s="9">
        <v>171</v>
      </c>
      <c r="J50" s="9">
        <v>214</v>
      </c>
      <c r="K50" s="9">
        <v>18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8" t="s">
        <v>26</v>
      </c>
      <c r="B51" s="1" t="s">
        <v>21</v>
      </c>
      <c r="C51" s="9">
        <v>357</v>
      </c>
      <c r="D51" s="9">
        <v>66</v>
      </c>
      <c r="E51" s="9">
        <v>49</v>
      </c>
      <c r="F51" s="9">
        <v>16</v>
      </c>
      <c r="G51" s="9">
        <v>1</v>
      </c>
      <c r="H51" s="9">
        <v>291</v>
      </c>
      <c r="I51" s="9">
        <v>100</v>
      </c>
      <c r="J51" s="9">
        <v>179</v>
      </c>
      <c r="K51" s="9">
        <v>12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8" t="s">
        <v>26</v>
      </c>
      <c r="B52" s="1" t="s">
        <v>22</v>
      </c>
      <c r="C52" s="9">
        <v>162</v>
      </c>
      <c r="D52" s="9">
        <v>40</v>
      </c>
      <c r="E52" s="9">
        <v>26</v>
      </c>
      <c r="F52" s="9">
        <v>14</v>
      </c>
      <c r="G52" s="9" t="s">
        <v>39</v>
      </c>
      <c r="H52" s="9">
        <v>122</v>
      </c>
      <c r="I52" s="9">
        <v>39</v>
      </c>
      <c r="J52" s="9">
        <v>79</v>
      </c>
      <c r="K52" s="9">
        <v>4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0" t="s">
        <v>26</v>
      </c>
      <c r="B53" s="6" t="s">
        <v>23</v>
      </c>
      <c r="C53" s="5">
        <v>83</v>
      </c>
      <c r="D53" s="5">
        <v>16</v>
      </c>
      <c r="E53" s="5">
        <v>12</v>
      </c>
      <c r="F53" s="5">
        <v>4</v>
      </c>
      <c r="G53" s="5" t="s">
        <v>39</v>
      </c>
      <c r="H53" s="5">
        <v>67</v>
      </c>
      <c r="I53" s="5">
        <v>20</v>
      </c>
      <c r="J53" s="5">
        <v>46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s="18" customFormat="1" ht="27.6" customHeight="1" x14ac:dyDescent="0.2">
      <c r="A54" s="19" t="s">
        <v>37</v>
      </c>
      <c r="B54" s="20"/>
      <c r="C54" s="20"/>
      <c r="D54" s="20"/>
      <c r="E54" s="20"/>
      <c r="F54" s="20"/>
      <c r="G54" s="20"/>
      <c r="H54" s="20"/>
      <c r="I54" s="20"/>
      <c r="J54" s="20"/>
      <c r="K54" s="21"/>
      <c r="L54" s="17"/>
      <c r="M54" s="17"/>
      <c r="N54" s="17" t="s">
        <v>26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s="18" customFormat="1" ht="12" customHeight="1" x14ac:dyDescent="0.2">
      <c r="A55" s="22" t="s">
        <v>38</v>
      </c>
      <c r="B55" s="23"/>
      <c r="C55" s="23"/>
      <c r="D55" s="23"/>
      <c r="E55" s="23"/>
      <c r="F55" s="23"/>
      <c r="G55" s="23"/>
      <c r="H55" s="23"/>
      <c r="I55" s="23"/>
      <c r="J55" s="23"/>
      <c r="K55" s="24"/>
      <c r="L55" s="17"/>
      <c r="M55" s="17"/>
      <c r="N55" s="17" t="s">
        <v>26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5" width="15.33203125" customWidth="1"/>
    <col min="6" max="6" width="14.33203125" customWidth="1"/>
    <col min="7" max="10" width="15.33203125" customWidth="1"/>
    <col min="11" max="11" width="13.83203125" customWidth="1"/>
    <col min="12" max="31" width="23.33203125" customWidth="1"/>
  </cols>
  <sheetData>
    <row r="1" spans="1:31" ht="13.9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6" t="s">
        <v>50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31" t="s">
        <v>1</v>
      </c>
      <c r="B3" s="31" t="s">
        <v>26</v>
      </c>
      <c r="C3" s="31" t="s">
        <v>61</v>
      </c>
      <c r="D3" s="31" t="s">
        <v>2</v>
      </c>
      <c r="E3" s="31" t="s">
        <v>26</v>
      </c>
      <c r="F3" s="31" t="s">
        <v>26</v>
      </c>
      <c r="G3" s="31" t="s">
        <v>26</v>
      </c>
      <c r="H3" s="31" t="s">
        <v>3</v>
      </c>
      <c r="I3" s="31" t="s">
        <v>26</v>
      </c>
      <c r="J3" s="31" t="s">
        <v>26</v>
      </c>
      <c r="K3" s="31" t="s">
        <v>26</v>
      </c>
    </row>
    <row r="4" spans="1:31" ht="15.6" customHeight="1" x14ac:dyDescent="0.2">
      <c r="A4" s="31" t="s">
        <v>26</v>
      </c>
      <c r="B4" s="31" t="s">
        <v>26</v>
      </c>
      <c r="C4" s="31" t="s">
        <v>26</v>
      </c>
      <c r="D4" s="31" t="s">
        <v>4</v>
      </c>
      <c r="E4" s="31" t="s">
        <v>26</v>
      </c>
      <c r="F4" s="31" t="s">
        <v>26</v>
      </c>
      <c r="G4" s="31" t="s">
        <v>26</v>
      </c>
      <c r="H4" s="31" t="s">
        <v>4</v>
      </c>
      <c r="I4" s="31" t="s">
        <v>26</v>
      </c>
      <c r="J4" s="31" t="s">
        <v>26</v>
      </c>
      <c r="K4" s="31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4.5" customHeight="1" x14ac:dyDescent="0.2">
      <c r="A5" s="31" t="s">
        <v>26</v>
      </c>
      <c r="B5" s="31" t="s">
        <v>26</v>
      </c>
      <c r="C5" s="31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7" t="s">
        <v>5</v>
      </c>
      <c r="B6" s="8" t="s">
        <v>26</v>
      </c>
      <c r="C6" s="3">
        <v>92071</v>
      </c>
      <c r="D6" s="3">
        <v>12570</v>
      </c>
      <c r="E6" s="3">
        <v>8194</v>
      </c>
      <c r="F6" s="3">
        <v>4078</v>
      </c>
      <c r="G6" s="3">
        <v>298</v>
      </c>
      <c r="H6" s="3">
        <v>79501</v>
      </c>
      <c r="I6" s="3">
        <v>29747</v>
      </c>
      <c r="J6" s="3">
        <v>47880</v>
      </c>
      <c r="K6" s="3">
        <v>1874</v>
      </c>
    </row>
    <row r="7" spans="1:31" ht="12" customHeight="1" x14ac:dyDescent="0.2">
      <c r="A7" s="28" t="s">
        <v>26</v>
      </c>
      <c r="B7" s="1" t="s">
        <v>9</v>
      </c>
      <c r="C7" s="9">
        <v>158</v>
      </c>
      <c r="D7" s="9">
        <v>14</v>
      </c>
      <c r="E7" s="9">
        <v>7</v>
      </c>
      <c r="F7" s="9">
        <v>6</v>
      </c>
      <c r="G7" s="9">
        <v>1</v>
      </c>
      <c r="H7" s="9">
        <v>144</v>
      </c>
      <c r="I7" s="9">
        <v>18</v>
      </c>
      <c r="J7" s="9">
        <v>117</v>
      </c>
      <c r="K7" s="9">
        <v>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8" t="s">
        <v>26</v>
      </c>
      <c r="B8" s="1" t="s">
        <v>10</v>
      </c>
      <c r="C8" s="9">
        <v>2937</v>
      </c>
      <c r="D8" s="9">
        <v>227</v>
      </c>
      <c r="E8" s="9">
        <v>46</v>
      </c>
      <c r="F8" s="9">
        <v>176</v>
      </c>
      <c r="G8" s="9">
        <v>5</v>
      </c>
      <c r="H8" s="9">
        <v>2710</v>
      </c>
      <c r="I8" s="9">
        <v>96</v>
      </c>
      <c r="J8" s="9">
        <v>2530</v>
      </c>
      <c r="K8" s="9">
        <v>84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8" t="s">
        <v>26</v>
      </c>
      <c r="B9" s="1" t="s">
        <v>11</v>
      </c>
      <c r="C9" s="9">
        <v>7437</v>
      </c>
      <c r="D9" s="9">
        <v>839</v>
      </c>
      <c r="E9" s="9">
        <v>257</v>
      </c>
      <c r="F9" s="9">
        <v>556</v>
      </c>
      <c r="G9" s="9">
        <v>26</v>
      </c>
      <c r="H9" s="9">
        <v>6598</v>
      </c>
      <c r="I9" s="9">
        <v>770</v>
      </c>
      <c r="J9" s="9">
        <v>5660</v>
      </c>
      <c r="K9" s="9">
        <v>168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8" t="s">
        <v>26</v>
      </c>
      <c r="B10" s="1" t="s">
        <v>12</v>
      </c>
      <c r="C10" s="9">
        <v>9951</v>
      </c>
      <c r="D10" s="9">
        <v>1316</v>
      </c>
      <c r="E10" s="9">
        <v>634</v>
      </c>
      <c r="F10" s="9">
        <v>643</v>
      </c>
      <c r="G10" s="9">
        <v>39</v>
      </c>
      <c r="H10" s="9">
        <v>8635</v>
      </c>
      <c r="I10" s="9">
        <v>2486</v>
      </c>
      <c r="J10" s="9">
        <v>5958</v>
      </c>
      <c r="K10" s="9">
        <v>191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8" t="s">
        <v>26</v>
      </c>
      <c r="B11" s="1" t="s">
        <v>13</v>
      </c>
      <c r="C11" s="9">
        <v>10976</v>
      </c>
      <c r="D11" s="9">
        <v>1580</v>
      </c>
      <c r="E11" s="9">
        <v>986</v>
      </c>
      <c r="F11" s="9">
        <v>557</v>
      </c>
      <c r="G11" s="9">
        <v>37</v>
      </c>
      <c r="H11" s="9">
        <v>9396</v>
      </c>
      <c r="I11" s="9">
        <v>3695</v>
      </c>
      <c r="J11" s="9">
        <v>5476</v>
      </c>
      <c r="K11" s="9">
        <v>225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8" t="s">
        <v>26</v>
      </c>
      <c r="B12" s="1" t="s">
        <v>14</v>
      </c>
      <c r="C12" s="9">
        <v>11049</v>
      </c>
      <c r="D12" s="9">
        <v>1602</v>
      </c>
      <c r="E12" s="9">
        <v>1106</v>
      </c>
      <c r="F12" s="9">
        <v>455</v>
      </c>
      <c r="G12" s="9">
        <v>41</v>
      </c>
      <c r="H12" s="9">
        <v>9447</v>
      </c>
      <c r="I12" s="9">
        <v>4212</v>
      </c>
      <c r="J12" s="9">
        <v>5044</v>
      </c>
      <c r="K12" s="9">
        <v>191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8" t="s">
        <v>26</v>
      </c>
      <c r="B13" s="1" t="s">
        <v>15</v>
      </c>
      <c r="C13" s="9">
        <v>11649</v>
      </c>
      <c r="D13" s="9">
        <v>1697</v>
      </c>
      <c r="E13" s="9">
        <v>1206</v>
      </c>
      <c r="F13" s="9">
        <v>452</v>
      </c>
      <c r="G13" s="9">
        <v>39</v>
      </c>
      <c r="H13" s="9">
        <v>9952</v>
      </c>
      <c r="I13" s="9">
        <v>4430</v>
      </c>
      <c r="J13" s="9">
        <v>5323</v>
      </c>
      <c r="K13" s="9">
        <v>199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8" t="s">
        <v>26</v>
      </c>
      <c r="B14" s="1" t="s">
        <v>16</v>
      </c>
      <c r="C14" s="9">
        <v>9874</v>
      </c>
      <c r="D14" s="9">
        <v>1432</v>
      </c>
      <c r="E14" s="9">
        <v>1084</v>
      </c>
      <c r="F14" s="9">
        <v>319</v>
      </c>
      <c r="G14" s="9">
        <v>29</v>
      </c>
      <c r="H14" s="9">
        <v>8442</v>
      </c>
      <c r="I14" s="9">
        <v>3971</v>
      </c>
      <c r="J14" s="9">
        <v>4307</v>
      </c>
      <c r="K14" s="9">
        <v>164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8" t="s">
        <v>26</v>
      </c>
      <c r="B15" s="1" t="s">
        <v>17</v>
      </c>
      <c r="C15" s="9">
        <v>8088</v>
      </c>
      <c r="D15" s="9">
        <v>1222</v>
      </c>
      <c r="E15" s="9">
        <v>937</v>
      </c>
      <c r="F15" s="9">
        <v>262</v>
      </c>
      <c r="G15" s="9">
        <v>23</v>
      </c>
      <c r="H15" s="9">
        <v>6866</v>
      </c>
      <c r="I15" s="9">
        <v>3273</v>
      </c>
      <c r="J15" s="9">
        <v>3475</v>
      </c>
      <c r="K15" s="9">
        <v>118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8" t="s">
        <v>26</v>
      </c>
      <c r="B16" s="1" t="s">
        <v>18</v>
      </c>
      <c r="C16" s="9">
        <v>7225</v>
      </c>
      <c r="D16" s="9">
        <v>1011</v>
      </c>
      <c r="E16" s="9">
        <v>762</v>
      </c>
      <c r="F16" s="9">
        <v>233</v>
      </c>
      <c r="G16" s="9">
        <v>16</v>
      </c>
      <c r="H16" s="9">
        <v>6214</v>
      </c>
      <c r="I16" s="9">
        <v>2925</v>
      </c>
      <c r="J16" s="9">
        <v>3175</v>
      </c>
      <c r="K16" s="9">
        <v>114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8" t="s">
        <v>26</v>
      </c>
      <c r="B17" s="1" t="s">
        <v>19</v>
      </c>
      <c r="C17" s="9">
        <v>5593</v>
      </c>
      <c r="D17" s="9">
        <v>786</v>
      </c>
      <c r="E17" s="9">
        <v>600</v>
      </c>
      <c r="F17" s="9">
        <v>175</v>
      </c>
      <c r="G17" s="9">
        <v>11</v>
      </c>
      <c r="H17" s="9">
        <v>4807</v>
      </c>
      <c r="I17" s="9">
        <v>2050</v>
      </c>
      <c r="J17" s="9">
        <v>2624</v>
      </c>
      <c r="K17" s="9">
        <v>133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8" t="s">
        <v>26</v>
      </c>
      <c r="B18" s="1" t="s">
        <v>20</v>
      </c>
      <c r="C18" s="9">
        <v>3671</v>
      </c>
      <c r="D18" s="9">
        <v>412</v>
      </c>
      <c r="E18" s="9">
        <v>286</v>
      </c>
      <c r="F18" s="9">
        <v>114</v>
      </c>
      <c r="G18" s="9">
        <v>12</v>
      </c>
      <c r="H18" s="9">
        <v>3259</v>
      </c>
      <c r="I18" s="9">
        <v>1059</v>
      </c>
      <c r="J18" s="9">
        <v>2075</v>
      </c>
      <c r="K18" s="9">
        <v>125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8" t="s">
        <v>26</v>
      </c>
      <c r="B19" s="1" t="s">
        <v>21</v>
      </c>
      <c r="C19" s="9">
        <v>1954</v>
      </c>
      <c r="D19" s="9">
        <v>241</v>
      </c>
      <c r="E19" s="9">
        <v>168</v>
      </c>
      <c r="F19" s="9">
        <v>63</v>
      </c>
      <c r="G19" s="9">
        <v>10</v>
      </c>
      <c r="H19" s="9">
        <v>1713</v>
      </c>
      <c r="I19" s="9">
        <v>463</v>
      </c>
      <c r="J19" s="9">
        <v>1165</v>
      </c>
      <c r="K19" s="9">
        <v>85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8" t="s">
        <v>26</v>
      </c>
      <c r="B20" s="1" t="s">
        <v>22</v>
      </c>
      <c r="C20" s="9">
        <v>966</v>
      </c>
      <c r="D20" s="9">
        <v>113</v>
      </c>
      <c r="E20" s="9">
        <v>63</v>
      </c>
      <c r="F20" s="9">
        <v>43</v>
      </c>
      <c r="G20" s="9">
        <v>7</v>
      </c>
      <c r="H20" s="9">
        <v>853</v>
      </c>
      <c r="I20" s="9">
        <v>201</v>
      </c>
      <c r="J20" s="9">
        <v>612</v>
      </c>
      <c r="K20" s="9">
        <v>40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8" t="s">
        <v>26</v>
      </c>
      <c r="B21" s="1" t="s">
        <v>23</v>
      </c>
      <c r="C21" s="9">
        <v>543</v>
      </c>
      <c r="D21" s="9">
        <v>78</v>
      </c>
      <c r="E21" s="9">
        <v>52</v>
      </c>
      <c r="F21" s="9">
        <v>24</v>
      </c>
      <c r="G21" s="9">
        <v>2</v>
      </c>
      <c r="H21" s="9">
        <v>465</v>
      </c>
      <c r="I21" s="9">
        <v>98</v>
      </c>
      <c r="J21" s="9">
        <v>339</v>
      </c>
      <c r="K21" s="9">
        <v>28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9" t="s">
        <v>24</v>
      </c>
      <c r="B22" s="4" t="s">
        <v>26</v>
      </c>
      <c r="C22" s="3">
        <v>37103</v>
      </c>
      <c r="D22" s="3">
        <v>4142</v>
      </c>
      <c r="E22" s="3">
        <v>2754</v>
      </c>
      <c r="F22" s="3">
        <v>1301</v>
      </c>
      <c r="G22" s="3">
        <v>87</v>
      </c>
      <c r="H22" s="3">
        <v>32961</v>
      </c>
      <c r="I22" s="3">
        <v>12358</v>
      </c>
      <c r="J22" s="3">
        <v>19834</v>
      </c>
      <c r="K22" s="3">
        <v>769</v>
      </c>
    </row>
    <row r="23" spans="1:16" ht="12" customHeight="1" x14ac:dyDescent="0.2">
      <c r="A23" s="28" t="s">
        <v>26</v>
      </c>
      <c r="B23" s="1" t="s">
        <v>9</v>
      </c>
      <c r="C23" s="9">
        <v>69</v>
      </c>
      <c r="D23" s="9">
        <v>7</v>
      </c>
      <c r="E23" s="9">
        <v>4</v>
      </c>
      <c r="F23" s="9">
        <v>2</v>
      </c>
      <c r="G23" s="9">
        <v>1</v>
      </c>
      <c r="H23" s="9">
        <v>62</v>
      </c>
      <c r="I23" s="9">
        <v>9</v>
      </c>
      <c r="J23" s="9">
        <v>47</v>
      </c>
      <c r="K23" s="9">
        <v>6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8" t="s">
        <v>26</v>
      </c>
      <c r="B24" s="1" t="s">
        <v>10</v>
      </c>
      <c r="C24" s="9">
        <v>1170</v>
      </c>
      <c r="D24" s="9">
        <v>73</v>
      </c>
      <c r="E24" s="9">
        <v>14</v>
      </c>
      <c r="F24" s="9">
        <v>56</v>
      </c>
      <c r="G24" s="9">
        <v>3</v>
      </c>
      <c r="H24" s="9">
        <v>1097</v>
      </c>
      <c r="I24" s="9">
        <v>43</v>
      </c>
      <c r="J24" s="9">
        <v>1022</v>
      </c>
      <c r="K24" s="9">
        <v>32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8" t="s">
        <v>26</v>
      </c>
      <c r="B25" s="1" t="s">
        <v>11</v>
      </c>
      <c r="C25" s="9">
        <v>3047</v>
      </c>
      <c r="D25" s="9">
        <v>272</v>
      </c>
      <c r="E25" s="9">
        <v>87</v>
      </c>
      <c r="F25" s="9">
        <v>177</v>
      </c>
      <c r="G25" s="9">
        <v>8</v>
      </c>
      <c r="H25" s="9">
        <v>2775</v>
      </c>
      <c r="I25" s="9">
        <v>299</v>
      </c>
      <c r="J25" s="9">
        <v>2398</v>
      </c>
      <c r="K25" s="9">
        <v>78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8" t="s">
        <v>26</v>
      </c>
      <c r="B26" s="1" t="s">
        <v>12</v>
      </c>
      <c r="C26" s="9">
        <v>4614</v>
      </c>
      <c r="D26" s="9">
        <v>447</v>
      </c>
      <c r="E26" s="9">
        <v>229</v>
      </c>
      <c r="F26" s="9">
        <v>207</v>
      </c>
      <c r="G26" s="9">
        <v>11</v>
      </c>
      <c r="H26" s="9">
        <v>4167</v>
      </c>
      <c r="I26" s="9">
        <v>1230</v>
      </c>
      <c r="J26" s="9">
        <v>2858</v>
      </c>
      <c r="K26" s="9">
        <v>79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8" t="s">
        <v>26</v>
      </c>
      <c r="B27" s="1" t="s">
        <v>13</v>
      </c>
      <c r="C27" s="9">
        <v>5011</v>
      </c>
      <c r="D27" s="9">
        <v>519</v>
      </c>
      <c r="E27" s="9">
        <v>333</v>
      </c>
      <c r="F27" s="9">
        <v>171</v>
      </c>
      <c r="G27" s="9">
        <v>15</v>
      </c>
      <c r="H27" s="9">
        <v>4492</v>
      </c>
      <c r="I27" s="9">
        <v>1829</v>
      </c>
      <c r="J27" s="9">
        <v>2562</v>
      </c>
      <c r="K27" s="9">
        <v>101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8" t="s">
        <v>26</v>
      </c>
      <c r="B28" s="1" t="s">
        <v>14</v>
      </c>
      <c r="C28" s="9">
        <v>4804</v>
      </c>
      <c r="D28" s="9">
        <v>542</v>
      </c>
      <c r="E28" s="9">
        <v>395</v>
      </c>
      <c r="F28" s="9">
        <v>136</v>
      </c>
      <c r="G28" s="9">
        <v>11</v>
      </c>
      <c r="H28" s="9">
        <v>4262</v>
      </c>
      <c r="I28" s="9">
        <v>1954</v>
      </c>
      <c r="J28" s="9">
        <v>2226</v>
      </c>
      <c r="K28" s="9">
        <v>82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8" t="s">
        <v>26</v>
      </c>
      <c r="B29" s="1" t="s">
        <v>15</v>
      </c>
      <c r="C29" s="9">
        <v>4757</v>
      </c>
      <c r="D29" s="9">
        <v>625</v>
      </c>
      <c r="E29" s="9">
        <v>441</v>
      </c>
      <c r="F29" s="9">
        <v>174</v>
      </c>
      <c r="G29" s="9">
        <v>10</v>
      </c>
      <c r="H29" s="9">
        <v>4132</v>
      </c>
      <c r="I29" s="9">
        <v>1845</v>
      </c>
      <c r="J29" s="9">
        <v>2209</v>
      </c>
      <c r="K29" s="9">
        <v>78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8" t="s">
        <v>26</v>
      </c>
      <c r="B30" s="1" t="s">
        <v>16</v>
      </c>
      <c r="C30" s="9">
        <v>3725</v>
      </c>
      <c r="D30" s="9">
        <v>474</v>
      </c>
      <c r="E30" s="9">
        <v>359</v>
      </c>
      <c r="F30" s="9">
        <v>105</v>
      </c>
      <c r="G30" s="9">
        <v>10</v>
      </c>
      <c r="H30" s="9">
        <v>3251</v>
      </c>
      <c r="I30" s="9">
        <v>1568</v>
      </c>
      <c r="J30" s="9">
        <v>1623</v>
      </c>
      <c r="K30" s="9">
        <v>60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8" t="s">
        <v>26</v>
      </c>
      <c r="B31" s="1" t="s">
        <v>17</v>
      </c>
      <c r="C31" s="9">
        <v>3062</v>
      </c>
      <c r="D31" s="9">
        <v>406</v>
      </c>
      <c r="E31" s="9">
        <v>327</v>
      </c>
      <c r="F31" s="9">
        <v>73</v>
      </c>
      <c r="G31" s="9">
        <v>6</v>
      </c>
      <c r="H31" s="9">
        <v>2656</v>
      </c>
      <c r="I31" s="9">
        <v>1299</v>
      </c>
      <c r="J31" s="9">
        <v>1315</v>
      </c>
      <c r="K31" s="9">
        <v>42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8" t="s">
        <v>26</v>
      </c>
      <c r="B32" s="1" t="s">
        <v>18</v>
      </c>
      <c r="C32" s="9">
        <v>2664</v>
      </c>
      <c r="D32" s="9">
        <v>318</v>
      </c>
      <c r="E32" s="9">
        <v>246</v>
      </c>
      <c r="F32" s="9">
        <v>69</v>
      </c>
      <c r="G32" s="9">
        <v>3</v>
      </c>
      <c r="H32" s="9">
        <v>2346</v>
      </c>
      <c r="I32" s="9">
        <v>1158</v>
      </c>
      <c r="J32" s="9">
        <v>1144</v>
      </c>
      <c r="K32" s="9">
        <v>44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8" t="s">
        <v>26</v>
      </c>
      <c r="B33" s="1" t="s">
        <v>19</v>
      </c>
      <c r="C33" s="9">
        <v>1881</v>
      </c>
      <c r="D33" s="9">
        <v>233</v>
      </c>
      <c r="E33" s="9">
        <v>166</v>
      </c>
      <c r="F33" s="9">
        <v>64</v>
      </c>
      <c r="G33" s="9">
        <v>3</v>
      </c>
      <c r="H33" s="9">
        <v>1648</v>
      </c>
      <c r="I33" s="9">
        <v>604</v>
      </c>
      <c r="J33" s="9">
        <v>985</v>
      </c>
      <c r="K33" s="9">
        <v>59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8" t="s">
        <v>26</v>
      </c>
      <c r="B34" s="1" t="s">
        <v>20</v>
      </c>
      <c r="C34" s="9">
        <v>1125</v>
      </c>
      <c r="D34" s="9">
        <v>104</v>
      </c>
      <c r="E34" s="9">
        <v>70</v>
      </c>
      <c r="F34" s="9">
        <v>30</v>
      </c>
      <c r="G34" s="9">
        <v>4</v>
      </c>
      <c r="H34" s="9">
        <v>1021</v>
      </c>
      <c r="I34" s="9">
        <v>298</v>
      </c>
      <c r="J34" s="9">
        <v>676</v>
      </c>
      <c r="K34" s="9">
        <v>47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8" t="s">
        <v>26</v>
      </c>
      <c r="B35" s="1" t="s">
        <v>21</v>
      </c>
      <c r="C35" s="9">
        <v>633</v>
      </c>
      <c r="D35" s="9">
        <v>65</v>
      </c>
      <c r="E35" s="9">
        <v>44</v>
      </c>
      <c r="F35" s="9">
        <v>20</v>
      </c>
      <c r="G35" s="9">
        <v>1</v>
      </c>
      <c r="H35" s="9">
        <v>568</v>
      </c>
      <c r="I35" s="9">
        <v>133</v>
      </c>
      <c r="J35" s="9">
        <v>402</v>
      </c>
      <c r="K35" s="9">
        <v>33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8" t="s">
        <v>26</v>
      </c>
      <c r="B36" s="1" t="s">
        <v>22</v>
      </c>
      <c r="C36" s="9">
        <v>313</v>
      </c>
      <c r="D36" s="9">
        <v>30</v>
      </c>
      <c r="E36" s="9">
        <v>19</v>
      </c>
      <c r="F36" s="9">
        <v>10</v>
      </c>
      <c r="G36" s="9">
        <v>1</v>
      </c>
      <c r="H36" s="9">
        <v>283</v>
      </c>
      <c r="I36" s="9">
        <v>47</v>
      </c>
      <c r="J36" s="9">
        <v>221</v>
      </c>
      <c r="K36" s="9">
        <v>15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8" t="s">
        <v>26</v>
      </c>
      <c r="B37" s="1" t="s">
        <v>23</v>
      </c>
      <c r="C37" s="9">
        <v>228</v>
      </c>
      <c r="D37" s="9">
        <v>27</v>
      </c>
      <c r="E37" s="9">
        <v>20</v>
      </c>
      <c r="F37" s="9">
        <v>7</v>
      </c>
      <c r="G37" s="9" t="s">
        <v>39</v>
      </c>
      <c r="H37" s="9">
        <v>201</v>
      </c>
      <c r="I37" s="9">
        <v>42</v>
      </c>
      <c r="J37" s="9">
        <v>146</v>
      </c>
      <c r="K37" s="9">
        <v>13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9" t="s">
        <v>25</v>
      </c>
      <c r="B38" s="4" t="s">
        <v>26</v>
      </c>
      <c r="C38" s="3">
        <v>54968</v>
      </c>
      <c r="D38" s="3">
        <v>8428</v>
      </c>
      <c r="E38" s="3">
        <v>5440</v>
      </c>
      <c r="F38" s="3">
        <v>2777</v>
      </c>
      <c r="G38" s="3">
        <v>211</v>
      </c>
      <c r="H38" s="3">
        <v>46540</v>
      </c>
      <c r="I38" s="3">
        <v>17389</v>
      </c>
      <c r="J38" s="3">
        <v>28046</v>
      </c>
      <c r="K38" s="3">
        <v>1105</v>
      </c>
    </row>
    <row r="39" spans="1:16" ht="12" customHeight="1" x14ac:dyDescent="0.2">
      <c r="A39" s="28" t="s">
        <v>26</v>
      </c>
      <c r="B39" s="1" t="s">
        <v>9</v>
      </c>
      <c r="C39" s="9">
        <v>89</v>
      </c>
      <c r="D39" s="9">
        <v>7</v>
      </c>
      <c r="E39" s="9">
        <v>3</v>
      </c>
      <c r="F39" s="9">
        <v>4</v>
      </c>
      <c r="G39" s="9" t="s">
        <v>39</v>
      </c>
      <c r="H39" s="9">
        <v>82</v>
      </c>
      <c r="I39" s="9">
        <v>9</v>
      </c>
      <c r="J39" s="9">
        <v>70</v>
      </c>
      <c r="K39" s="9">
        <v>3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8" t="s">
        <v>26</v>
      </c>
      <c r="B40" s="1" t="s">
        <v>10</v>
      </c>
      <c r="C40" s="9">
        <v>1767</v>
      </c>
      <c r="D40" s="9">
        <v>154</v>
      </c>
      <c r="E40" s="9">
        <v>32</v>
      </c>
      <c r="F40" s="9">
        <v>120</v>
      </c>
      <c r="G40" s="9">
        <v>2</v>
      </c>
      <c r="H40" s="9">
        <v>1613</v>
      </c>
      <c r="I40" s="9">
        <v>53</v>
      </c>
      <c r="J40" s="9">
        <v>1508</v>
      </c>
      <c r="K40" s="9">
        <v>52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8" t="s">
        <v>26</v>
      </c>
      <c r="B41" s="1" t="s">
        <v>11</v>
      </c>
      <c r="C41" s="9">
        <v>4390</v>
      </c>
      <c r="D41" s="9">
        <v>567</v>
      </c>
      <c r="E41" s="9">
        <v>170</v>
      </c>
      <c r="F41" s="9">
        <v>379</v>
      </c>
      <c r="G41" s="9">
        <v>18</v>
      </c>
      <c r="H41" s="9">
        <v>3823</v>
      </c>
      <c r="I41" s="9">
        <v>471</v>
      </c>
      <c r="J41" s="9">
        <v>3262</v>
      </c>
      <c r="K41" s="9">
        <v>90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8" t="s">
        <v>26</v>
      </c>
      <c r="B42" s="1" t="s">
        <v>12</v>
      </c>
      <c r="C42" s="9">
        <v>5337</v>
      </c>
      <c r="D42" s="9">
        <v>869</v>
      </c>
      <c r="E42" s="9">
        <v>405</v>
      </c>
      <c r="F42" s="9">
        <v>436</v>
      </c>
      <c r="G42" s="9">
        <v>28</v>
      </c>
      <c r="H42" s="9">
        <v>4468</v>
      </c>
      <c r="I42" s="9">
        <v>1256</v>
      </c>
      <c r="J42" s="9">
        <v>3100</v>
      </c>
      <c r="K42" s="9">
        <v>112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8" t="s">
        <v>26</v>
      </c>
      <c r="B43" s="1" t="s">
        <v>13</v>
      </c>
      <c r="C43" s="9">
        <v>5965</v>
      </c>
      <c r="D43" s="9">
        <v>1061</v>
      </c>
      <c r="E43" s="9">
        <v>653</v>
      </c>
      <c r="F43" s="9">
        <v>386</v>
      </c>
      <c r="G43" s="9">
        <v>22</v>
      </c>
      <c r="H43" s="9">
        <v>4904</v>
      </c>
      <c r="I43" s="9">
        <v>1866</v>
      </c>
      <c r="J43" s="9">
        <v>2914</v>
      </c>
      <c r="K43" s="9">
        <v>124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8" t="s">
        <v>26</v>
      </c>
      <c r="B44" s="1" t="s">
        <v>14</v>
      </c>
      <c r="C44" s="9">
        <v>6245</v>
      </c>
      <c r="D44" s="9">
        <v>1060</v>
      </c>
      <c r="E44" s="9">
        <v>711</v>
      </c>
      <c r="F44" s="9">
        <v>319</v>
      </c>
      <c r="G44" s="9">
        <v>30</v>
      </c>
      <c r="H44" s="9">
        <v>5185</v>
      </c>
      <c r="I44" s="9">
        <v>2258</v>
      </c>
      <c r="J44" s="9">
        <v>2818</v>
      </c>
      <c r="K44" s="9">
        <v>109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8" t="s">
        <v>26</v>
      </c>
      <c r="B45" s="1" t="s">
        <v>15</v>
      </c>
      <c r="C45" s="9">
        <v>6892</v>
      </c>
      <c r="D45" s="9">
        <v>1072</v>
      </c>
      <c r="E45" s="9">
        <v>765</v>
      </c>
      <c r="F45" s="9">
        <v>278</v>
      </c>
      <c r="G45" s="9">
        <v>29</v>
      </c>
      <c r="H45" s="9">
        <v>5820</v>
      </c>
      <c r="I45" s="9">
        <v>2585</v>
      </c>
      <c r="J45" s="9">
        <v>3114</v>
      </c>
      <c r="K45" s="9">
        <v>121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8" t="s">
        <v>26</v>
      </c>
      <c r="B46" s="1" t="s">
        <v>16</v>
      </c>
      <c r="C46" s="9">
        <v>6149</v>
      </c>
      <c r="D46" s="9">
        <v>958</v>
      </c>
      <c r="E46" s="9">
        <v>725</v>
      </c>
      <c r="F46" s="9">
        <v>214</v>
      </c>
      <c r="G46" s="9">
        <v>19</v>
      </c>
      <c r="H46" s="9">
        <v>5191</v>
      </c>
      <c r="I46" s="9">
        <v>2403</v>
      </c>
      <c r="J46" s="9">
        <v>2684</v>
      </c>
      <c r="K46" s="9">
        <v>104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8" t="s">
        <v>26</v>
      </c>
      <c r="B47" s="1" t="s">
        <v>17</v>
      </c>
      <c r="C47" s="9">
        <v>5026</v>
      </c>
      <c r="D47" s="9">
        <v>816</v>
      </c>
      <c r="E47" s="9">
        <v>610</v>
      </c>
      <c r="F47" s="9">
        <v>189</v>
      </c>
      <c r="G47" s="9">
        <v>17</v>
      </c>
      <c r="H47" s="9">
        <v>4210</v>
      </c>
      <c r="I47" s="9">
        <v>1974</v>
      </c>
      <c r="J47" s="9">
        <v>2160</v>
      </c>
      <c r="K47" s="9">
        <v>76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8" t="s">
        <v>26</v>
      </c>
      <c r="B48" s="1" t="s">
        <v>18</v>
      </c>
      <c r="C48" s="9">
        <v>4561</v>
      </c>
      <c r="D48" s="9">
        <v>693</v>
      </c>
      <c r="E48" s="9">
        <v>516</v>
      </c>
      <c r="F48" s="9">
        <v>164</v>
      </c>
      <c r="G48" s="9">
        <v>13</v>
      </c>
      <c r="H48" s="9">
        <v>3868</v>
      </c>
      <c r="I48" s="9">
        <v>1767</v>
      </c>
      <c r="J48" s="9">
        <v>2031</v>
      </c>
      <c r="K48" s="9">
        <v>70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8" t="s">
        <v>26</v>
      </c>
      <c r="B49" s="1" t="s">
        <v>19</v>
      </c>
      <c r="C49" s="9">
        <v>3712</v>
      </c>
      <c r="D49" s="9">
        <v>553</v>
      </c>
      <c r="E49" s="9">
        <v>434</v>
      </c>
      <c r="F49" s="9">
        <v>111</v>
      </c>
      <c r="G49" s="9">
        <v>8</v>
      </c>
      <c r="H49" s="9">
        <v>3159</v>
      </c>
      <c r="I49" s="9">
        <v>1446</v>
      </c>
      <c r="J49" s="9">
        <v>1639</v>
      </c>
      <c r="K49" s="9">
        <v>74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8" t="s">
        <v>26</v>
      </c>
      <c r="B50" s="1" t="s">
        <v>20</v>
      </c>
      <c r="C50" s="9">
        <v>2546</v>
      </c>
      <c r="D50" s="9">
        <v>308</v>
      </c>
      <c r="E50" s="9">
        <v>216</v>
      </c>
      <c r="F50" s="9">
        <v>84</v>
      </c>
      <c r="G50" s="9">
        <v>8</v>
      </c>
      <c r="H50" s="9">
        <v>2238</v>
      </c>
      <c r="I50" s="9">
        <v>761</v>
      </c>
      <c r="J50" s="9">
        <v>1399</v>
      </c>
      <c r="K50" s="9">
        <v>78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8" t="s">
        <v>26</v>
      </c>
      <c r="B51" s="1" t="s">
        <v>21</v>
      </c>
      <c r="C51" s="9">
        <v>1321</v>
      </c>
      <c r="D51" s="9">
        <v>176</v>
      </c>
      <c r="E51" s="9">
        <v>124</v>
      </c>
      <c r="F51" s="9">
        <v>43</v>
      </c>
      <c r="G51" s="9">
        <v>9</v>
      </c>
      <c r="H51" s="9">
        <v>1145</v>
      </c>
      <c r="I51" s="9">
        <v>330</v>
      </c>
      <c r="J51" s="9">
        <v>763</v>
      </c>
      <c r="K51" s="9">
        <v>52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8" t="s">
        <v>26</v>
      </c>
      <c r="B52" s="1" t="s">
        <v>22</v>
      </c>
      <c r="C52" s="9">
        <v>653</v>
      </c>
      <c r="D52" s="9">
        <v>83</v>
      </c>
      <c r="E52" s="9">
        <v>44</v>
      </c>
      <c r="F52" s="9">
        <v>33</v>
      </c>
      <c r="G52" s="9">
        <v>6</v>
      </c>
      <c r="H52" s="9">
        <v>570</v>
      </c>
      <c r="I52" s="9">
        <v>154</v>
      </c>
      <c r="J52" s="9">
        <v>391</v>
      </c>
      <c r="K52" s="9">
        <v>25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0" t="s">
        <v>26</v>
      </c>
      <c r="B53" s="6" t="s">
        <v>23</v>
      </c>
      <c r="C53" s="5">
        <v>315</v>
      </c>
      <c r="D53" s="5">
        <v>51</v>
      </c>
      <c r="E53" s="5">
        <v>32</v>
      </c>
      <c r="F53" s="5">
        <v>17</v>
      </c>
      <c r="G53" s="5">
        <v>2</v>
      </c>
      <c r="H53" s="5">
        <v>264</v>
      </c>
      <c r="I53" s="5">
        <v>56</v>
      </c>
      <c r="J53" s="5">
        <v>193</v>
      </c>
      <c r="K53" s="5">
        <v>15</v>
      </c>
      <c r="L53" t="s">
        <v>26</v>
      </c>
      <c r="M53" t="s">
        <v>26</v>
      </c>
      <c r="O53" t="s">
        <v>26</v>
      </c>
      <c r="P53" t="s">
        <v>26</v>
      </c>
    </row>
    <row r="54" spans="1:31" s="18" customFormat="1" ht="27.6" customHeight="1" x14ac:dyDescent="0.2">
      <c r="A54" s="19" t="s">
        <v>37</v>
      </c>
      <c r="B54" s="20"/>
      <c r="C54" s="20"/>
      <c r="D54" s="20"/>
      <c r="E54" s="20"/>
      <c r="F54" s="20"/>
      <c r="G54" s="20"/>
      <c r="H54" s="20"/>
      <c r="I54" s="20"/>
      <c r="J54" s="20"/>
      <c r="K54" s="21"/>
      <c r="L54" s="17"/>
      <c r="M54" s="17"/>
      <c r="N54" s="17" t="s">
        <v>26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s="18" customFormat="1" ht="12" customHeight="1" x14ac:dyDescent="0.2">
      <c r="A55" s="22" t="s">
        <v>38</v>
      </c>
      <c r="B55" s="23"/>
      <c r="C55" s="23"/>
      <c r="D55" s="23"/>
      <c r="E55" s="23"/>
      <c r="F55" s="23"/>
      <c r="G55" s="23"/>
      <c r="H55" s="23"/>
      <c r="I55" s="23"/>
      <c r="J55" s="23"/>
      <c r="K55" s="24"/>
      <c r="L55" s="17"/>
      <c r="M55" s="17"/>
      <c r="N55" s="17" t="s">
        <v>26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6" t="s">
        <v>51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31" t="s">
        <v>1</v>
      </c>
      <c r="B3" s="31" t="s">
        <v>26</v>
      </c>
      <c r="C3" s="31" t="s">
        <v>61</v>
      </c>
      <c r="D3" s="31" t="s">
        <v>2</v>
      </c>
      <c r="E3" s="31" t="s">
        <v>26</v>
      </c>
      <c r="F3" s="31" t="s">
        <v>26</v>
      </c>
      <c r="G3" s="31" t="s">
        <v>26</v>
      </c>
      <c r="H3" s="31" t="s">
        <v>3</v>
      </c>
      <c r="I3" s="31" t="s">
        <v>26</v>
      </c>
      <c r="J3" s="31" t="s">
        <v>26</v>
      </c>
      <c r="K3" s="31" t="s">
        <v>26</v>
      </c>
    </row>
    <row r="4" spans="1:31" ht="15.6" customHeight="1" x14ac:dyDescent="0.2">
      <c r="A4" s="31" t="s">
        <v>26</v>
      </c>
      <c r="B4" s="31" t="s">
        <v>26</v>
      </c>
      <c r="C4" s="31" t="s">
        <v>26</v>
      </c>
      <c r="D4" s="31" t="s">
        <v>4</v>
      </c>
      <c r="E4" s="31" t="s">
        <v>26</v>
      </c>
      <c r="F4" s="31" t="s">
        <v>26</v>
      </c>
      <c r="G4" s="31" t="s">
        <v>26</v>
      </c>
      <c r="H4" s="31" t="s">
        <v>4</v>
      </c>
      <c r="I4" s="31" t="s">
        <v>26</v>
      </c>
      <c r="J4" s="31" t="s">
        <v>26</v>
      </c>
      <c r="K4" s="31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4.5" customHeight="1" x14ac:dyDescent="0.2">
      <c r="A5" s="31" t="s">
        <v>26</v>
      </c>
      <c r="B5" s="31" t="s">
        <v>26</v>
      </c>
      <c r="C5" s="31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7" t="s">
        <v>5</v>
      </c>
      <c r="B6" s="8" t="s">
        <v>26</v>
      </c>
      <c r="C6" s="3">
        <v>18543</v>
      </c>
      <c r="D6" s="3">
        <v>3600</v>
      </c>
      <c r="E6" s="3">
        <v>2706</v>
      </c>
      <c r="F6" s="3">
        <v>824</v>
      </c>
      <c r="G6" s="3">
        <v>70</v>
      </c>
      <c r="H6" s="3">
        <v>14943</v>
      </c>
      <c r="I6" s="3">
        <v>8545</v>
      </c>
      <c r="J6" s="3">
        <v>6105</v>
      </c>
      <c r="K6" s="3">
        <v>293</v>
      </c>
    </row>
    <row r="7" spans="1:31" ht="12" customHeight="1" x14ac:dyDescent="0.2">
      <c r="A7" s="28" t="s">
        <v>26</v>
      </c>
      <c r="B7" s="1" t="s">
        <v>9</v>
      </c>
      <c r="C7" s="9">
        <v>25</v>
      </c>
      <c r="D7" s="9">
        <v>1</v>
      </c>
      <c r="E7" s="9">
        <v>1</v>
      </c>
      <c r="F7" s="9" t="s">
        <v>39</v>
      </c>
      <c r="G7" s="9" t="s">
        <v>39</v>
      </c>
      <c r="H7" s="9">
        <v>24</v>
      </c>
      <c r="I7" s="9">
        <v>2</v>
      </c>
      <c r="J7" s="9">
        <v>21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8" t="s">
        <v>26</v>
      </c>
      <c r="B8" s="1" t="s">
        <v>10</v>
      </c>
      <c r="C8" s="9">
        <v>383</v>
      </c>
      <c r="D8" s="9">
        <v>53</v>
      </c>
      <c r="E8" s="9">
        <v>4</v>
      </c>
      <c r="F8" s="9">
        <v>49</v>
      </c>
      <c r="G8" s="9" t="s">
        <v>39</v>
      </c>
      <c r="H8" s="9">
        <v>330</v>
      </c>
      <c r="I8" s="9">
        <v>23</v>
      </c>
      <c r="J8" s="9">
        <v>298</v>
      </c>
      <c r="K8" s="9">
        <v>9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8" t="s">
        <v>26</v>
      </c>
      <c r="B9" s="1" t="s">
        <v>11</v>
      </c>
      <c r="C9" s="9">
        <v>991</v>
      </c>
      <c r="D9" s="9">
        <v>157</v>
      </c>
      <c r="E9" s="9">
        <v>43</v>
      </c>
      <c r="F9" s="9">
        <v>110</v>
      </c>
      <c r="G9" s="9">
        <v>4</v>
      </c>
      <c r="H9" s="9">
        <v>834</v>
      </c>
      <c r="I9" s="9">
        <v>195</v>
      </c>
      <c r="J9" s="9">
        <v>622</v>
      </c>
      <c r="K9" s="9">
        <v>17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8" t="s">
        <v>26</v>
      </c>
      <c r="B10" s="1" t="s">
        <v>12</v>
      </c>
      <c r="C10" s="9">
        <v>1645</v>
      </c>
      <c r="D10" s="9">
        <v>278</v>
      </c>
      <c r="E10" s="9">
        <v>168</v>
      </c>
      <c r="F10" s="9">
        <v>100</v>
      </c>
      <c r="G10" s="9">
        <v>10</v>
      </c>
      <c r="H10" s="9">
        <v>1367</v>
      </c>
      <c r="I10" s="9">
        <v>642</v>
      </c>
      <c r="J10" s="9">
        <v>697</v>
      </c>
      <c r="K10" s="9">
        <v>28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8" t="s">
        <v>26</v>
      </c>
      <c r="B11" s="1" t="s">
        <v>13</v>
      </c>
      <c r="C11" s="9">
        <v>2129</v>
      </c>
      <c r="D11" s="9">
        <v>403</v>
      </c>
      <c r="E11" s="9">
        <v>295</v>
      </c>
      <c r="F11" s="9">
        <v>97</v>
      </c>
      <c r="G11" s="9">
        <v>11</v>
      </c>
      <c r="H11" s="9">
        <v>1726</v>
      </c>
      <c r="I11" s="9">
        <v>1035</v>
      </c>
      <c r="J11" s="9">
        <v>661</v>
      </c>
      <c r="K11" s="9">
        <v>30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8" t="s">
        <v>26</v>
      </c>
      <c r="B12" s="1" t="s">
        <v>14</v>
      </c>
      <c r="C12" s="9">
        <v>2284</v>
      </c>
      <c r="D12" s="9">
        <v>441</v>
      </c>
      <c r="E12" s="9">
        <v>337</v>
      </c>
      <c r="F12" s="9">
        <v>91</v>
      </c>
      <c r="G12" s="9">
        <v>13</v>
      </c>
      <c r="H12" s="9">
        <v>1843</v>
      </c>
      <c r="I12" s="9">
        <v>1238</v>
      </c>
      <c r="J12" s="9">
        <v>576</v>
      </c>
      <c r="K12" s="9">
        <v>29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8" t="s">
        <v>26</v>
      </c>
      <c r="B13" s="1" t="s">
        <v>15</v>
      </c>
      <c r="C13" s="9">
        <v>2377</v>
      </c>
      <c r="D13" s="9">
        <v>468</v>
      </c>
      <c r="E13" s="9">
        <v>390</v>
      </c>
      <c r="F13" s="9">
        <v>71</v>
      </c>
      <c r="G13" s="9">
        <v>7</v>
      </c>
      <c r="H13" s="9">
        <v>1909</v>
      </c>
      <c r="I13" s="9">
        <v>1263</v>
      </c>
      <c r="J13" s="9">
        <v>603</v>
      </c>
      <c r="K13" s="9">
        <v>43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8" t="s">
        <v>26</v>
      </c>
      <c r="B14" s="1" t="s">
        <v>16</v>
      </c>
      <c r="C14" s="9">
        <v>2116</v>
      </c>
      <c r="D14" s="9">
        <v>437</v>
      </c>
      <c r="E14" s="9">
        <v>360</v>
      </c>
      <c r="F14" s="9">
        <v>71</v>
      </c>
      <c r="G14" s="9">
        <v>6</v>
      </c>
      <c r="H14" s="9">
        <v>1679</v>
      </c>
      <c r="I14" s="9">
        <v>1148</v>
      </c>
      <c r="J14" s="9">
        <v>507</v>
      </c>
      <c r="K14" s="9">
        <v>24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8" t="s">
        <v>26</v>
      </c>
      <c r="B15" s="1" t="s">
        <v>17</v>
      </c>
      <c r="C15" s="9">
        <v>1760</v>
      </c>
      <c r="D15" s="9">
        <v>395</v>
      </c>
      <c r="E15" s="9">
        <v>336</v>
      </c>
      <c r="F15" s="9">
        <v>56</v>
      </c>
      <c r="G15" s="9">
        <v>3</v>
      </c>
      <c r="H15" s="9">
        <v>1365</v>
      </c>
      <c r="I15" s="9">
        <v>929</v>
      </c>
      <c r="J15" s="9">
        <v>420</v>
      </c>
      <c r="K15" s="9">
        <v>16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8" t="s">
        <v>26</v>
      </c>
      <c r="B16" s="1" t="s">
        <v>18</v>
      </c>
      <c r="C16" s="9">
        <v>1757</v>
      </c>
      <c r="D16" s="9">
        <v>374</v>
      </c>
      <c r="E16" s="9">
        <v>325</v>
      </c>
      <c r="F16" s="9">
        <v>46</v>
      </c>
      <c r="G16" s="9">
        <v>3</v>
      </c>
      <c r="H16" s="9">
        <v>1383</v>
      </c>
      <c r="I16" s="9">
        <v>930</v>
      </c>
      <c r="J16" s="9">
        <v>441</v>
      </c>
      <c r="K16" s="9">
        <v>12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8" t="s">
        <v>26</v>
      </c>
      <c r="B17" s="1" t="s">
        <v>19</v>
      </c>
      <c r="C17" s="9">
        <v>1364</v>
      </c>
      <c r="D17" s="9">
        <v>280</v>
      </c>
      <c r="E17" s="9">
        <v>241</v>
      </c>
      <c r="F17" s="9">
        <v>38</v>
      </c>
      <c r="G17" s="9">
        <v>1</v>
      </c>
      <c r="H17" s="9">
        <v>1084</v>
      </c>
      <c r="I17" s="9">
        <v>660</v>
      </c>
      <c r="J17" s="9">
        <v>397</v>
      </c>
      <c r="K17" s="9">
        <v>27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8" t="s">
        <v>26</v>
      </c>
      <c r="B18" s="1" t="s">
        <v>20</v>
      </c>
      <c r="C18" s="9">
        <v>896</v>
      </c>
      <c r="D18" s="9">
        <v>168</v>
      </c>
      <c r="E18" s="9">
        <v>123</v>
      </c>
      <c r="F18" s="9">
        <v>42</v>
      </c>
      <c r="G18" s="9">
        <v>3</v>
      </c>
      <c r="H18" s="9">
        <v>728</v>
      </c>
      <c r="I18" s="9">
        <v>275</v>
      </c>
      <c r="J18" s="9">
        <v>423</v>
      </c>
      <c r="K18" s="9">
        <v>30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8" t="s">
        <v>26</v>
      </c>
      <c r="B19" s="1" t="s">
        <v>21</v>
      </c>
      <c r="C19" s="9">
        <v>478</v>
      </c>
      <c r="D19" s="9">
        <v>80</v>
      </c>
      <c r="E19" s="9">
        <v>50</v>
      </c>
      <c r="F19" s="9">
        <v>28</v>
      </c>
      <c r="G19" s="9">
        <v>2</v>
      </c>
      <c r="H19" s="9">
        <v>398</v>
      </c>
      <c r="I19" s="9">
        <v>126</v>
      </c>
      <c r="J19" s="9">
        <v>258</v>
      </c>
      <c r="K19" s="9">
        <v>14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8" t="s">
        <v>26</v>
      </c>
      <c r="B20" s="1" t="s">
        <v>22</v>
      </c>
      <c r="C20" s="9">
        <v>212</v>
      </c>
      <c r="D20" s="9">
        <v>40</v>
      </c>
      <c r="E20" s="9">
        <v>19</v>
      </c>
      <c r="F20" s="9">
        <v>15</v>
      </c>
      <c r="G20" s="9">
        <v>6</v>
      </c>
      <c r="H20" s="9">
        <v>172</v>
      </c>
      <c r="I20" s="9">
        <v>47</v>
      </c>
      <c r="J20" s="9">
        <v>119</v>
      </c>
      <c r="K20" s="9">
        <v>6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8" t="s">
        <v>26</v>
      </c>
      <c r="B21" s="1" t="s">
        <v>23</v>
      </c>
      <c r="C21" s="9">
        <v>126</v>
      </c>
      <c r="D21" s="9">
        <v>25</v>
      </c>
      <c r="E21" s="9">
        <v>14</v>
      </c>
      <c r="F21" s="9">
        <v>10</v>
      </c>
      <c r="G21" s="9">
        <v>1</v>
      </c>
      <c r="H21" s="9">
        <v>101</v>
      </c>
      <c r="I21" s="9">
        <v>32</v>
      </c>
      <c r="J21" s="9">
        <v>62</v>
      </c>
      <c r="K21" s="9">
        <v>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9" t="s">
        <v>24</v>
      </c>
      <c r="B22" s="4" t="s">
        <v>26</v>
      </c>
      <c r="C22" s="3">
        <v>7185</v>
      </c>
      <c r="D22" s="3">
        <v>971</v>
      </c>
      <c r="E22" s="3">
        <v>745</v>
      </c>
      <c r="F22" s="3">
        <v>209</v>
      </c>
      <c r="G22" s="3">
        <v>17</v>
      </c>
      <c r="H22" s="3">
        <v>6214</v>
      </c>
      <c r="I22" s="3">
        <v>3489</v>
      </c>
      <c r="J22" s="3">
        <v>2616</v>
      </c>
      <c r="K22" s="3">
        <v>109</v>
      </c>
    </row>
    <row r="23" spans="1:16" ht="12" customHeight="1" x14ac:dyDescent="0.2">
      <c r="A23" s="28" t="s">
        <v>26</v>
      </c>
      <c r="B23" s="1" t="s">
        <v>9</v>
      </c>
      <c r="C23" s="9">
        <v>10</v>
      </c>
      <c r="D23" s="9">
        <v>1</v>
      </c>
      <c r="E23" s="9">
        <v>1</v>
      </c>
      <c r="F23" s="9" t="s">
        <v>39</v>
      </c>
      <c r="G23" s="9" t="s">
        <v>39</v>
      </c>
      <c r="H23" s="9">
        <v>9</v>
      </c>
      <c r="I23" s="9" t="s">
        <v>39</v>
      </c>
      <c r="J23" s="9">
        <v>8</v>
      </c>
      <c r="K23" s="9">
        <v>1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8" t="s">
        <v>26</v>
      </c>
      <c r="B24" s="1" t="s">
        <v>10</v>
      </c>
      <c r="C24" s="9">
        <v>129</v>
      </c>
      <c r="D24" s="9">
        <v>9</v>
      </c>
      <c r="E24" s="9">
        <v>2</v>
      </c>
      <c r="F24" s="9">
        <v>7</v>
      </c>
      <c r="G24" s="9" t="s">
        <v>39</v>
      </c>
      <c r="H24" s="9">
        <v>120</v>
      </c>
      <c r="I24" s="9">
        <v>5</v>
      </c>
      <c r="J24" s="9">
        <v>109</v>
      </c>
      <c r="K24" s="9">
        <v>6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8" t="s">
        <v>26</v>
      </c>
      <c r="B25" s="1" t="s">
        <v>11</v>
      </c>
      <c r="C25" s="9">
        <v>429</v>
      </c>
      <c r="D25" s="9">
        <v>37</v>
      </c>
      <c r="E25" s="9">
        <v>9</v>
      </c>
      <c r="F25" s="9">
        <v>27</v>
      </c>
      <c r="G25" s="9">
        <v>1</v>
      </c>
      <c r="H25" s="9">
        <v>392</v>
      </c>
      <c r="I25" s="9">
        <v>76</v>
      </c>
      <c r="J25" s="9">
        <v>309</v>
      </c>
      <c r="K25" s="9">
        <v>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8" t="s">
        <v>26</v>
      </c>
      <c r="B26" s="1" t="s">
        <v>12</v>
      </c>
      <c r="C26" s="9">
        <v>799</v>
      </c>
      <c r="D26" s="9">
        <v>90</v>
      </c>
      <c r="E26" s="9">
        <v>57</v>
      </c>
      <c r="F26" s="9">
        <v>29</v>
      </c>
      <c r="G26" s="9">
        <v>4</v>
      </c>
      <c r="H26" s="9">
        <v>709</v>
      </c>
      <c r="I26" s="9">
        <v>320</v>
      </c>
      <c r="J26" s="9">
        <v>376</v>
      </c>
      <c r="K26" s="9">
        <v>13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8" t="s">
        <v>26</v>
      </c>
      <c r="B27" s="1" t="s">
        <v>13</v>
      </c>
      <c r="C27" s="9">
        <v>994</v>
      </c>
      <c r="D27" s="9">
        <v>119</v>
      </c>
      <c r="E27" s="9">
        <v>93</v>
      </c>
      <c r="F27" s="9">
        <v>24</v>
      </c>
      <c r="G27" s="9">
        <v>2</v>
      </c>
      <c r="H27" s="9">
        <v>875</v>
      </c>
      <c r="I27" s="9">
        <v>524</v>
      </c>
      <c r="J27" s="9">
        <v>340</v>
      </c>
      <c r="K27" s="9">
        <v>11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8" t="s">
        <v>26</v>
      </c>
      <c r="B28" s="1" t="s">
        <v>14</v>
      </c>
      <c r="C28" s="9">
        <v>953</v>
      </c>
      <c r="D28" s="9">
        <v>122</v>
      </c>
      <c r="E28" s="9">
        <v>92</v>
      </c>
      <c r="F28" s="9">
        <v>27</v>
      </c>
      <c r="G28" s="9">
        <v>3</v>
      </c>
      <c r="H28" s="9">
        <v>831</v>
      </c>
      <c r="I28" s="9">
        <v>557</v>
      </c>
      <c r="J28" s="9">
        <v>265</v>
      </c>
      <c r="K28" s="9">
        <v>9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8" t="s">
        <v>26</v>
      </c>
      <c r="B29" s="1" t="s">
        <v>15</v>
      </c>
      <c r="C29" s="9">
        <v>978</v>
      </c>
      <c r="D29" s="9">
        <v>151</v>
      </c>
      <c r="E29" s="9">
        <v>126</v>
      </c>
      <c r="F29" s="9">
        <v>22</v>
      </c>
      <c r="G29" s="9">
        <v>3</v>
      </c>
      <c r="H29" s="9">
        <v>827</v>
      </c>
      <c r="I29" s="9">
        <v>541</v>
      </c>
      <c r="J29" s="9">
        <v>269</v>
      </c>
      <c r="K29" s="9">
        <v>17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8" t="s">
        <v>26</v>
      </c>
      <c r="B30" s="1" t="s">
        <v>16</v>
      </c>
      <c r="C30" s="9">
        <v>817</v>
      </c>
      <c r="D30" s="9">
        <v>124</v>
      </c>
      <c r="E30" s="9">
        <v>105</v>
      </c>
      <c r="F30" s="9">
        <v>18</v>
      </c>
      <c r="G30" s="9">
        <v>1</v>
      </c>
      <c r="H30" s="9">
        <v>693</v>
      </c>
      <c r="I30" s="9">
        <v>473</v>
      </c>
      <c r="J30" s="9">
        <v>214</v>
      </c>
      <c r="K30" s="9">
        <v>6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8" t="s">
        <v>26</v>
      </c>
      <c r="B31" s="1" t="s">
        <v>17</v>
      </c>
      <c r="C31" s="9">
        <v>643</v>
      </c>
      <c r="D31" s="9">
        <v>110</v>
      </c>
      <c r="E31" s="9">
        <v>98</v>
      </c>
      <c r="F31" s="9">
        <v>11</v>
      </c>
      <c r="G31" s="9">
        <v>1</v>
      </c>
      <c r="H31" s="9">
        <v>533</v>
      </c>
      <c r="I31" s="9">
        <v>375</v>
      </c>
      <c r="J31" s="9">
        <v>153</v>
      </c>
      <c r="K31" s="9">
        <v>5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8" t="s">
        <v>26</v>
      </c>
      <c r="B32" s="1" t="s">
        <v>18</v>
      </c>
      <c r="C32" s="9">
        <v>607</v>
      </c>
      <c r="D32" s="9">
        <v>99</v>
      </c>
      <c r="E32" s="9">
        <v>83</v>
      </c>
      <c r="F32" s="9">
        <v>15</v>
      </c>
      <c r="G32" s="9">
        <v>1</v>
      </c>
      <c r="H32" s="9">
        <v>508</v>
      </c>
      <c r="I32" s="9">
        <v>353</v>
      </c>
      <c r="J32" s="9">
        <v>153</v>
      </c>
      <c r="K32" s="9">
        <v>2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8" t="s">
        <v>26</v>
      </c>
      <c r="B33" s="1" t="s">
        <v>19</v>
      </c>
      <c r="C33" s="9">
        <v>383</v>
      </c>
      <c r="D33" s="9">
        <v>55</v>
      </c>
      <c r="E33" s="9">
        <v>48</v>
      </c>
      <c r="F33" s="9">
        <v>7</v>
      </c>
      <c r="G33" s="9" t="s">
        <v>39</v>
      </c>
      <c r="H33" s="9">
        <v>328</v>
      </c>
      <c r="I33" s="9">
        <v>165</v>
      </c>
      <c r="J33" s="9">
        <v>148</v>
      </c>
      <c r="K33" s="9">
        <v>15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8" t="s">
        <v>26</v>
      </c>
      <c r="B34" s="1" t="s">
        <v>20</v>
      </c>
      <c r="C34" s="9">
        <v>212</v>
      </c>
      <c r="D34" s="9">
        <v>26</v>
      </c>
      <c r="E34" s="9">
        <v>17</v>
      </c>
      <c r="F34" s="9">
        <v>9</v>
      </c>
      <c r="G34" s="9" t="s">
        <v>39</v>
      </c>
      <c r="H34" s="9">
        <v>186</v>
      </c>
      <c r="I34" s="9">
        <v>54</v>
      </c>
      <c r="J34" s="9">
        <v>126</v>
      </c>
      <c r="K34" s="9">
        <v>6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8" t="s">
        <v>26</v>
      </c>
      <c r="B35" s="1" t="s">
        <v>21</v>
      </c>
      <c r="C35" s="9">
        <v>138</v>
      </c>
      <c r="D35" s="9">
        <v>18</v>
      </c>
      <c r="E35" s="9">
        <v>10</v>
      </c>
      <c r="F35" s="9">
        <v>8</v>
      </c>
      <c r="G35" s="9" t="s">
        <v>39</v>
      </c>
      <c r="H35" s="9">
        <v>120</v>
      </c>
      <c r="I35" s="9">
        <v>26</v>
      </c>
      <c r="J35" s="9">
        <v>88</v>
      </c>
      <c r="K35" s="9">
        <v>6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8" t="s">
        <v>26</v>
      </c>
      <c r="B36" s="1" t="s">
        <v>22</v>
      </c>
      <c r="C36" s="9">
        <v>51</v>
      </c>
      <c r="D36" s="9">
        <v>7</v>
      </c>
      <c r="E36" s="9">
        <v>2</v>
      </c>
      <c r="F36" s="9">
        <v>4</v>
      </c>
      <c r="G36" s="9">
        <v>1</v>
      </c>
      <c r="H36" s="9">
        <v>44</v>
      </c>
      <c r="I36" s="9">
        <v>6</v>
      </c>
      <c r="J36" s="9">
        <v>36</v>
      </c>
      <c r="K36" s="9">
        <v>2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8" t="s">
        <v>26</v>
      </c>
      <c r="B37" s="1" t="s">
        <v>23</v>
      </c>
      <c r="C37" s="9">
        <v>42</v>
      </c>
      <c r="D37" s="9">
        <v>3</v>
      </c>
      <c r="E37" s="9">
        <v>2</v>
      </c>
      <c r="F37" s="9">
        <v>1</v>
      </c>
      <c r="G37" s="9" t="s">
        <v>39</v>
      </c>
      <c r="H37" s="9">
        <v>39</v>
      </c>
      <c r="I37" s="9">
        <v>14</v>
      </c>
      <c r="J37" s="9">
        <v>22</v>
      </c>
      <c r="K37" s="9">
        <v>3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9" t="s">
        <v>25</v>
      </c>
      <c r="B38" s="4" t="s">
        <v>26</v>
      </c>
      <c r="C38" s="3">
        <v>11358</v>
      </c>
      <c r="D38" s="3">
        <v>2629</v>
      </c>
      <c r="E38" s="3">
        <v>1961</v>
      </c>
      <c r="F38" s="3">
        <v>615</v>
      </c>
      <c r="G38" s="3">
        <v>53</v>
      </c>
      <c r="H38" s="3">
        <v>8729</v>
      </c>
      <c r="I38" s="3">
        <v>5056</v>
      </c>
      <c r="J38" s="3">
        <v>3489</v>
      </c>
      <c r="K38" s="3">
        <v>184</v>
      </c>
    </row>
    <row r="39" spans="1:16" ht="12" customHeight="1" x14ac:dyDescent="0.2">
      <c r="A39" s="28" t="s">
        <v>26</v>
      </c>
      <c r="B39" s="1" t="s">
        <v>9</v>
      </c>
      <c r="C39" s="9">
        <v>15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15</v>
      </c>
      <c r="I39" s="9">
        <v>2</v>
      </c>
      <c r="J39" s="9">
        <v>13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8" t="s">
        <v>26</v>
      </c>
      <c r="B40" s="1" t="s">
        <v>10</v>
      </c>
      <c r="C40" s="9">
        <v>254</v>
      </c>
      <c r="D40" s="9">
        <v>44</v>
      </c>
      <c r="E40" s="9">
        <v>2</v>
      </c>
      <c r="F40" s="9">
        <v>42</v>
      </c>
      <c r="G40" s="9" t="s">
        <v>39</v>
      </c>
      <c r="H40" s="9">
        <v>210</v>
      </c>
      <c r="I40" s="9">
        <v>18</v>
      </c>
      <c r="J40" s="9">
        <v>189</v>
      </c>
      <c r="K40" s="9">
        <v>3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8" t="s">
        <v>26</v>
      </c>
      <c r="B41" s="1" t="s">
        <v>11</v>
      </c>
      <c r="C41" s="9">
        <v>562</v>
      </c>
      <c r="D41" s="9">
        <v>120</v>
      </c>
      <c r="E41" s="9">
        <v>34</v>
      </c>
      <c r="F41" s="9">
        <v>83</v>
      </c>
      <c r="G41" s="9">
        <v>3</v>
      </c>
      <c r="H41" s="9">
        <v>442</v>
      </c>
      <c r="I41" s="9">
        <v>119</v>
      </c>
      <c r="J41" s="9">
        <v>313</v>
      </c>
      <c r="K41" s="9">
        <v>10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8" t="s">
        <v>26</v>
      </c>
      <c r="B42" s="1" t="s">
        <v>12</v>
      </c>
      <c r="C42" s="9">
        <v>846</v>
      </c>
      <c r="D42" s="9">
        <v>188</v>
      </c>
      <c r="E42" s="9">
        <v>111</v>
      </c>
      <c r="F42" s="9">
        <v>71</v>
      </c>
      <c r="G42" s="9">
        <v>6</v>
      </c>
      <c r="H42" s="9">
        <v>658</v>
      </c>
      <c r="I42" s="9">
        <v>322</v>
      </c>
      <c r="J42" s="9">
        <v>321</v>
      </c>
      <c r="K42" s="9">
        <v>15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8" t="s">
        <v>26</v>
      </c>
      <c r="B43" s="1" t="s">
        <v>13</v>
      </c>
      <c r="C43" s="9">
        <v>1135</v>
      </c>
      <c r="D43" s="9">
        <v>284</v>
      </c>
      <c r="E43" s="9">
        <v>202</v>
      </c>
      <c r="F43" s="9">
        <v>73</v>
      </c>
      <c r="G43" s="9">
        <v>9</v>
      </c>
      <c r="H43" s="9">
        <v>851</v>
      </c>
      <c r="I43" s="9">
        <v>511</v>
      </c>
      <c r="J43" s="9">
        <v>321</v>
      </c>
      <c r="K43" s="9">
        <v>19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8" t="s">
        <v>26</v>
      </c>
      <c r="B44" s="1" t="s">
        <v>14</v>
      </c>
      <c r="C44" s="9">
        <v>1331</v>
      </c>
      <c r="D44" s="9">
        <v>319</v>
      </c>
      <c r="E44" s="9">
        <v>245</v>
      </c>
      <c r="F44" s="9">
        <v>64</v>
      </c>
      <c r="G44" s="9">
        <v>10</v>
      </c>
      <c r="H44" s="9">
        <v>1012</v>
      </c>
      <c r="I44" s="9">
        <v>681</v>
      </c>
      <c r="J44" s="9">
        <v>311</v>
      </c>
      <c r="K44" s="9">
        <v>20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8" t="s">
        <v>26</v>
      </c>
      <c r="B45" s="1" t="s">
        <v>15</v>
      </c>
      <c r="C45" s="9">
        <v>1399</v>
      </c>
      <c r="D45" s="9">
        <v>317</v>
      </c>
      <c r="E45" s="9">
        <v>264</v>
      </c>
      <c r="F45" s="9">
        <v>49</v>
      </c>
      <c r="G45" s="9">
        <v>4</v>
      </c>
      <c r="H45" s="9">
        <v>1082</v>
      </c>
      <c r="I45" s="9">
        <v>722</v>
      </c>
      <c r="J45" s="9">
        <v>334</v>
      </c>
      <c r="K45" s="9">
        <v>26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8" t="s">
        <v>26</v>
      </c>
      <c r="B46" s="1" t="s">
        <v>16</v>
      </c>
      <c r="C46" s="9">
        <v>1299</v>
      </c>
      <c r="D46" s="9">
        <v>313</v>
      </c>
      <c r="E46" s="9">
        <v>255</v>
      </c>
      <c r="F46" s="9">
        <v>53</v>
      </c>
      <c r="G46" s="9">
        <v>5</v>
      </c>
      <c r="H46" s="9">
        <v>986</v>
      </c>
      <c r="I46" s="9">
        <v>675</v>
      </c>
      <c r="J46" s="9">
        <v>293</v>
      </c>
      <c r="K46" s="9">
        <v>18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8" t="s">
        <v>26</v>
      </c>
      <c r="B47" s="1" t="s">
        <v>17</v>
      </c>
      <c r="C47" s="9">
        <v>1117</v>
      </c>
      <c r="D47" s="9">
        <v>285</v>
      </c>
      <c r="E47" s="9">
        <v>238</v>
      </c>
      <c r="F47" s="9">
        <v>45</v>
      </c>
      <c r="G47" s="9">
        <v>2</v>
      </c>
      <c r="H47" s="9">
        <v>832</v>
      </c>
      <c r="I47" s="9">
        <v>554</v>
      </c>
      <c r="J47" s="9">
        <v>267</v>
      </c>
      <c r="K47" s="9">
        <v>11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8" t="s">
        <v>26</v>
      </c>
      <c r="B48" s="1" t="s">
        <v>18</v>
      </c>
      <c r="C48" s="9">
        <v>1150</v>
      </c>
      <c r="D48" s="9">
        <v>275</v>
      </c>
      <c r="E48" s="9">
        <v>242</v>
      </c>
      <c r="F48" s="9">
        <v>31</v>
      </c>
      <c r="G48" s="9">
        <v>2</v>
      </c>
      <c r="H48" s="9">
        <v>875</v>
      </c>
      <c r="I48" s="9">
        <v>577</v>
      </c>
      <c r="J48" s="9">
        <v>288</v>
      </c>
      <c r="K48" s="9">
        <v>10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8" t="s">
        <v>26</v>
      </c>
      <c r="B49" s="1" t="s">
        <v>19</v>
      </c>
      <c r="C49" s="9">
        <v>981</v>
      </c>
      <c r="D49" s="9">
        <v>225</v>
      </c>
      <c r="E49" s="9">
        <v>193</v>
      </c>
      <c r="F49" s="9">
        <v>31</v>
      </c>
      <c r="G49" s="9">
        <v>1</v>
      </c>
      <c r="H49" s="9">
        <v>756</v>
      </c>
      <c r="I49" s="9">
        <v>495</v>
      </c>
      <c r="J49" s="9">
        <v>249</v>
      </c>
      <c r="K49" s="9">
        <v>12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8" t="s">
        <v>26</v>
      </c>
      <c r="B50" s="1" t="s">
        <v>20</v>
      </c>
      <c r="C50" s="9">
        <v>684</v>
      </c>
      <c r="D50" s="9">
        <v>142</v>
      </c>
      <c r="E50" s="9">
        <v>106</v>
      </c>
      <c r="F50" s="9">
        <v>33</v>
      </c>
      <c r="G50" s="9">
        <v>3</v>
      </c>
      <c r="H50" s="9">
        <v>542</v>
      </c>
      <c r="I50" s="9">
        <v>221</v>
      </c>
      <c r="J50" s="9">
        <v>297</v>
      </c>
      <c r="K50" s="9">
        <v>24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8" t="s">
        <v>26</v>
      </c>
      <c r="B51" s="1" t="s">
        <v>21</v>
      </c>
      <c r="C51" s="9">
        <v>340</v>
      </c>
      <c r="D51" s="9">
        <v>62</v>
      </c>
      <c r="E51" s="9">
        <v>40</v>
      </c>
      <c r="F51" s="9">
        <v>20</v>
      </c>
      <c r="G51" s="9">
        <v>2</v>
      </c>
      <c r="H51" s="9">
        <v>278</v>
      </c>
      <c r="I51" s="9">
        <v>100</v>
      </c>
      <c r="J51" s="9">
        <v>170</v>
      </c>
      <c r="K51" s="9">
        <v>8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8" t="s">
        <v>26</v>
      </c>
      <c r="B52" s="1" t="s">
        <v>22</v>
      </c>
      <c r="C52" s="9">
        <v>161</v>
      </c>
      <c r="D52" s="9">
        <v>33</v>
      </c>
      <c r="E52" s="9">
        <v>17</v>
      </c>
      <c r="F52" s="9">
        <v>11</v>
      </c>
      <c r="G52" s="9">
        <v>5</v>
      </c>
      <c r="H52" s="9">
        <v>128</v>
      </c>
      <c r="I52" s="9">
        <v>41</v>
      </c>
      <c r="J52" s="9">
        <v>83</v>
      </c>
      <c r="K52" s="9">
        <v>4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0" t="s">
        <v>26</v>
      </c>
      <c r="B53" s="6" t="s">
        <v>23</v>
      </c>
      <c r="C53" s="5">
        <v>84</v>
      </c>
      <c r="D53" s="5">
        <v>22</v>
      </c>
      <c r="E53" s="5">
        <v>12</v>
      </c>
      <c r="F53" s="5">
        <v>9</v>
      </c>
      <c r="G53" s="5">
        <v>1</v>
      </c>
      <c r="H53" s="5">
        <v>62</v>
      </c>
      <c r="I53" s="5">
        <v>18</v>
      </c>
      <c r="J53" s="5">
        <v>40</v>
      </c>
      <c r="K53" s="5">
        <v>4</v>
      </c>
      <c r="L53" t="s">
        <v>26</v>
      </c>
      <c r="M53" t="s">
        <v>26</v>
      </c>
      <c r="O53" t="s">
        <v>26</v>
      </c>
      <c r="P53" t="s">
        <v>26</v>
      </c>
    </row>
    <row r="54" spans="1:31" s="18" customFormat="1" ht="27.6" customHeight="1" x14ac:dyDescent="0.2">
      <c r="A54" s="19" t="s">
        <v>37</v>
      </c>
      <c r="B54" s="20"/>
      <c r="C54" s="20"/>
      <c r="D54" s="20"/>
      <c r="E54" s="20"/>
      <c r="F54" s="20"/>
      <c r="G54" s="20"/>
      <c r="H54" s="20"/>
      <c r="I54" s="20"/>
      <c r="J54" s="20"/>
      <c r="K54" s="21"/>
      <c r="L54" s="17"/>
      <c r="M54" s="17"/>
      <c r="N54" s="17" t="s">
        <v>26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s="18" customFormat="1" ht="12" customHeight="1" x14ac:dyDescent="0.2">
      <c r="A55" s="22" t="s">
        <v>38</v>
      </c>
      <c r="B55" s="23"/>
      <c r="C55" s="23"/>
      <c r="D55" s="23"/>
      <c r="E55" s="23"/>
      <c r="F55" s="23"/>
      <c r="G55" s="23"/>
      <c r="H55" s="23"/>
      <c r="I55" s="23"/>
      <c r="J55" s="23"/>
      <c r="K55" s="24"/>
      <c r="L55" s="17"/>
      <c r="M55" s="17"/>
      <c r="N55" s="17" t="s">
        <v>26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0" width="15.33203125" customWidth="1"/>
    <col min="11" max="11" width="14.33203125" customWidth="1"/>
    <col min="12" max="31" width="23.33203125" customWidth="1"/>
  </cols>
  <sheetData>
    <row r="1" spans="1:31" ht="13.9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6" t="s">
        <v>52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31" t="s">
        <v>1</v>
      </c>
      <c r="B3" s="31" t="s">
        <v>26</v>
      </c>
      <c r="C3" s="31" t="s">
        <v>61</v>
      </c>
      <c r="D3" s="31" t="s">
        <v>2</v>
      </c>
      <c r="E3" s="31" t="s">
        <v>26</v>
      </c>
      <c r="F3" s="31" t="s">
        <v>26</v>
      </c>
      <c r="G3" s="31" t="s">
        <v>26</v>
      </c>
      <c r="H3" s="31" t="s">
        <v>3</v>
      </c>
      <c r="I3" s="31" t="s">
        <v>26</v>
      </c>
      <c r="J3" s="31" t="s">
        <v>26</v>
      </c>
      <c r="K3" s="31" t="s">
        <v>26</v>
      </c>
    </row>
    <row r="4" spans="1:31" ht="15.6" customHeight="1" x14ac:dyDescent="0.2">
      <c r="A4" s="31" t="s">
        <v>26</v>
      </c>
      <c r="B4" s="31" t="s">
        <v>26</v>
      </c>
      <c r="C4" s="31" t="s">
        <v>26</v>
      </c>
      <c r="D4" s="31" t="s">
        <v>4</v>
      </c>
      <c r="E4" s="31" t="s">
        <v>26</v>
      </c>
      <c r="F4" s="31" t="s">
        <v>26</v>
      </c>
      <c r="G4" s="31" t="s">
        <v>26</v>
      </c>
      <c r="H4" s="31" t="s">
        <v>4</v>
      </c>
      <c r="I4" s="31" t="s">
        <v>26</v>
      </c>
      <c r="J4" s="31" t="s">
        <v>26</v>
      </c>
      <c r="K4" s="31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4.5" customHeight="1" x14ac:dyDescent="0.2">
      <c r="A5" s="31" t="s">
        <v>26</v>
      </c>
      <c r="B5" s="31" t="s">
        <v>26</v>
      </c>
      <c r="C5" s="31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7" t="s">
        <v>5</v>
      </c>
      <c r="B6" s="8" t="s">
        <v>26</v>
      </c>
      <c r="C6" s="3">
        <v>4312</v>
      </c>
      <c r="D6" s="3">
        <v>719</v>
      </c>
      <c r="E6" s="3">
        <v>410</v>
      </c>
      <c r="F6" s="3">
        <v>284</v>
      </c>
      <c r="G6" s="3">
        <v>25</v>
      </c>
      <c r="H6" s="3">
        <v>3593</v>
      </c>
      <c r="I6" s="3">
        <v>946</v>
      </c>
      <c r="J6" s="3">
        <v>2571</v>
      </c>
      <c r="K6" s="3">
        <v>76</v>
      </c>
    </row>
    <row r="7" spans="1:31" ht="12" customHeight="1" x14ac:dyDescent="0.2">
      <c r="A7" s="28" t="s">
        <v>26</v>
      </c>
      <c r="B7" s="1" t="s">
        <v>9</v>
      </c>
      <c r="C7" s="9">
        <v>7</v>
      </c>
      <c r="D7" s="9" t="s">
        <v>39</v>
      </c>
      <c r="E7" s="9" t="s">
        <v>39</v>
      </c>
      <c r="F7" s="9" t="s">
        <v>39</v>
      </c>
      <c r="G7" s="9" t="s">
        <v>39</v>
      </c>
      <c r="H7" s="9">
        <v>7</v>
      </c>
      <c r="I7" s="9" t="s">
        <v>39</v>
      </c>
      <c r="J7" s="9">
        <v>7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8" t="s">
        <v>26</v>
      </c>
      <c r="B8" s="1" t="s">
        <v>10</v>
      </c>
      <c r="C8" s="9">
        <v>150</v>
      </c>
      <c r="D8" s="9">
        <v>10</v>
      </c>
      <c r="E8" s="9" t="s">
        <v>39</v>
      </c>
      <c r="F8" s="9">
        <v>10</v>
      </c>
      <c r="G8" s="9" t="s">
        <v>39</v>
      </c>
      <c r="H8" s="9">
        <v>140</v>
      </c>
      <c r="I8" s="9">
        <v>1</v>
      </c>
      <c r="J8" s="9">
        <v>135</v>
      </c>
      <c r="K8" s="9">
        <v>4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8" t="s">
        <v>26</v>
      </c>
      <c r="B9" s="1" t="s">
        <v>11</v>
      </c>
      <c r="C9" s="9">
        <v>315</v>
      </c>
      <c r="D9" s="9">
        <v>37</v>
      </c>
      <c r="E9" s="9">
        <v>7</v>
      </c>
      <c r="F9" s="9">
        <v>28</v>
      </c>
      <c r="G9" s="9">
        <v>2</v>
      </c>
      <c r="H9" s="9">
        <v>278</v>
      </c>
      <c r="I9" s="9">
        <v>11</v>
      </c>
      <c r="J9" s="9">
        <v>262</v>
      </c>
      <c r="K9" s="9">
        <v>5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8" t="s">
        <v>26</v>
      </c>
      <c r="B10" s="1" t="s">
        <v>12</v>
      </c>
      <c r="C10" s="9">
        <v>420</v>
      </c>
      <c r="D10" s="9">
        <v>73</v>
      </c>
      <c r="E10" s="9">
        <v>35</v>
      </c>
      <c r="F10" s="9">
        <v>34</v>
      </c>
      <c r="G10" s="9">
        <v>4</v>
      </c>
      <c r="H10" s="9">
        <v>347</v>
      </c>
      <c r="I10" s="9">
        <v>69</v>
      </c>
      <c r="J10" s="9">
        <v>273</v>
      </c>
      <c r="K10" s="9">
        <v>5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8" t="s">
        <v>26</v>
      </c>
      <c r="B11" s="1" t="s">
        <v>13</v>
      </c>
      <c r="C11" s="9">
        <v>450</v>
      </c>
      <c r="D11" s="9">
        <v>84</v>
      </c>
      <c r="E11" s="9">
        <v>49</v>
      </c>
      <c r="F11" s="9">
        <v>32</v>
      </c>
      <c r="G11" s="9">
        <v>3</v>
      </c>
      <c r="H11" s="9">
        <v>366</v>
      </c>
      <c r="I11" s="9">
        <v>99</v>
      </c>
      <c r="J11" s="9">
        <v>264</v>
      </c>
      <c r="K11" s="9">
        <v>3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8" t="s">
        <v>26</v>
      </c>
      <c r="B12" s="1" t="s">
        <v>14</v>
      </c>
      <c r="C12" s="9">
        <v>524</v>
      </c>
      <c r="D12" s="9">
        <v>89</v>
      </c>
      <c r="E12" s="9">
        <v>57</v>
      </c>
      <c r="F12" s="9">
        <v>30</v>
      </c>
      <c r="G12" s="9">
        <v>2</v>
      </c>
      <c r="H12" s="9">
        <v>435</v>
      </c>
      <c r="I12" s="9">
        <v>141</v>
      </c>
      <c r="J12" s="9">
        <v>287</v>
      </c>
      <c r="K12" s="9">
        <v>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8" t="s">
        <v>26</v>
      </c>
      <c r="B13" s="1" t="s">
        <v>15</v>
      </c>
      <c r="C13" s="9">
        <v>495</v>
      </c>
      <c r="D13" s="9">
        <v>80</v>
      </c>
      <c r="E13" s="9">
        <v>54</v>
      </c>
      <c r="F13" s="9">
        <v>22</v>
      </c>
      <c r="G13" s="9">
        <v>4</v>
      </c>
      <c r="H13" s="9">
        <v>415</v>
      </c>
      <c r="I13" s="9">
        <v>133</v>
      </c>
      <c r="J13" s="9">
        <v>272</v>
      </c>
      <c r="K13" s="9">
        <v>10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8" t="s">
        <v>26</v>
      </c>
      <c r="B14" s="1" t="s">
        <v>16</v>
      </c>
      <c r="C14" s="9">
        <v>442</v>
      </c>
      <c r="D14" s="9">
        <v>88</v>
      </c>
      <c r="E14" s="9">
        <v>57</v>
      </c>
      <c r="F14" s="9">
        <v>27</v>
      </c>
      <c r="G14" s="9">
        <v>4</v>
      </c>
      <c r="H14" s="9">
        <v>354</v>
      </c>
      <c r="I14" s="9">
        <v>131</v>
      </c>
      <c r="J14" s="9">
        <v>214</v>
      </c>
      <c r="K14" s="9">
        <v>9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8" t="s">
        <v>26</v>
      </c>
      <c r="B15" s="1" t="s">
        <v>17</v>
      </c>
      <c r="C15" s="9">
        <v>389</v>
      </c>
      <c r="D15" s="9">
        <v>80</v>
      </c>
      <c r="E15" s="9">
        <v>47</v>
      </c>
      <c r="F15" s="9">
        <v>31</v>
      </c>
      <c r="G15" s="9">
        <v>2</v>
      </c>
      <c r="H15" s="9">
        <v>309</v>
      </c>
      <c r="I15" s="9">
        <v>98</v>
      </c>
      <c r="J15" s="9">
        <v>202</v>
      </c>
      <c r="K15" s="9">
        <v>9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8" t="s">
        <v>26</v>
      </c>
      <c r="B16" s="1" t="s">
        <v>18</v>
      </c>
      <c r="C16" s="9">
        <v>394</v>
      </c>
      <c r="D16" s="9">
        <v>69</v>
      </c>
      <c r="E16" s="9">
        <v>40</v>
      </c>
      <c r="F16" s="9">
        <v>28</v>
      </c>
      <c r="G16" s="9">
        <v>1</v>
      </c>
      <c r="H16" s="9">
        <v>325</v>
      </c>
      <c r="I16" s="9">
        <v>112</v>
      </c>
      <c r="J16" s="9">
        <v>209</v>
      </c>
      <c r="K16" s="9">
        <v>4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8" t="s">
        <v>26</v>
      </c>
      <c r="B17" s="1" t="s">
        <v>19</v>
      </c>
      <c r="C17" s="9">
        <v>270</v>
      </c>
      <c r="D17" s="9">
        <v>43</v>
      </c>
      <c r="E17" s="9">
        <v>27</v>
      </c>
      <c r="F17" s="9">
        <v>14</v>
      </c>
      <c r="G17" s="9">
        <v>2</v>
      </c>
      <c r="H17" s="9">
        <v>227</v>
      </c>
      <c r="I17" s="9">
        <v>70</v>
      </c>
      <c r="J17" s="9">
        <v>152</v>
      </c>
      <c r="K17" s="9">
        <v>5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8" t="s">
        <v>26</v>
      </c>
      <c r="B18" s="1" t="s">
        <v>20</v>
      </c>
      <c r="C18" s="9">
        <v>218</v>
      </c>
      <c r="D18" s="9">
        <v>32</v>
      </c>
      <c r="E18" s="9">
        <v>19</v>
      </c>
      <c r="F18" s="9">
        <v>12</v>
      </c>
      <c r="G18" s="9">
        <v>1</v>
      </c>
      <c r="H18" s="9">
        <v>186</v>
      </c>
      <c r="I18" s="9">
        <v>39</v>
      </c>
      <c r="J18" s="9">
        <v>143</v>
      </c>
      <c r="K18" s="9">
        <v>4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8" t="s">
        <v>26</v>
      </c>
      <c r="B19" s="1" t="s">
        <v>21</v>
      </c>
      <c r="C19" s="9">
        <v>127</v>
      </c>
      <c r="D19" s="9">
        <v>21</v>
      </c>
      <c r="E19" s="9">
        <v>9</v>
      </c>
      <c r="F19" s="9">
        <v>12</v>
      </c>
      <c r="G19" s="9" t="s">
        <v>39</v>
      </c>
      <c r="H19" s="9">
        <v>106</v>
      </c>
      <c r="I19" s="9">
        <v>24</v>
      </c>
      <c r="J19" s="9">
        <v>77</v>
      </c>
      <c r="K19" s="9">
        <v>5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8" t="s">
        <v>26</v>
      </c>
      <c r="B20" s="1" t="s">
        <v>22</v>
      </c>
      <c r="C20" s="9">
        <v>71</v>
      </c>
      <c r="D20" s="9">
        <v>6</v>
      </c>
      <c r="E20" s="9">
        <v>4</v>
      </c>
      <c r="F20" s="9">
        <v>2</v>
      </c>
      <c r="G20" s="9" t="s">
        <v>39</v>
      </c>
      <c r="H20" s="9">
        <v>65</v>
      </c>
      <c r="I20" s="9">
        <v>10</v>
      </c>
      <c r="J20" s="9">
        <v>51</v>
      </c>
      <c r="K20" s="9">
        <v>4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8" t="s">
        <v>26</v>
      </c>
      <c r="B21" s="1" t="s">
        <v>23</v>
      </c>
      <c r="C21" s="9">
        <v>40</v>
      </c>
      <c r="D21" s="9">
        <v>7</v>
      </c>
      <c r="E21" s="9">
        <v>5</v>
      </c>
      <c r="F21" s="9">
        <v>2</v>
      </c>
      <c r="G21" s="9" t="s">
        <v>39</v>
      </c>
      <c r="H21" s="9">
        <v>33</v>
      </c>
      <c r="I21" s="9">
        <v>8</v>
      </c>
      <c r="J21" s="9">
        <v>23</v>
      </c>
      <c r="K21" s="9">
        <v>2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9" t="s">
        <v>24</v>
      </c>
      <c r="B22" s="4" t="s">
        <v>26</v>
      </c>
      <c r="C22" s="3">
        <v>1412</v>
      </c>
      <c r="D22" s="3">
        <v>176</v>
      </c>
      <c r="E22" s="3">
        <v>101</v>
      </c>
      <c r="F22" s="3">
        <v>68</v>
      </c>
      <c r="G22" s="3">
        <v>7</v>
      </c>
      <c r="H22" s="3">
        <v>1236</v>
      </c>
      <c r="I22" s="3">
        <v>285</v>
      </c>
      <c r="J22" s="3">
        <v>923</v>
      </c>
      <c r="K22" s="3">
        <v>28</v>
      </c>
    </row>
    <row r="23" spans="1:16" ht="12" customHeight="1" x14ac:dyDescent="0.2">
      <c r="A23" s="28" t="s">
        <v>26</v>
      </c>
      <c r="B23" s="1" t="s">
        <v>9</v>
      </c>
      <c r="C23" s="9">
        <v>4</v>
      </c>
      <c r="D23" s="9" t="s">
        <v>39</v>
      </c>
      <c r="E23" s="9" t="s">
        <v>39</v>
      </c>
      <c r="F23" s="9" t="s">
        <v>39</v>
      </c>
      <c r="G23" s="9" t="s">
        <v>39</v>
      </c>
      <c r="H23" s="9">
        <v>4</v>
      </c>
      <c r="I23" s="9" t="s">
        <v>39</v>
      </c>
      <c r="J23" s="9">
        <v>4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8" t="s">
        <v>26</v>
      </c>
      <c r="B24" s="1" t="s">
        <v>10</v>
      </c>
      <c r="C24" s="9">
        <v>34</v>
      </c>
      <c r="D24" s="9" t="s">
        <v>39</v>
      </c>
      <c r="E24" s="9" t="s">
        <v>39</v>
      </c>
      <c r="F24" s="9" t="s">
        <v>39</v>
      </c>
      <c r="G24" s="9" t="s">
        <v>39</v>
      </c>
      <c r="H24" s="9">
        <v>34</v>
      </c>
      <c r="I24" s="9">
        <v>1</v>
      </c>
      <c r="J24" s="9">
        <v>32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8" t="s">
        <v>26</v>
      </c>
      <c r="B25" s="1" t="s">
        <v>11</v>
      </c>
      <c r="C25" s="9">
        <v>129</v>
      </c>
      <c r="D25" s="9">
        <v>10</v>
      </c>
      <c r="E25" s="9" t="s">
        <v>39</v>
      </c>
      <c r="F25" s="9">
        <v>8</v>
      </c>
      <c r="G25" s="9">
        <v>2</v>
      </c>
      <c r="H25" s="9">
        <v>119</v>
      </c>
      <c r="I25" s="9">
        <v>6</v>
      </c>
      <c r="J25" s="9">
        <v>111</v>
      </c>
      <c r="K25" s="9">
        <v>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8" t="s">
        <v>26</v>
      </c>
      <c r="B26" s="1" t="s">
        <v>12</v>
      </c>
      <c r="C26" s="9">
        <v>176</v>
      </c>
      <c r="D26" s="9">
        <v>25</v>
      </c>
      <c r="E26" s="9">
        <v>11</v>
      </c>
      <c r="F26" s="9">
        <v>12</v>
      </c>
      <c r="G26" s="9">
        <v>2</v>
      </c>
      <c r="H26" s="9">
        <v>151</v>
      </c>
      <c r="I26" s="9">
        <v>32</v>
      </c>
      <c r="J26" s="9">
        <v>115</v>
      </c>
      <c r="K26" s="9">
        <v>4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8" t="s">
        <v>26</v>
      </c>
      <c r="B27" s="1" t="s">
        <v>13</v>
      </c>
      <c r="C27" s="9">
        <v>171</v>
      </c>
      <c r="D27" s="9">
        <v>23</v>
      </c>
      <c r="E27" s="9">
        <v>14</v>
      </c>
      <c r="F27" s="9">
        <v>8</v>
      </c>
      <c r="G27" s="9">
        <v>1</v>
      </c>
      <c r="H27" s="9">
        <v>148</v>
      </c>
      <c r="I27" s="9">
        <v>34</v>
      </c>
      <c r="J27" s="9">
        <v>113</v>
      </c>
      <c r="K27" s="9">
        <v>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8" t="s">
        <v>26</v>
      </c>
      <c r="B28" s="1" t="s">
        <v>14</v>
      </c>
      <c r="C28" s="9">
        <v>174</v>
      </c>
      <c r="D28" s="9">
        <v>25</v>
      </c>
      <c r="E28" s="9">
        <v>19</v>
      </c>
      <c r="F28" s="9">
        <v>6</v>
      </c>
      <c r="G28" s="9" t="s">
        <v>39</v>
      </c>
      <c r="H28" s="9">
        <v>149</v>
      </c>
      <c r="I28" s="9">
        <v>37</v>
      </c>
      <c r="J28" s="9">
        <v>109</v>
      </c>
      <c r="K28" s="9">
        <v>3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8" t="s">
        <v>26</v>
      </c>
      <c r="B29" s="1" t="s">
        <v>15</v>
      </c>
      <c r="C29" s="9">
        <v>170</v>
      </c>
      <c r="D29" s="9">
        <v>24</v>
      </c>
      <c r="E29" s="9">
        <v>17</v>
      </c>
      <c r="F29" s="9">
        <v>7</v>
      </c>
      <c r="G29" s="9" t="s">
        <v>39</v>
      </c>
      <c r="H29" s="9">
        <v>146</v>
      </c>
      <c r="I29" s="9">
        <v>43</v>
      </c>
      <c r="J29" s="9">
        <v>100</v>
      </c>
      <c r="K29" s="9">
        <v>3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8" t="s">
        <v>26</v>
      </c>
      <c r="B30" s="1" t="s">
        <v>16</v>
      </c>
      <c r="C30" s="9">
        <v>140</v>
      </c>
      <c r="D30" s="9">
        <v>20</v>
      </c>
      <c r="E30" s="9">
        <v>13</v>
      </c>
      <c r="F30" s="9">
        <v>6</v>
      </c>
      <c r="G30" s="9">
        <v>1</v>
      </c>
      <c r="H30" s="9">
        <v>120</v>
      </c>
      <c r="I30" s="9">
        <v>38</v>
      </c>
      <c r="J30" s="9">
        <v>77</v>
      </c>
      <c r="K30" s="9">
        <v>5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8" t="s">
        <v>26</v>
      </c>
      <c r="B31" s="1" t="s">
        <v>17</v>
      </c>
      <c r="C31" s="9">
        <v>133</v>
      </c>
      <c r="D31" s="9">
        <v>16</v>
      </c>
      <c r="E31" s="9">
        <v>9</v>
      </c>
      <c r="F31" s="9">
        <v>7</v>
      </c>
      <c r="G31" s="9" t="s">
        <v>39</v>
      </c>
      <c r="H31" s="9">
        <v>117</v>
      </c>
      <c r="I31" s="9">
        <v>37</v>
      </c>
      <c r="J31" s="9">
        <v>76</v>
      </c>
      <c r="K31" s="9">
        <v>4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8" t="s">
        <v>26</v>
      </c>
      <c r="B32" s="1" t="s">
        <v>18</v>
      </c>
      <c r="C32" s="9">
        <v>107</v>
      </c>
      <c r="D32" s="9">
        <v>14</v>
      </c>
      <c r="E32" s="9">
        <v>7</v>
      </c>
      <c r="F32" s="9">
        <v>7</v>
      </c>
      <c r="G32" s="9" t="s">
        <v>39</v>
      </c>
      <c r="H32" s="9">
        <v>93</v>
      </c>
      <c r="I32" s="9">
        <v>25</v>
      </c>
      <c r="J32" s="9">
        <v>67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8" t="s">
        <v>26</v>
      </c>
      <c r="B33" s="1" t="s">
        <v>19</v>
      </c>
      <c r="C33" s="9">
        <v>74</v>
      </c>
      <c r="D33" s="9">
        <v>10</v>
      </c>
      <c r="E33" s="9">
        <v>7</v>
      </c>
      <c r="F33" s="9">
        <v>2</v>
      </c>
      <c r="G33" s="9">
        <v>1</v>
      </c>
      <c r="H33" s="9">
        <v>64</v>
      </c>
      <c r="I33" s="9">
        <v>18</v>
      </c>
      <c r="J33" s="9">
        <v>46</v>
      </c>
      <c r="K33" s="9" t="s">
        <v>39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8" t="s">
        <v>26</v>
      </c>
      <c r="B34" s="1" t="s">
        <v>20</v>
      </c>
      <c r="C34" s="9">
        <v>55</v>
      </c>
      <c r="D34" s="9">
        <v>4</v>
      </c>
      <c r="E34" s="9">
        <v>2</v>
      </c>
      <c r="F34" s="9">
        <v>2</v>
      </c>
      <c r="G34" s="9" t="s">
        <v>39</v>
      </c>
      <c r="H34" s="9">
        <v>51</v>
      </c>
      <c r="I34" s="9">
        <v>7</v>
      </c>
      <c r="J34" s="9">
        <v>42</v>
      </c>
      <c r="K34" s="9">
        <v>2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8" t="s">
        <v>26</v>
      </c>
      <c r="B35" s="1" t="s">
        <v>21</v>
      </c>
      <c r="C35" s="9">
        <v>24</v>
      </c>
      <c r="D35" s="9">
        <v>3</v>
      </c>
      <c r="E35" s="9" t="s">
        <v>39</v>
      </c>
      <c r="F35" s="9">
        <v>3</v>
      </c>
      <c r="G35" s="9" t="s">
        <v>39</v>
      </c>
      <c r="H35" s="9">
        <v>21</v>
      </c>
      <c r="I35" s="9">
        <v>5</v>
      </c>
      <c r="J35" s="9">
        <v>15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8" t="s">
        <v>26</v>
      </c>
      <c r="B36" s="1" t="s">
        <v>22</v>
      </c>
      <c r="C36" s="9">
        <v>16</v>
      </c>
      <c r="D36" s="9">
        <v>1</v>
      </c>
      <c r="E36" s="9">
        <v>1</v>
      </c>
      <c r="F36" s="9" t="s">
        <v>39</v>
      </c>
      <c r="G36" s="9" t="s">
        <v>39</v>
      </c>
      <c r="H36" s="9">
        <v>15</v>
      </c>
      <c r="I36" s="9">
        <v>2</v>
      </c>
      <c r="J36" s="9">
        <v>12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8" t="s">
        <v>26</v>
      </c>
      <c r="B37" s="1" t="s">
        <v>23</v>
      </c>
      <c r="C37" s="9">
        <v>5</v>
      </c>
      <c r="D37" s="9">
        <v>1</v>
      </c>
      <c r="E37" s="9">
        <v>1</v>
      </c>
      <c r="F37" s="9" t="s">
        <v>39</v>
      </c>
      <c r="G37" s="9" t="s">
        <v>39</v>
      </c>
      <c r="H37" s="9">
        <v>4</v>
      </c>
      <c r="I37" s="9" t="s">
        <v>39</v>
      </c>
      <c r="J37" s="9">
        <v>4</v>
      </c>
      <c r="K37" s="9" t="s">
        <v>39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9" t="s">
        <v>25</v>
      </c>
      <c r="B38" s="4" t="s">
        <v>26</v>
      </c>
      <c r="C38" s="3">
        <v>2900</v>
      </c>
      <c r="D38" s="3">
        <v>543</v>
      </c>
      <c r="E38" s="3">
        <v>309</v>
      </c>
      <c r="F38" s="3">
        <v>216</v>
      </c>
      <c r="G38" s="3">
        <v>18</v>
      </c>
      <c r="H38" s="3">
        <v>2357</v>
      </c>
      <c r="I38" s="3">
        <v>661</v>
      </c>
      <c r="J38" s="3">
        <v>1648</v>
      </c>
      <c r="K38" s="3">
        <v>48</v>
      </c>
    </row>
    <row r="39" spans="1:16" ht="12" customHeight="1" x14ac:dyDescent="0.2">
      <c r="A39" s="28" t="s">
        <v>26</v>
      </c>
      <c r="B39" s="1" t="s">
        <v>9</v>
      </c>
      <c r="C39" s="9">
        <v>3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3</v>
      </c>
      <c r="I39" s="9" t="s">
        <v>39</v>
      </c>
      <c r="J39" s="9">
        <v>3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8" t="s">
        <v>26</v>
      </c>
      <c r="B40" s="1" t="s">
        <v>10</v>
      </c>
      <c r="C40" s="9">
        <v>116</v>
      </c>
      <c r="D40" s="9">
        <v>10</v>
      </c>
      <c r="E40" s="9" t="s">
        <v>39</v>
      </c>
      <c r="F40" s="9">
        <v>10</v>
      </c>
      <c r="G40" s="9" t="s">
        <v>39</v>
      </c>
      <c r="H40" s="9">
        <v>106</v>
      </c>
      <c r="I40" s="9" t="s">
        <v>39</v>
      </c>
      <c r="J40" s="9">
        <v>103</v>
      </c>
      <c r="K40" s="9">
        <v>3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8" t="s">
        <v>26</v>
      </c>
      <c r="B41" s="1" t="s">
        <v>11</v>
      </c>
      <c r="C41" s="9">
        <v>186</v>
      </c>
      <c r="D41" s="9">
        <v>27</v>
      </c>
      <c r="E41" s="9">
        <v>7</v>
      </c>
      <c r="F41" s="9">
        <v>20</v>
      </c>
      <c r="G41" s="9" t="s">
        <v>39</v>
      </c>
      <c r="H41" s="9">
        <v>159</v>
      </c>
      <c r="I41" s="9">
        <v>5</v>
      </c>
      <c r="J41" s="9">
        <v>151</v>
      </c>
      <c r="K41" s="9">
        <v>3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8" t="s">
        <v>26</v>
      </c>
      <c r="B42" s="1" t="s">
        <v>12</v>
      </c>
      <c r="C42" s="9">
        <v>244</v>
      </c>
      <c r="D42" s="9">
        <v>48</v>
      </c>
      <c r="E42" s="9">
        <v>24</v>
      </c>
      <c r="F42" s="9">
        <v>22</v>
      </c>
      <c r="G42" s="9">
        <v>2</v>
      </c>
      <c r="H42" s="9">
        <v>196</v>
      </c>
      <c r="I42" s="9">
        <v>37</v>
      </c>
      <c r="J42" s="9">
        <v>158</v>
      </c>
      <c r="K42" s="9">
        <v>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8" t="s">
        <v>26</v>
      </c>
      <c r="B43" s="1" t="s">
        <v>13</v>
      </c>
      <c r="C43" s="9">
        <v>279</v>
      </c>
      <c r="D43" s="9">
        <v>61</v>
      </c>
      <c r="E43" s="9">
        <v>35</v>
      </c>
      <c r="F43" s="9">
        <v>24</v>
      </c>
      <c r="G43" s="9">
        <v>2</v>
      </c>
      <c r="H43" s="9">
        <v>218</v>
      </c>
      <c r="I43" s="9">
        <v>65</v>
      </c>
      <c r="J43" s="9">
        <v>151</v>
      </c>
      <c r="K43" s="9">
        <v>2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8" t="s">
        <v>26</v>
      </c>
      <c r="B44" s="1" t="s">
        <v>14</v>
      </c>
      <c r="C44" s="9">
        <v>350</v>
      </c>
      <c r="D44" s="9">
        <v>64</v>
      </c>
      <c r="E44" s="9">
        <v>38</v>
      </c>
      <c r="F44" s="9">
        <v>24</v>
      </c>
      <c r="G44" s="9">
        <v>2</v>
      </c>
      <c r="H44" s="9">
        <v>286</v>
      </c>
      <c r="I44" s="9">
        <v>104</v>
      </c>
      <c r="J44" s="9">
        <v>178</v>
      </c>
      <c r="K44" s="9">
        <v>4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8" t="s">
        <v>26</v>
      </c>
      <c r="B45" s="1" t="s">
        <v>15</v>
      </c>
      <c r="C45" s="9">
        <v>325</v>
      </c>
      <c r="D45" s="9">
        <v>56</v>
      </c>
      <c r="E45" s="9">
        <v>37</v>
      </c>
      <c r="F45" s="9">
        <v>15</v>
      </c>
      <c r="G45" s="9">
        <v>4</v>
      </c>
      <c r="H45" s="9">
        <v>269</v>
      </c>
      <c r="I45" s="9">
        <v>90</v>
      </c>
      <c r="J45" s="9">
        <v>172</v>
      </c>
      <c r="K45" s="9">
        <v>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8" t="s">
        <v>26</v>
      </c>
      <c r="B46" s="1" t="s">
        <v>16</v>
      </c>
      <c r="C46" s="9">
        <v>302</v>
      </c>
      <c r="D46" s="9">
        <v>68</v>
      </c>
      <c r="E46" s="9">
        <v>44</v>
      </c>
      <c r="F46" s="9">
        <v>21</v>
      </c>
      <c r="G46" s="9">
        <v>3</v>
      </c>
      <c r="H46" s="9">
        <v>234</v>
      </c>
      <c r="I46" s="9">
        <v>93</v>
      </c>
      <c r="J46" s="9">
        <v>137</v>
      </c>
      <c r="K46" s="9">
        <v>4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8" t="s">
        <v>26</v>
      </c>
      <c r="B47" s="1" t="s">
        <v>17</v>
      </c>
      <c r="C47" s="9">
        <v>256</v>
      </c>
      <c r="D47" s="9">
        <v>64</v>
      </c>
      <c r="E47" s="9">
        <v>38</v>
      </c>
      <c r="F47" s="9">
        <v>24</v>
      </c>
      <c r="G47" s="9">
        <v>2</v>
      </c>
      <c r="H47" s="9">
        <v>192</v>
      </c>
      <c r="I47" s="9">
        <v>61</v>
      </c>
      <c r="J47" s="9">
        <v>126</v>
      </c>
      <c r="K47" s="9">
        <v>5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8" t="s">
        <v>26</v>
      </c>
      <c r="B48" s="1" t="s">
        <v>18</v>
      </c>
      <c r="C48" s="9">
        <v>287</v>
      </c>
      <c r="D48" s="9">
        <v>55</v>
      </c>
      <c r="E48" s="9">
        <v>33</v>
      </c>
      <c r="F48" s="9">
        <v>21</v>
      </c>
      <c r="G48" s="9">
        <v>1</v>
      </c>
      <c r="H48" s="9">
        <v>232</v>
      </c>
      <c r="I48" s="9">
        <v>87</v>
      </c>
      <c r="J48" s="9">
        <v>142</v>
      </c>
      <c r="K48" s="9">
        <v>3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8" t="s">
        <v>26</v>
      </c>
      <c r="B49" s="1" t="s">
        <v>19</v>
      </c>
      <c r="C49" s="9">
        <v>196</v>
      </c>
      <c r="D49" s="9">
        <v>33</v>
      </c>
      <c r="E49" s="9">
        <v>20</v>
      </c>
      <c r="F49" s="9">
        <v>12</v>
      </c>
      <c r="G49" s="9">
        <v>1</v>
      </c>
      <c r="H49" s="9">
        <v>163</v>
      </c>
      <c r="I49" s="9">
        <v>52</v>
      </c>
      <c r="J49" s="9">
        <v>106</v>
      </c>
      <c r="K49" s="9">
        <v>5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8" t="s">
        <v>26</v>
      </c>
      <c r="B50" s="1" t="s">
        <v>20</v>
      </c>
      <c r="C50" s="9">
        <v>163</v>
      </c>
      <c r="D50" s="9">
        <v>28</v>
      </c>
      <c r="E50" s="9">
        <v>17</v>
      </c>
      <c r="F50" s="9">
        <v>10</v>
      </c>
      <c r="G50" s="9">
        <v>1</v>
      </c>
      <c r="H50" s="9">
        <v>135</v>
      </c>
      <c r="I50" s="9">
        <v>32</v>
      </c>
      <c r="J50" s="9">
        <v>101</v>
      </c>
      <c r="K50" s="9">
        <v>2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8" t="s">
        <v>26</v>
      </c>
      <c r="B51" s="1" t="s">
        <v>21</v>
      </c>
      <c r="C51" s="9">
        <v>103</v>
      </c>
      <c r="D51" s="9">
        <v>18</v>
      </c>
      <c r="E51" s="9">
        <v>9</v>
      </c>
      <c r="F51" s="9">
        <v>9</v>
      </c>
      <c r="G51" s="9" t="s">
        <v>39</v>
      </c>
      <c r="H51" s="9">
        <v>85</v>
      </c>
      <c r="I51" s="9">
        <v>19</v>
      </c>
      <c r="J51" s="9">
        <v>62</v>
      </c>
      <c r="K51" s="9">
        <v>4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8" t="s">
        <v>26</v>
      </c>
      <c r="B52" s="1" t="s">
        <v>22</v>
      </c>
      <c r="C52" s="9">
        <v>55</v>
      </c>
      <c r="D52" s="9">
        <v>5</v>
      </c>
      <c r="E52" s="9">
        <v>3</v>
      </c>
      <c r="F52" s="9">
        <v>2</v>
      </c>
      <c r="G52" s="9" t="s">
        <v>39</v>
      </c>
      <c r="H52" s="9">
        <v>50</v>
      </c>
      <c r="I52" s="9">
        <v>8</v>
      </c>
      <c r="J52" s="9">
        <v>39</v>
      </c>
      <c r="K52" s="9">
        <v>3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0" t="s">
        <v>26</v>
      </c>
      <c r="B53" s="6" t="s">
        <v>23</v>
      </c>
      <c r="C53" s="5">
        <v>35</v>
      </c>
      <c r="D53" s="5">
        <v>6</v>
      </c>
      <c r="E53" s="5">
        <v>4</v>
      </c>
      <c r="F53" s="5">
        <v>2</v>
      </c>
      <c r="G53" s="5" t="s">
        <v>39</v>
      </c>
      <c r="H53" s="5">
        <v>29</v>
      </c>
      <c r="I53" s="5">
        <v>8</v>
      </c>
      <c r="J53" s="5">
        <v>19</v>
      </c>
      <c r="K53" s="5">
        <v>2</v>
      </c>
      <c r="L53" t="s">
        <v>26</v>
      </c>
      <c r="M53" t="s">
        <v>26</v>
      </c>
      <c r="O53" t="s">
        <v>26</v>
      </c>
      <c r="P53" t="s">
        <v>26</v>
      </c>
    </row>
    <row r="54" spans="1:31" s="18" customFormat="1" ht="27.6" customHeight="1" x14ac:dyDescent="0.2">
      <c r="A54" s="19" t="s">
        <v>37</v>
      </c>
      <c r="B54" s="20"/>
      <c r="C54" s="20"/>
      <c r="D54" s="20"/>
      <c r="E54" s="20"/>
      <c r="F54" s="20"/>
      <c r="G54" s="20"/>
      <c r="H54" s="20"/>
      <c r="I54" s="20"/>
      <c r="J54" s="20"/>
      <c r="K54" s="21"/>
      <c r="L54" s="17"/>
      <c r="M54" s="17"/>
      <c r="N54" s="17" t="s">
        <v>26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s="18" customFormat="1" ht="12" customHeight="1" x14ac:dyDescent="0.2">
      <c r="A55" s="22" t="s">
        <v>38</v>
      </c>
      <c r="B55" s="23"/>
      <c r="C55" s="23"/>
      <c r="D55" s="23"/>
      <c r="E55" s="23"/>
      <c r="F55" s="23"/>
      <c r="G55" s="23"/>
      <c r="H55" s="23"/>
      <c r="I55" s="23"/>
      <c r="J55" s="23"/>
      <c r="K55" s="24"/>
      <c r="L55" s="17"/>
      <c r="M55" s="17"/>
      <c r="N55" s="17" t="s">
        <v>26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3" width="15.33203125" customWidth="1"/>
    <col min="4" max="4" width="16" customWidth="1"/>
    <col min="5" max="5" width="16.33203125" customWidth="1"/>
    <col min="6" max="10" width="15.33203125" customWidth="1"/>
    <col min="11" max="11" width="16.1640625" customWidth="1"/>
    <col min="12" max="31" width="23.33203125" customWidth="1"/>
  </cols>
  <sheetData>
    <row r="1" spans="1:31" ht="13.9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6" t="s">
        <v>53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31" t="s">
        <v>1</v>
      </c>
      <c r="B3" s="31" t="s">
        <v>26</v>
      </c>
      <c r="C3" s="31" t="s">
        <v>61</v>
      </c>
      <c r="D3" s="31" t="s">
        <v>2</v>
      </c>
      <c r="E3" s="31" t="s">
        <v>26</v>
      </c>
      <c r="F3" s="31" t="s">
        <v>26</v>
      </c>
      <c r="G3" s="31" t="s">
        <v>26</v>
      </c>
      <c r="H3" s="31" t="s">
        <v>3</v>
      </c>
      <c r="I3" s="31" t="s">
        <v>26</v>
      </c>
      <c r="J3" s="31" t="s">
        <v>26</v>
      </c>
      <c r="K3" s="31" t="s">
        <v>26</v>
      </c>
    </row>
    <row r="4" spans="1:31" ht="15.6" customHeight="1" x14ac:dyDescent="0.2">
      <c r="A4" s="31" t="s">
        <v>26</v>
      </c>
      <c r="B4" s="31" t="s">
        <v>26</v>
      </c>
      <c r="C4" s="31" t="s">
        <v>26</v>
      </c>
      <c r="D4" s="31" t="s">
        <v>4</v>
      </c>
      <c r="E4" s="31" t="s">
        <v>26</v>
      </c>
      <c r="F4" s="31" t="s">
        <v>26</v>
      </c>
      <c r="G4" s="31" t="s">
        <v>26</v>
      </c>
      <c r="H4" s="31" t="s">
        <v>4</v>
      </c>
      <c r="I4" s="31" t="s">
        <v>26</v>
      </c>
      <c r="J4" s="31" t="s">
        <v>26</v>
      </c>
      <c r="K4" s="31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4.5" customHeight="1" x14ac:dyDescent="0.2">
      <c r="A5" s="31" t="s">
        <v>26</v>
      </c>
      <c r="B5" s="31" t="s">
        <v>26</v>
      </c>
      <c r="C5" s="31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7" t="s">
        <v>5</v>
      </c>
      <c r="B6" s="8" t="s">
        <v>26</v>
      </c>
      <c r="C6" s="3">
        <v>227650</v>
      </c>
      <c r="D6" s="3">
        <v>34573</v>
      </c>
      <c r="E6" s="3">
        <v>22964</v>
      </c>
      <c r="F6" s="3">
        <v>10726</v>
      </c>
      <c r="G6" s="3">
        <v>883</v>
      </c>
      <c r="H6" s="3">
        <v>193077</v>
      </c>
      <c r="I6" s="3">
        <v>83953</v>
      </c>
      <c r="J6" s="3">
        <v>104293</v>
      </c>
      <c r="K6" s="3">
        <v>4831</v>
      </c>
    </row>
    <row r="7" spans="1:31" ht="12" customHeight="1" x14ac:dyDescent="0.2">
      <c r="A7" s="28" t="s">
        <v>26</v>
      </c>
      <c r="B7" s="1" t="s">
        <v>9</v>
      </c>
      <c r="C7" s="9">
        <v>242</v>
      </c>
      <c r="D7" s="9">
        <v>23</v>
      </c>
      <c r="E7" s="9">
        <v>10</v>
      </c>
      <c r="F7" s="9">
        <v>12</v>
      </c>
      <c r="G7" s="9">
        <v>1</v>
      </c>
      <c r="H7" s="9">
        <v>219</v>
      </c>
      <c r="I7" s="9">
        <v>27</v>
      </c>
      <c r="J7" s="9">
        <v>180</v>
      </c>
      <c r="K7" s="9">
        <v>12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8" t="s">
        <v>26</v>
      </c>
      <c r="B8" s="1" t="s">
        <v>10</v>
      </c>
      <c r="C8" s="9">
        <v>5335</v>
      </c>
      <c r="D8" s="9">
        <v>656</v>
      </c>
      <c r="E8" s="9">
        <v>148</v>
      </c>
      <c r="F8" s="9">
        <v>490</v>
      </c>
      <c r="G8" s="9">
        <v>18</v>
      </c>
      <c r="H8" s="9">
        <v>4679</v>
      </c>
      <c r="I8" s="9">
        <v>287</v>
      </c>
      <c r="J8" s="9">
        <v>4280</v>
      </c>
      <c r="K8" s="9">
        <v>112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8" t="s">
        <v>26</v>
      </c>
      <c r="B9" s="1" t="s">
        <v>11</v>
      </c>
      <c r="C9" s="9">
        <v>14483</v>
      </c>
      <c r="D9" s="9">
        <v>2278</v>
      </c>
      <c r="E9" s="9">
        <v>812</v>
      </c>
      <c r="F9" s="9">
        <v>1382</v>
      </c>
      <c r="G9" s="9">
        <v>84</v>
      </c>
      <c r="H9" s="9">
        <v>12205</v>
      </c>
      <c r="I9" s="9">
        <v>1991</v>
      </c>
      <c r="J9" s="9">
        <v>9891</v>
      </c>
      <c r="K9" s="9">
        <v>323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8" t="s">
        <v>26</v>
      </c>
      <c r="B10" s="1" t="s">
        <v>12</v>
      </c>
      <c r="C10" s="9">
        <v>22151</v>
      </c>
      <c r="D10" s="9">
        <v>3599</v>
      </c>
      <c r="E10" s="9">
        <v>1850</v>
      </c>
      <c r="F10" s="9">
        <v>1651</v>
      </c>
      <c r="G10" s="9">
        <v>98</v>
      </c>
      <c r="H10" s="9">
        <v>18552</v>
      </c>
      <c r="I10" s="9">
        <v>5939</v>
      </c>
      <c r="J10" s="9">
        <v>12093</v>
      </c>
      <c r="K10" s="9">
        <v>520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8" t="s">
        <v>26</v>
      </c>
      <c r="B11" s="1" t="s">
        <v>13</v>
      </c>
      <c r="C11" s="9">
        <v>26998</v>
      </c>
      <c r="D11" s="9">
        <v>4286</v>
      </c>
      <c r="E11" s="9">
        <v>2692</v>
      </c>
      <c r="F11" s="9">
        <v>1475</v>
      </c>
      <c r="G11" s="9">
        <v>119</v>
      </c>
      <c r="H11" s="9">
        <v>22712</v>
      </c>
      <c r="I11" s="9">
        <v>9850</v>
      </c>
      <c r="J11" s="9">
        <v>12300</v>
      </c>
      <c r="K11" s="9">
        <v>562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8" t="s">
        <v>26</v>
      </c>
      <c r="B12" s="1" t="s">
        <v>14</v>
      </c>
      <c r="C12" s="9">
        <v>28738</v>
      </c>
      <c r="D12" s="9">
        <v>4458</v>
      </c>
      <c r="E12" s="9">
        <v>3058</v>
      </c>
      <c r="F12" s="9">
        <v>1280</v>
      </c>
      <c r="G12" s="9">
        <v>120</v>
      </c>
      <c r="H12" s="9">
        <v>24280</v>
      </c>
      <c r="I12" s="9">
        <v>11909</v>
      </c>
      <c r="J12" s="9">
        <v>11888</v>
      </c>
      <c r="K12" s="9">
        <v>483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8" t="s">
        <v>26</v>
      </c>
      <c r="B13" s="1" t="s">
        <v>15</v>
      </c>
      <c r="C13" s="9">
        <v>28865</v>
      </c>
      <c r="D13" s="9">
        <v>4659</v>
      </c>
      <c r="E13" s="9">
        <v>3358</v>
      </c>
      <c r="F13" s="9">
        <v>1210</v>
      </c>
      <c r="G13" s="9">
        <v>91</v>
      </c>
      <c r="H13" s="9">
        <v>24206</v>
      </c>
      <c r="I13" s="9">
        <v>12291</v>
      </c>
      <c r="J13" s="9">
        <v>11394</v>
      </c>
      <c r="K13" s="9">
        <v>521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8" t="s">
        <v>26</v>
      </c>
      <c r="B14" s="1" t="s">
        <v>16</v>
      </c>
      <c r="C14" s="9">
        <v>24962</v>
      </c>
      <c r="D14" s="9">
        <v>3923</v>
      </c>
      <c r="E14" s="9">
        <v>2922</v>
      </c>
      <c r="F14" s="9">
        <v>909</v>
      </c>
      <c r="G14" s="9">
        <v>92</v>
      </c>
      <c r="H14" s="9">
        <v>21039</v>
      </c>
      <c r="I14" s="9">
        <v>11177</v>
      </c>
      <c r="J14" s="9">
        <v>9430</v>
      </c>
      <c r="K14" s="9">
        <v>432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8" t="s">
        <v>26</v>
      </c>
      <c r="B15" s="1" t="s">
        <v>17</v>
      </c>
      <c r="C15" s="9">
        <v>21093</v>
      </c>
      <c r="D15" s="9">
        <v>3248</v>
      </c>
      <c r="E15" s="9">
        <v>2511</v>
      </c>
      <c r="F15" s="9">
        <v>665</v>
      </c>
      <c r="G15" s="9">
        <v>72</v>
      </c>
      <c r="H15" s="9">
        <v>17845</v>
      </c>
      <c r="I15" s="9">
        <v>9289</v>
      </c>
      <c r="J15" s="9">
        <v>8181</v>
      </c>
      <c r="K15" s="9">
        <v>375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8" t="s">
        <v>26</v>
      </c>
      <c r="B16" s="1" t="s">
        <v>18</v>
      </c>
      <c r="C16" s="9">
        <v>18832</v>
      </c>
      <c r="D16" s="9">
        <v>2796</v>
      </c>
      <c r="E16" s="9">
        <v>2190</v>
      </c>
      <c r="F16" s="9">
        <v>554</v>
      </c>
      <c r="G16" s="9">
        <v>52</v>
      </c>
      <c r="H16" s="9">
        <v>16036</v>
      </c>
      <c r="I16" s="9">
        <v>8418</v>
      </c>
      <c r="J16" s="9">
        <v>7303</v>
      </c>
      <c r="K16" s="9">
        <v>315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8" t="s">
        <v>26</v>
      </c>
      <c r="B17" s="1" t="s">
        <v>19</v>
      </c>
      <c r="C17" s="9">
        <v>15430</v>
      </c>
      <c r="D17" s="9">
        <v>1993</v>
      </c>
      <c r="E17" s="9">
        <v>1581</v>
      </c>
      <c r="F17" s="9">
        <v>368</v>
      </c>
      <c r="G17" s="9">
        <v>44</v>
      </c>
      <c r="H17" s="9">
        <v>13437</v>
      </c>
      <c r="I17" s="9">
        <v>6589</v>
      </c>
      <c r="J17" s="9">
        <v>6514</v>
      </c>
      <c r="K17" s="9">
        <v>334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8" t="s">
        <v>26</v>
      </c>
      <c r="B18" s="1" t="s">
        <v>20</v>
      </c>
      <c r="C18" s="9">
        <v>10367</v>
      </c>
      <c r="D18" s="9">
        <v>1291</v>
      </c>
      <c r="E18" s="9">
        <v>940</v>
      </c>
      <c r="F18" s="9">
        <v>310</v>
      </c>
      <c r="G18" s="9">
        <v>41</v>
      </c>
      <c r="H18" s="9">
        <v>9076</v>
      </c>
      <c r="I18" s="9">
        <v>3509</v>
      </c>
      <c r="J18" s="9">
        <v>5173</v>
      </c>
      <c r="K18" s="9">
        <v>394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8" t="s">
        <v>26</v>
      </c>
      <c r="B19" s="1" t="s">
        <v>21</v>
      </c>
      <c r="C19" s="9">
        <v>5775</v>
      </c>
      <c r="D19" s="9">
        <v>726</v>
      </c>
      <c r="E19" s="9">
        <v>485</v>
      </c>
      <c r="F19" s="9">
        <v>213</v>
      </c>
      <c r="G19" s="9">
        <v>28</v>
      </c>
      <c r="H19" s="9">
        <v>5049</v>
      </c>
      <c r="I19" s="9">
        <v>1610</v>
      </c>
      <c r="J19" s="9">
        <v>3183</v>
      </c>
      <c r="K19" s="9">
        <v>256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8" t="s">
        <v>26</v>
      </c>
      <c r="B20" s="1" t="s">
        <v>22</v>
      </c>
      <c r="C20" s="9">
        <v>2795</v>
      </c>
      <c r="D20" s="9">
        <v>387</v>
      </c>
      <c r="E20" s="9">
        <v>254</v>
      </c>
      <c r="F20" s="9">
        <v>119</v>
      </c>
      <c r="G20" s="9">
        <v>14</v>
      </c>
      <c r="H20" s="9">
        <v>2408</v>
      </c>
      <c r="I20" s="9">
        <v>692</v>
      </c>
      <c r="J20" s="9">
        <v>1601</v>
      </c>
      <c r="K20" s="9">
        <v>115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8" t="s">
        <v>26</v>
      </c>
      <c r="B21" s="1" t="s">
        <v>23</v>
      </c>
      <c r="C21" s="9">
        <v>1584</v>
      </c>
      <c r="D21" s="9">
        <v>250</v>
      </c>
      <c r="E21" s="9">
        <v>153</v>
      </c>
      <c r="F21" s="9">
        <v>88</v>
      </c>
      <c r="G21" s="9">
        <v>9</v>
      </c>
      <c r="H21" s="9">
        <v>1334</v>
      </c>
      <c r="I21" s="9">
        <v>375</v>
      </c>
      <c r="J21" s="9">
        <v>882</v>
      </c>
      <c r="K21" s="9">
        <v>77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9" t="s">
        <v>24</v>
      </c>
      <c r="B22" s="4" t="s">
        <v>26</v>
      </c>
      <c r="C22" s="3">
        <v>94487</v>
      </c>
      <c r="D22" s="3">
        <v>11427</v>
      </c>
      <c r="E22" s="3">
        <v>7515</v>
      </c>
      <c r="F22" s="3">
        <v>3599</v>
      </c>
      <c r="G22" s="3">
        <v>313</v>
      </c>
      <c r="H22" s="3">
        <v>83060</v>
      </c>
      <c r="I22" s="3">
        <v>36640</v>
      </c>
      <c r="J22" s="3">
        <v>44487</v>
      </c>
      <c r="K22" s="3">
        <v>1933</v>
      </c>
    </row>
    <row r="23" spans="1:16" ht="12" customHeight="1" x14ac:dyDescent="0.2">
      <c r="A23" s="28" t="s">
        <v>26</v>
      </c>
      <c r="B23" s="1" t="s">
        <v>9</v>
      </c>
      <c r="C23" s="9">
        <v>91</v>
      </c>
      <c r="D23" s="9">
        <v>9</v>
      </c>
      <c r="E23" s="9">
        <v>4</v>
      </c>
      <c r="F23" s="9">
        <v>4</v>
      </c>
      <c r="G23" s="9">
        <v>1</v>
      </c>
      <c r="H23" s="9">
        <v>82</v>
      </c>
      <c r="I23" s="9">
        <v>13</v>
      </c>
      <c r="J23" s="9">
        <v>64</v>
      </c>
      <c r="K23" s="9">
        <v>5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8" t="s">
        <v>26</v>
      </c>
      <c r="B24" s="1" t="s">
        <v>10</v>
      </c>
      <c r="C24" s="9">
        <v>2186</v>
      </c>
      <c r="D24" s="9">
        <v>219</v>
      </c>
      <c r="E24" s="9">
        <v>57</v>
      </c>
      <c r="F24" s="9">
        <v>151</v>
      </c>
      <c r="G24" s="9">
        <v>11</v>
      </c>
      <c r="H24" s="9">
        <v>1967</v>
      </c>
      <c r="I24" s="9">
        <v>119</v>
      </c>
      <c r="J24" s="9">
        <v>1795</v>
      </c>
      <c r="K24" s="9">
        <v>53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8" t="s">
        <v>26</v>
      </c>
      <c r="B25" s="1" t="s">
        <v>11</v>
      </c>
      <c r="C25" s="9">
        <v>6489</v>
      </c>
      <c r="D25" s="9">
        <v>808</v>
      </c>
      <c r="E25" s="9">
        <v>258</v>
      </c>
      <c r="F25" s="9">
        <v>526</v>
      </c>
      <c r="G25" s="9">
        <v>24</v>
      </c>
      <c r="H25" s="9">
        <v>5681</v>
      </c>
      <c r="I25" s="9">
        <v>838</v>
      </c>
      <c r="J25" s="9">
        <v>4691</v>
      </c>
      <c r="K25" s="9">
        <v>152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8" t="s">
        <v>26</v>
      </c>
      <c r="B26" s="1" t="s">
        <v>12</v>
      </c>
      <c r="C26" s="9">
        <v>10375</v>
      </c>
      <c r="D26" s="9">
        <v>1300</v>
      </c>
      <c r="E26" s="9">
        <v>677</v>
      </c>
      <c r="F26" s="9">
        <v>584</v>
      </c>
      <c r="G26" s="9">
        <v>39</v>
      </c>
      <c r="H26" s="9">
        <v>9075</v>
      </c>
      <c r="I26" s="9">
        <v>2890</v>
      </c>
      <c r="J26" s="9">
        <v>5959</v>
      </c>
      <c r="K26" s="9">
        <v>226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8" t="s">
        <v>26</v>
      </c>
      <c r="B27" s="1" t="s">
        <v>13</v>
      </c>
      <c r="C27" s="9">
        <v>12348</v>
      </c>
      <c r="D27" s="9">
        <v>1483</v>
      </c>
      <c r="E27" s="9">
        <v>975</v>
      </c>
      <c r="F27" s="9">
        <v>467</v>
      </c>
      <c r="G27" s="9">
        <v>41</v>
      </c>
      <c r="H27" s="9">
        <v>10865</v>
      </c>
      <c r="I27" s="9">
        <v>4835</v>
      </c>
      <c r="J27" s="9">
        <v>5797</v>
      </c>
      <c r="K27" s="9">
        <v>233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8" t="s">
        <v>26</v>
      </c>
      <c r="B28" s="1" t="s">
        <v>14</v>
      </c>
      <c r="C28" s="9">
        <v>12591</v>
      </c>
      <c r="D28" s="9">
        <v>1474</v>
      </c>
      <c r="E28" s="9">
        <v>1030</v>
      </c>
      <c r="F28" s="9">
        <v>408</v>
      </c>
      <c r="G28" s="9">
        <v>36</v>
      </c>
      <c r="H28" s="9">
        <v>11117</v>
      </c>
      <c r="I28" s="9">
        <v>5599</v>
      </c>
      <c r="J28" s="9">
        <v>5340</v>
      </c>
      <c r="K28" s="9">
        <v>178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8" t="s">
        <v>26</v>
      </c>
      <c r="B29" s="1" t="s">
        <v>15</v>
      </c>
      <c r="C29" s="9">
        <v>12243</v>
      </c>
      <c r="D29" s="9">
        <v>1620</v>
      </c>
      <c r="E29" s="9">
        <v>1173</v>
      </c>
      <c r="F29" s="9">
        <v>412</v>
      </c>
      <c r="G29" s="9">
        <v>35</v>
      </c>
      <c r="H29" s="9">
        <v>10623</v>
      </c>
      <c r="I29" s="9">
        <v>5573</v>
      </c>
      <c r="J29" s="9">
        <v>4849</v>
      </c>
      <c r="K29" s="9">
        <v>201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8" t="s">
        <v>26</v>
      </c>
      <c r="B30" s="1" t="s">
        <v>16</v>
      </c>
      <c r="C30" s="9">
        <v>10257</v>
      </c>
      <c r="D30" s="9">
        <v>1296</v>
      </c>
      <c r="E30" s="9">
        <v>978</v>
      </c>
      <c r="F30" s="9">
        <v>288</v>
      </c>
      <c r="G30" s="9">
        <v>30</v>
      </c>
      <c r="H30" s="9">
        <v>8961</v>
      </c>
      <c r="I30" s="9">
        <v>4944</v>
      </c>
      <c r="J30" s="9">
        <v>3850</v>
      </c>
      <c r="K30" s="9">
        <v>167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8" t="s">
        <v>26</v>
      </c>
      <c r="B31" s="1" t="s">
        <v>17</v>
      </c>
      <c r="C31" s="9">
        <v>8416</v>
      </c>
      <c r="D31" s="9">
        <v>1092</v>
      </c>
      <c r="E31" s="9">
        <v>852</v>
      </c>
      <c r="F31" s="9">
        <v>212</v>
      </c>
      <c r="G31" s="9">
        <v>28</v>
      </c>
      <c r="H31" s="9">
        <v>7324</v>
      </c>
      <c r="I31" s="9">
        <v>4097</v>
      </c>
      <c r="J31" s="9">
        <v>3081</v>
      </c>
      <c r="K31" s="9">
        <v>146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8" t="s">
        <v>26</v>
      </c>
      <c r="B32" s="1" t="s">
        <v>18</v>
      </c>
      <c r="C32" s="9">
        <v>7310</v>
      </c>
      <c r="D32" s="9">
        <v>896</v>
      </c>
      <c r="E32" s="9">
        <v>692</v>
      </c>
      <c r="F32" s="9">
        <v>186</v>
      </c>
      <c r="G32" s="9">
        <v>18</v>
      </c>
      <c r="H32" s="9">
        <v>6414</v>
      </c>
      <c r="I32" s="9">
        <v>3601</v>
      </c>
      <c r="J32" s="9">
        <v>2697</v>
      </c>
      <c r="K32" s="9">
        <v>116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8" t="s">
        <v>26</v>
      </c>
      <c r="B33" s="1" t="s">
        <v>19</v>
      </c>
      <c r="C33" s="9">
        <v>5272</v>
      </c>
      <c r="D33" s="9">
        <v>513</v>
      </c>
      <c r="E33" s="9">
        <v>364</v>
      </c>
      <c r="F33" s="9">
        <v>132</v>
      </c>
      <c r="G33" s="9">
        <v>17</v>
      </c>
      <c r="H33" s="9">
        <v>4759</v>
      </c>
      <c r="I33" s="9">
        <v>2190</v>
      </c>
      <c r="J33" s="9">
        <v>2419</v>
      </c>
      <c r="K33" s="9">
        <v>150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8" t="s">
        <v>26</v>
      </c>
      <c r="B34" s="1" t="s">
        <v>20</v>
      </c>
      <c r="C34" s="9">
        <v>3463</v>
      </c>
      <c r="D34" s="9">
        <v>347</v>
      </c>
      <c r="E34" s="9">
        <v>229</v>
      </c>
      <c r="F34" s="9">
        <v>103</v>
      </c>
      <c r="G34" s="9">
        <v>15</v>
      </c>
      <c r="H34" s="9">
        <v>3116</v>
      </c>
      <c r="I34" s="9">
        <v>1130</v>
      </c>
      <c r="J34" s="9">
        <v>1844</v>
      </c>
      <c r="K34" s="9">
        <v>142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8" t="s">
        <v>26</v>
      </c>
      <c r="B35" s="1" t="s">
        <v>21</v>
      </c>
      <c r="C35" s="9">
        <v>1895</v>
      </c>
      <c r="D35" s="9">
        <v>190</v>
      </c>
      <c r="E35" s="9">
        <v>121</v>
      </c>
      <c r="F35" s="9">
        <v>58</v>
      </c>
      <c r="G35" s="9">
        <v>11</v>
      </c>
      <c r="H35" s="9">
        <v>1705</v>
      </c>
      <c r="I35" s="9">
        <v>466</v>
      </c>
      <c r="J35" s="9">
        <v>1153</v>
      </c>
      <c r="K35" s="9">
        <v>86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8" t="s">
        <v>26</v>
      </c>
      <c r="B36" s="1" t="s">
        <v>22</v>
      </c>
      <c r="C36" s="9">
        <v>942</v>
      </c>
      <c r="D36" s="9">
        <v>95</v>
      </c>
      <c r="E36" s="9">
        <v>55</v>
      </c>
      <c r="F36" s="9">
        <v>37</v>
      </c>
      <c r="G36" s="9">
        <v>3</v>
      </c>
      <c r="H36" s="9">
        <v>847</v>
      </c>
      <c r="I36" s="9">
        <v>206</v>
      </c>
      <c r="J36" s="9">
        <v>600</v>
      </c>
      <c r="K36" s="9">
        <v>41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8" t="s">
        <v>26</v>
      </c>
      <c r="B37" s="1" t="s">
        <v>23</v>
      </c>
      <c r="C37" s="9">
        <v>609</v>
      </c>
      <c r="D37" s="9">
        <v>85</v>
      </c>
      <c r="E37" s="9">
        <v>50</v>
      </c>
      <c r="F37" s="9">
        <v>31</v>
      </c>
      <c r="G37" s="9">
        <v>4</v>
      </c>
      <c r="H37" s="9">
        <v>524</v>
      </c>
      <c r="I37" s="9">
        <v>139</v>
      </c>
      <c r="J37" s="9">
        <v>348</v>
      </c>
      <c r="K37" s="9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9" t="s">
        <v>25</v>
      </c>
      <c r="B38" s="4" t="s">
        <v>26</v>
      </c>
      <c r="C38" s="3">
        <v>133163</v>
      </c>
      <c r="D38" s="3">
        <v>23146</v>
      </c>
      <c r="E38" s="3">
        <v>15449</v>
      </c>
      <c r="F38" s="3">
        <v>7127</v>
      </c>
      <c r="G38" s="3">
        <v>570</v>
      </c>
      <c r="H38" s="3">
        <v>110017</v>
      </c>
      <c r="I38" s="3">
        <v>47313</v>
      </c>
      <c r="J38" s="3">
        <v>59806</v>
      </c>
      <c r="K38" s="3">
        <v>2898</v>
      </c>
    </row>
    <row r="39" spans="1:16" ht="12" customHeight="1" x14ac:dyDescent="0.2">
      <c r="A39" s="28" t="s">
        <v>26</v>
      </c>
      <c r="B39" s="1" t="s">
        <v>9</v>
      </c>
      <c r="C39" s="9">
        <v>151</v>
      </c>
      <c r="D39" s="9">
        <v>14</v>
      </c>
      <c r="E39" s="9">
        <v>6</v>
      </c>
      <c r="F39" s="9">
        <v>8</v>
      </c>
      <c r="G39" s="9" t="s">
        <v>39</v>
      </c>
      <c r="H39" s="9">
        <v>137</v>
      </c>
      <c r="I39" s="9">
        <v>14</v>
      </c>
      <c r="J39" s="9">
        <v>116</v>
      </c>
      <c r="K39" s="9">
        <v>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8" t="s">
        <v>26</v>
      </c>
      <c r="B40" s="1" t="s">
        <v>10</v>
      </c>
      <c r="C40" s="9">
        <v>3149</v>
      </c>
      <c r="D40" s="9">
        <v>437</v>
      </c>
      <c r="E40" s="9">
        <v>91</v>
      </c>
      <c r="F40" s="9">
        <v>339</v>
      </c>
      <c r="G40" s="9">
        <v>7</v>
      </c>
      <c r="H40" s="9">
        <v>2712</v>
      </c>
      <c r="I40" s="9">
        <v>168</v>
      </c>
      <c r="J40" s="9">
        <v>2485</v>
      </c>
      <c r="K40" s="9">
        <v>59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8" t="s">
        <v>26</v>
      </c>
      <c r="B41" s="1" t="s">
        <v>11</v>
      </c>
      <c r="C41" s="9">
        <v>7994</v>
      </c>
      <c r="D41" s="9">
        <v>1470</v>
      </c>
      <c r="E41" s="9">
        <v>554</v>
      </c>
      <c r="F41" s="9">
        <v>856</v>
      </c>
      <c r="G41" s="9">
        <v>60</v>
      </c>
      <c r="H41" s="9">
        <v>6524</v>
      </c>
      <c r="I41" s="9">
        <v>1153</v>
      </c>
      <c r="J41" s="9">
        <v>5200</v>
      </c>
      <c r="K41" s="9">
        <v>171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8" t="s">
        <v>26</v>
      </c>
      <c r="B42" s="1" t="s">
        <v>12</v>
      </c>
      <c r="C42" s="9">
        <v>11776</v>
      </c>
      <c r="D42" s="9">
        <v>2299</v>
      </c>
      <c r="E42" s="9">
        <v>1173</v>
      </c>
      <c r="F42" s="9">
        <v>1067</v>
      </c>
      <c r="G42" s="9">
        <v>59</v>
      </c>
      <c r="H42" s="9">
        <v>9477</v>
      </c>
      <c r="I42" s="9">
        <v>3049</v>
      </c>
      <c r="J42" s="9">
        <v>6134</v>
      </c>
      <c r="K42" s="9">
        <v>294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8" t="s">
        <v>26</v>
      </c>
      <c r="B43" s="1" t="s">
        <v>13</v>
      </c>
      <c r="C43" s="9">
        <v>14650</v>
      </c>
      <c r="D43" s="9">
        <v>2803</v>
      </c>
      <c r="E43" s="9">
        <v>1717</v>
      </c>
      <c r="F43" s="9">
        <v>1008</v>
      </c>
      <c r="G43" s="9">
        <v>78</v>
      </c>
      <c r="H43" s="9">
        <v>11847</v>
      </c>
      <c r="I43" s="9">
        <v>5015</v>
      </c>
      <c r="J43" s="9">
        <v>6503</v>
      </c>
      <c r="K43" s="9">
        <v>329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8" t="s">
        <v>26</v>
      </c>
      <c r="B44" s="1" t="s">
        <v>14</v>
      </c>
      <c r="C44" s="9">
        <v>16147</v>
      </c>
      <c r="D44" s="9">
        <v>2984</v>
      </c>
      <c r="E44" s="9">
        <v>2028</v>
      </c>
      <c r="F44" s="9">
        <v>872</v>
      </c>
      <c r="G44" s="9">
        <v>84</v>
      </c>
      <c r="H44" s="9">
        <v>13163</v>
      </c>
      <c r="I44" s="9">
        <v>6310</v>
      </c>
      <c r="J44" s="9">
        <v>6548</v>
      </c>
      <c r="K44" s="9">
        <v>305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8" t="s">
        <v>26</v>
      </c>
      <c r="B45" s="1" t="s">
        <v>15</v>
      </c>
      <c r="C45" s="9">
        <v>16622</v>
      </c>
      <c r="D45" s="9">
        <v>3039</v>
      </c>
      <c r="E45" s="9">
        <v>2185</v>
      </c>
      <c r="F45" s="9">
        <v>798</v>
      </c>
      <c r="G45" s="9">
        <v>56</v>
      </c>
      <c r="H45" s="9">
        <v>13583</v>
      </c>
      <c r="I45" s="9">
        <v>6718</v>
      </c>
      <c r="J45" s="9">
        <v>6545</v>
      </c>
      <c r="K45" s="9">
        <v>320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8" t="s">
        <v>26</v>
      </c>
      <c r="B46" s="1" t="s">
        <v>16</v>
      </c>
      <c r="C46" s="9">
        <v>14705</v>
      </c>
      <c r="D46" s="9">
        <v>2627</v>
      </c>
      <c r="E46" s="9">
        <v>1944</v>
      </c>
      <c r="F46" s="9">
        <v>621</v>
      </c>
      <c r="G46" s="9">
        <v>62</v>
      </c>
      <c r="H46" s="9">
        <v>12078</v>
      </c>
      <c r="I46" s="9">
        <v>6233</v>
      </c>
      <c r="J46" s="9">
        <v>5580</v>
      </c>
      <c r="K46" s="9">
        <v>265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8" t="s">
        <v>26</v>
      </c>
      <c r="B47" s="1" t="s">
        <v>17</v>
      </c>
      <c r="C47" s="9">
        <v>12677</v>
      </c>
      <c r="D47" s="9">
        <v>2156</v>
      </c>
      <c r="E47" s="9">
        <v>1659</v>
      </c>
      <c r="F47" s="9">
        <v>453</v>
      </c>
      <c r="G47" s="9">
        <v>44</v>
      </c>
      <c r="H47" s="9">
        <v>10521</v>
      </c>
      <c r="I47" s="9">
        <v>5192</v>
      </c>
      <c r="J47" s="9">
        <v>5100</v>
      </c>
      <c r="K47" s="9">
        <v>229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8" t="s">
        <v>26</v>
      </c>
      <c r="B48" s="1" t="s">
        <v>18</v>
      </c>
      <c r="C48" s="9">
        <v>11522</v>
      </c>
      <c r="D48" s="9">
        <v>1900</v>
      </c>
      <c r="E48" s="9">
        <v>1498</v>
      </c>
      <c r="F48" s="9">
        <v>368</v>
      </c>
      <c r="G48" s="9">
        <v>34</v>
      </c>
      <c r="H48" s="9">
        <v>9622</v>
      </c>
      <c r="I48" s="9">
        <v>4817</v>
      </c>
      <c r="J48" s="9">
        <v>4606</v>
      </c>
      <c r="K48" s="9">
        <v>199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8" t="s">
        <v>26</v>
      </c>
      <c r="B49" s="1" t="s">
        <v>19</v>
      </c>
      <c r="C49" s="9">
        <v>10158</v>
      </c>
      <c r="D49" s="9">
        <v>1480</v>
      </c>
      <c r="E49" s="9">
        <v>1217</v>
      </c>
      <c r="F49" s="9">
        <v>236</v>
      </c>
      <c r="G49" s="9">
        <v>27</v>
      </c>
      <c r="H49" s="9">
        <v>8678</v>
      </c>
      <c r="I49" s="9">
        <v>4399</v>
      </c>
      <c r="J49" s="9">
        <v>4095</v>
      </c>
      <c r="K49" s="9">
        <v>184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8" t="s">
        <v>26</v>
      </c>
      <c r="B50" s="1" t="s">
        <v>20</v>
      </c>
      <c r="C50" s="9">
        <v>6904</v>
      </c>
      <c r="D50" s="9">
        <v>944</v>
      </c>
      <c r="E50" s="9">
        <v>711</v>
      </c>
      <c r="F50" s="9">
        <v>207</v>
      </c>
      <c r="G50" s="9">
        <v>26</v>
      </c>
      <c r="H50" s="9">
        <v>5960</v>
      </c>
      <c r="I50" s="9">
        <v>2379</v>
      </c>
      <c r="J50" s="9">
        <v>3329</v>
      </c>
      <c r="K50" s="9">
        <v>252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8" t="s">
        <v>26</v>
      </c>
      <c r="B51" s="1" t="s">
        <v>21</v>
      </c>
      <c r="C51" s="9">
        <v>3880</v>
      </c>
      <c r="D51" s="9">
        <v>536</v>
      </c>
      <c r="E51" s="9">
        <v>364</v>
      </c>
      <c r="F51" s="9">
        <v>155</v>
      </c>
      <c r="G51" s="9">
        <v>17</v>
      </c>
      <c r="H51" s="9">
        <v>3344</v>
      </c>
      <c r="I51" s="9">
        <v>1144</v>
      </c>
      <c r="J51" s="9">
        <v>2030</v>
      </c>
      <c r="K51" s="9">
        <v>170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8" t="s">
        <v>26</v>
      </c>
      <c r="B52" s="1" t="s">
        <v>22</v>
      </c>
      <c r="C52" s="9">
        <v>1853</v>
      </c>
      <c r="D52" s="9">
        <v>292</v>
      </c>
      <c r="E52" s="9">
        <v>199</v>
      </c>
      <c r="F52" s="9">
        <v>82</v>
      </c>
      <c r="G52" s="9">
        <v>11</v>
      </c>
      <c r="H52" s="9">
        <v>1561</v>
      </c>
      <c r="I52" s="9">
        <v>486</v>
      </c>
      <c r="J52" s="9">
        <v>1001</v>
      </c>
      <c r="K52" s="9">
        <v>74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0" t="s">
        <v>26</v>
      </c>
      <c r="B53" s="6" t="s">
        <v>23</v>
      </c>
      <c r="C53" s="5">
        <v>975</v>
      </c>
      <c r="D53" s="5">
        <v>165</v>
      </c>
      <c r="E53" s="5">
        <v>103</v>
      </c>
      <c r="F53" s="5">
        <v>57</v>
      </c>
      <c r="G53" s="5">
        <v>5</v>
      </c>
      <c r="H53" s="5">
        <v>810</v>
      </c>
      <c r="I53" s="5">
        <v>236</v>
      </c>
      <c r="J53" s="5">
        <v>534</v>
      </c>
      <c r="K53" s="5">
        <v>40</v>
      </c>
      <c r="L53" t="s">
        <v>26</v>
      </c>
      <c r="M53" t="s">
        <v>26</v>
      </c>
      <c r="O53" t="s">
        <v>26</v>
      </c>
      <c r="P53" t="s">
        <v>26</v>
      </c>
    </row>
    <row r="54" spans="1:31" s="18" customFormat="1" ht="27.6" customHeight="1" x14ac:dyDescent="0.2">
      <c r="A54" s="19" t="s">
        <v>37</v>
      </c>
      <c r="B54" s="20"/>
      <c r="C54" s="20"/>
      <c r="D54" s="20"/>
      <c r="E54" s="20"/>
      <c r="F54" s="20"/>
      <c r="G54" s="20"/>
      <c r="H54" s="20"/>
      <c r="I54" s="20"/>
      <c r="J54" s="20"/>
      <c r="K54" s="21"/>
      <c r="L54" s="17"/>
      <c r="M54" s="17"/>
      <c r="N54" s="17" t="s">
        <v>26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s="18" customFormat="1" ht="12" customHeight="1" x14ac:dyDescent="0.2">
      <c r="A55" s="22" t="s">
        <v>38</v>
      </c>
      <c r="B55" s="23"/>
      <c r="C55" s="23"/>
      <c r="D55" s="23"/>
      <c r="E55" s="23"/>
      <c r="F55" s="23"/>
      <c r="G55" s="23"/>
      <c r="H55" s="23"/>
      <c r="I55" s="23"/>
      <c r="J55" s="23"/>
      <c r="K55" s="24"/>
      <c r="L55" s="17"/>
      <c r="M55" s="17"/>
      <c r="N55" s="17" t="s">
        <v>26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6" t="s">
        <v>54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31" t="s">
        <v>1</v>
      </c>
      <c r="B3" s="31" t="s">
        <v>26</v>
      </c>
      <c r="C3" s="31" t="s">
        <v>61</v>
      </c>
      <c r="D3" s="31" t="s">
        <v>2</v>
      </c>
      <c r="E3" s="31" t="s">
        <v>26</v>
      </c>
      <c r="F3" s="31" t="s">
        <v>26</v>
      </c>
      <c r="G3" s="31" t="s">
        <v>26</v>
      </c>
      <c r="H3" s="31" t="s">
        <v>3</v>
      </c>
      <c r="I3" s="31" t="s">
        <v>26</v>
      </c>
      <c r="J3" s="31" t="s">
        <v>26</v>
      </c>
      <c r="K3" s="31" t="s">
        <v>26</v>
      </c>
    </row>
    <row r="4" spans="1:31" ht="15.6" customHeight="1" x14ac:dyDescent="0.2">
      <c r="A4" s="31" t="s">
        <v>26</v>
      </c>
      <c r="B4" s="31" t="s">
        <v>26</v>
      </c>
      <c r="C4" s="31" t="s">
        <v>26</v>
      </c>
      <c r="D4" s="31" t="s">
        <v>4</v>
      </c>
      <c r="E4" s="31" t="s">
        <v>26</v>
      </c>
      <c r="F4" s="31" t="s">
        <v>26</v>
      </c>
      <c r="G4" s="31" t="s">
        <v>26</v>
      </c>
      <c r="H4" s="31" t="s">
        <v>4</v>
      </c>
      <c r="I4" s="31" t="s">
        <v>26</v>
      </c>
      <c r="J4" s="31" t="s">
        <v>26</v>
      </c>
      <c r="K4" s="31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4.5" customHeight="1" x14ac:dyDescent="0.2">
      <c r="A5" s="31" t="s">
        <v>26</v>
      </c>
      <c r="B5" s="31" t="s">
        <v>26</v>
      </c>
      <c r="C5" s="31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7" t="s">
        <v>5</v>
      </c>
      <c r="B6" s="8" t="s">
        <v>26</v>
      </c>
      <c r="C6" s="3">
        <v>11381</v>
      </c>
      <c r="D6" s="3">
        <v>2475</v>
      </c>
      <c r="E6" s="3">
        <v>1653</v>
      </c>
      <c r="F6" s="3">
        <v>776</v>
      </c>
      <c r="G6" s="3">
        <v>46</v>
      </c>
      <c r="H6" s="3">
        <v>8906</v>
      </c>
      <c r="I6" s="3">
        <v>3897</v>
      </c>
      <c r="J6" s="3">
        <v>4851</v>
      </c>
      <c r="K6" s="3">
        <v>158</v>
      </c>
    </row>
    <row r="7" spans="1:31" ht="12" customHeight="1" x14ac:dyDescent="0.2">
      <c r="A7" s="28" t="s">
        <v>26</v>
      </c>
      <c r="B7" s="1" t="s">
        <v>9</v>
      </c>
      <c r="C7" s="9">
        <v>18</v>
      </c>
      <c r="D7" s="9">
        <v>3</v>
      </c>
      <c r="E7" s="9" t="s">
        <v>39</v>
      </c>
      <c r="F7" s="9">
        <v>2</v>
      </c>
      <c r="G7" s="9">
        <v>1</v>
      </c>
      <c r="H7" s="9">
        <v>15</v>
      </c>
      <c r="I7" s="9">
        <v>2</v>
      </c>
      <c r="J7" s="9">
        <v>12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8" t="s">
        <v>26</v>
      </c>
      <c r="B8" s="1" t="s">
        <v>10</v>
      </c>
      <c r="C8" s="9">
        <v>332</v>
      </c>
      <c r="D8" s="9">
        <v>47</v>
      </c>
      <c r="E8" s="9">
        <v>5</v>
      </c>
      <c r="F8" s="9">
        <v>41</v>
      </c>
      <c r="G8" s="9">
        <v>1</v>
      </c>
      <c r="H8" s="9">
        <v>285</v>
      </c>
      <c r="I8" s="9">
        <v>14</v>
      </c>
      <c r="J8" s="9">
        <v>267</v>
      </c>
      <c r="K8" s="9">
        <v>4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8" t="s">
        <v>26</v>
      </c>
      <c r="B9" s="1" t="s">
        <v>11</v>
      </c>
      <c r="C9" s="9">
        <v>649</v>
      </c>
      <c r="D9" s="9">
        <v>125</v>
      </c>
      <c r="E9" s="9">
        <v>39</v>
      </c>
      <c r="F9" s="9">
        <v>84</v>
      </c>
      <c r="G9" s="9">
        <v>2</v>
      </c>
      <c r="H9" s="9">
        <v>524</v>
      </c>
      <c r="I9" s="9">
        <v>82</v>
      </c>
      <c r="J9" s="9">
        <v>432</v>
      </c>
      <c r="K9" s="9">
        <v>10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8" t="s">
        <v>26</v>
      </c>
      <c r="B10" s="1" t="s">
        <v>12</v>
      </c>
      <c r="C10" s="9">
        <v>998</v>
      </c>
      <c r="D10" s="9">
        <v>210</v>
      </c>
      <c r="E10" s="9">
        <v>107</v>
      </c>
      <c r="F10" s="9">
        <v>96</v>
      </c>
      <c r="G10" s="9">
        <v>7</v>
      </c>
      <c r="H10" s="9">
        <v>788</v>
      </c>
      <c r="I10" s="9">
        <v>271</v>
      </c>
      <c r="J10" s="9">
        <v>506</v>
      </c>
      <c r="K10" s="9">
        <v>11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8" t="s">
        <v>26</v>
      </c>
      <c r="B11" s="1" t="s">
        <v>13</v>
      </c>
      <c r="C11" s="9">
        <v>1245</v>
      </c>
      <c r="D11" s="9">
        <v>289</v>
      </c>
      <c r="E11" s="9">
        <v>197</v>
      </c>
      <c r="F11" s="9">
        <v>91</v>
      </c>
      <c r="G11" s="9">
        <v>1</v>
      </c>
      <c r="H11" s="9">
        <v>956</v>
      </c>
      <c r="I11" s="9">
        <v>433</v>
      </c>
      <c r="J11" s="9">
        <v>505</v>
      </c>
      <c r="K11" s="9">
        <v>18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8" t="s">
        <v>26</v>
      </c>
      <c r="B12" s="1" t="s">
        <v>14</v>
      </c>
      <c r="C12" s="9">
        <v>1309</v>
      </c>
      <c r="D12" s="9">
        <v>291</v>
      </c>
      <c r="E12" s="9">
        <v>200</v>
      </c>
      <c r="F12" s="9">
        <v>88</v>
      </c>
      <c r="G12" s="9">
        <v>3</v>
      </c>
      <c r="H12" s="9">
        <v>1018</v>
      </c>
      <c r="I12" s="9">
        <v>515</v>
      </c>
      <c r="J12" s="9">
        <v>495</v>
      </c>
      <c r="K12" s="9">
        <v>8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8" t="s">
        <v>26</v>
      </c>
      <c r="B13" s="1" t="s">
        <v>15</v>
      </c>
      <c r="C13" s="9">
        <v>1367</v>
      </c>
      <c r="D13" s="9">
        <v>303</v>
      </c>
      <c r="E13" s="9">
        <v>229</v>
      </c>
      <c r="F13" s="9">
        <v>69</v>
      </c>
      <c r="G13" s="9">
        <v>5</v>
      </c>
      <c r="H13" s="9">
        <v>1064</v>
      </c>
      <c r="I13" s="9">
        <v>577</v>
      </c>
      <c r="J13" s="9">
        <v>470</v>
      </c>
      <c r="K13" s="9">
        <v>17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8" t="s">
        <v>26</v>
      </c>
      <c r="B14" s="1" t="s">
        <v>16</v>
      </c>
      <c r="C14" s="9">
        <v>1217</v>
      </c>
      <c r="D14" s="9">
        <v>290</v>
      </c>
      <c r="E14" s="9">
        <v>205</v>
      </c>
      <c r="F14" s="9">
        <v>82</v>
      </c>
      <c r="G14" s="9">
        <v>3</v>
      </c>
      <c r="H14" s="9">
        <v>927</v>
      </c>
      <c r="I14" s="9">
        <v>504</v>
      </c>
      <c r="J14" s="9">
        <v>410</v>
      </c>
      <c r="K14" s="9">
        <v>13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8" t="s">
        <v>26</v>
      </c>
      <c r="B15" s="1" t="s">
        <v>17</v>
      </c>
      <c r="C15" s="9">
        <v>1051</v>
      </c>
      <c r="D15" s="9">
        <v>249</v>
      </c>
      <c r="E15" s="9">
        <v>190</v>
      </c>
      <c r="F15" s="9">
        <v>54</v>
      </c>
      <c r="G15" s="9">
        <v>5</v>
      </c>
      <c r="H15" s="9">
        <v>802</v>
      </c>
      <c r="I15" s="9">
        <v>432</v>
      </c>
      <c r="J15" s="9">
        <v>360</v>
      </c>
      <c r="K15" s="9">
        <v>10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8" t="s">
        <v>26</v>
      </c>
      <c r="B16" s="1" t="s">
        <v>18</v>
      </c>
      <c r="C16" s="9">
        <v>1113</v>
      </c>
      <c r="D16" s="9">
        <v>227</v>
      </c>
      <c r="E16" s="9">
        <v>181</v>
      </c>
      <c r="F16" s="9">
        <v>44</v>
      </c>
      <c r="G16" s="9">
        <v>2</v>
      </c>
      <c r="H16" s="9">
        <v>886</v>
      </c>
      <c r="I16" s="9">
        <v>467</v>
      </c>
      <c r="J16" s="9">
        <v>406</v>
      </c>
      <c r="K16" s="9">
        <v>13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8" t="s">
        <v>26</v>
      </c>
      <c r="B17" s="1" t="s">
        <v>19</v>
      </c>
      <c r="C17" s="9">
        <v>884</v>
      </c>
      <c r="D17" s="9">
        <v>187</v>
      </c>
      <c r="E17" s="9">
        <v>144</v>
      </c>
      <c r="F17" s="9">
        <v>39</v>
      </c>
      <c r="G17" s="9">
        <v>4</v>
      </c>
      <c r="H17" s="9">
        <v>697</v>
      </c>
      <c r="I17" s="9">
        <v>327</v>
      </c>
      <c r="J17" s="9">
        <v>354</v>
      </c>
      <c r="K17" s="9">
        <v>16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8" t="s">
        <v>26</v>
      </c>
      <c r="B18" s="1" t="s">
        <v>20</v>
      </c>
      <c r="C18" s="9">
        <v>625</v>
      </c>
      <c r="D18" s="9">
        <v>139</v>
      </c>
      <c r="E18" s="9">
        <v>83</v>
      </c>
      <c r="F18" s="9">
        <v>50</v>
      </c>
      <c r="G18" s="9">
        <v>6</v>
      </c>
      <c r="H18" s="9">
        <v>486</v>
      </c>
      <c r="I18" s="9">
        <v>152</v>
      </c>
      <c r="J18" s="9">
        <v>316</v>
      </c>
      <c r="K18" s="9">
        <v>18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8" t="s">
        <v>26</v>
      </c>
      <c r="B19" s="1" t="s">
        <v>21</v>
      </c>
      <c r="C19" s="9">
        <v>329</v>
      </c>
      <c r="D19" s="9">
        <v>63</v>
      </c>
      <c r="E19" s="9">
        <v>41</v>
      </c>
      <c r="F19" s="9">
        <v>19</v>
      </c>
      <c r="G19" s="9">
        <v>3</v>
      </c>
      <c r="H19" s="9">
        <v>266</v>
      </c>
      <c r="I19" s="9">
        <v>68</v>
      </c>
      <c r="J19" s="9">
        <v>189</v>
      </c>
      <c r="K19" s="9">
        <v>9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8" t="s">
        <v>26</v>
      </c>
      <c r="B20" s="1" t="s">
        <v>22</v>
      </c>
      <c r="C20" s="9">
        <v>143</v>
      </c>
      <c r="D20" s="9">
        <v>33</v>
      </c>
      <c r="E20" s="9">
        <v>23</v>
      </c>
      <c r="F20" s="9">
        <v>9</v>
      </c>
      <c r="G20" s="9">
        <v>1</v>
      </c>
      <c r="H20" s="9">
        <v>110</v>
      </c>
      <c r="I20" s="9">
        <v>29</v>
      </c>
      <c r="J20" s="9">
        <v>76</v>
      </c>
      <c r="K20" s="9">
        <v>5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8" t="s">
        <v>26</v>
      </c>
      <c r="B21" s="1" t="s">
        <v>23</v>
      </c>
      <c r="C21" s="9">
        <v>101</v>
      </c>
      <c r="D21" s="9">
        <v>19</v>
      </c>
      <c r="E21" s="9">
        <v>9</v>
      </c>
      <c r="F21" s="9">
        <v>8</v>
      </c>
      <c r="G21" s="9">
        <v>2</v>
      </c>
      <c r="H21" s="9">
        <v>82</v>
      </c>
      <c r="I21" s="9">
        <v>24</v>
      </c>
      <c r="J21" s="9">
        <v>53</v>
      </c>
      <c r="K21" s="9">
        <v>5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9" t="s">
        <v>24</v>
      </c>
      <c r="B22" s="4" t="s">
        <v>26</v>
      </c>
      <c r="C22" s="3">
        <v>3989</v>
      </c>
      <c r="D22" s="3">
        <v>599</v>
      </c>
      <c r="E22" s="3">
        <v>395</v>
      </c>
      <c r="F22" s="3">
        <v>196</v>
      </c>
      <c r="G22" s="3">
        <v>8</v>
      </c>
      <c r="H22" s="3">
        <v>3390</v>
      </c>
      <c r="I22" s="3">
        <v>1430</v>
      </c>
      <c r="J22" s="3">
        <v>1901</v>
      </c>
      <c r="K22" s="3">
        <v>59</v>
      </c>
    </row>
    <row r="23" spans="1:16" ht="12" customHeight="1" x14ac:dyDescent="0.2">
      <c r="A23" s="28" t="s">
        <v>26</v>
      </c>
      <c r="B23" s="1" t="s">
        <v>9</v>
      </c>
      <c r="C23" s="9">
        <v>4</v>
      </c>
      <c r="D23" s="9" t="s">
        <v>39</v>
      </c>
      <c r="E23" s="9" t="s">
        <v>39</v>
      </c>
      <c r="F23" s="9" t="s">
        <v>39</v>
      </c>
      <c r="G23" s="9" t="s">
        <v>39</v>
      </c>
      <c r="H23" s="9">
        <v>4</v>
      </c>
      <c r="I23" s="9">
        <v>1</v>
      </c>
      <c r="J23" s="9">
        <v>3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8" t="s">
        <v>26</v>
      </c>
      <c r="B24" s="1" t="s">
        <v>10</v>
      </c>
      <c r="C24" s="9">
        <v>104</v>
      </c>
      <c r="D24" s="9">
        <v>9</v>
      </c>
      <c r="E24" s="9">
        <v>1</v>
      </c>
      <c r="F24" s="9">
        <v>8</v>
      </c>
      <c r="G24" s="9" t="s">
        <v>39</v>
      </c>
      <c r="H24" s="9">
        <v>95</v>
      </c>
      <c r="I24" s="9">
        <v>2</v>
      </c>
      <c r="J24" s="9">
        <v>91</v>
      </c>
      <c r="K24" s="9">
        <v>2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8" t="s">
        <v>26</v>
      </c>
      <c r="B25" s="1" t="s">
        <v>11</v>
      </c>
      <c r="C25" s="9">
        <v>248</v>
      </c>
      <c r="D25" s="9">
        <v>37</v>
      </c>
      <c r="E25" s="9">
        <v>17</v>
      </c>
      <c r="F25" s="9">
        <v>20</v>
      </c>
      <c r="G25" s="9" t="s">
        <v>39</v>
      </c>
      <c r="H25" s="9">
        <v>211</v>
      </c>
      <c r="I25" s="9">
        <v>23</v>
      </c>
      <c r="J25" s="9">
        <v>182</v>
      </c>
      <c r="K25" s="9">
        <v>6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8" t="s">
        <v>26</v>
      </c>
      <c r="B26" s="1" t="s">
        <v>12</v>
      </c>
      <c r="C26" s="9">
        <v>408</v>
      </c>
      <c r="D26" s="9">
        <v>56</v>
      </c>
      <c r="E26" s="9">
        <v>24</v>
      </c>
      <c r="F26" s="9">
        <v>31</v>
      </c>
      <c r="G26" s="9">
        <v>1</v>
      </c>
      <c r="H26" s="9">
        <v>352</v>
      </c>
      <c r="I26" s="9">
        <v>118</v>
      </c>
      <c r="J26" s="9">
        <v>230</v>
      </c>
      <c r="K26" s="9">
        <v>4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8" t="s">
        <v>26</v>
      </c>
      <c r="B27" s="1" t="s">
        <v>13</v>
      </c>
      <c r="C27" s="9">
        <v>507</v>
      </c>
      <c r="D27" s="9">
        <v>85</v>
      </c>
      <c r="E27" s="9">
        <v>57</v>
      </c>
      <c r="F27" s="9">
        <v>28</v>
      </c>
      <c r="G27" s="9" t="s">
        <v>39</v>
      </c>
      <c r="H27" s="9">
        <v>422</v>
      </c>
      <c r="I27" s="9">
        <v>197</v>
      </c>
      <c r="J27" s="9">
        <v>218</v>
      </c>
      <c r="K27" s="9">
        <v>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8" t="s">
        <v>26</v>
      </c>
      <c r="B28" s="1" t="s">
        <v>14</v>
      </c>
      <c r="C28" s="9">
        <v>502</v>
      </c>
      <c r="D28" s="9">
        <v>83</v>
      </c>
      <c r="E28" s="9">
        <v>60</v>
      </c>
      <c r="F28" s="9">
        <v>22</v>
      </c>
      <c r="G28" s="9">
        <v>1</v>
      </c>
      <c r="H28" s="9">
        <v>419</v>
      </c>
      <c r="I28" s="9">
        <v>208</v>
      </c>
      <c r="J28" s="9">
        <v>208</v>
      </c>
      <c r="K28" s="9">
        <v>3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8" t="s">
        <v>26</v>
      </c>
      <c r="B29" s="1" t="s">
        <v>15</v>
      </c>
      <c r="C29" s="9">
        <v>526</v>
      </c>
      <c r="D29" s="9">
        <v>71</v>
      </c>
      <c r="E29" s="9">
        <v>53</v>
      </c>
      <c r="F29" s="9">
        <v>17</v>
      </c>
      <c r="G29" s="9">
        <v>1</v>
      </c>
      <c r="H29" s="9">
        <v>455</v>
      </c>
      <c r="I29" s="9">
        <v>228</v>
      </c>
      <c r="J29" s="9">
        <v>219</v>
      </c>
      <c r="K29" s="9">
        <v>8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8" t="s">
        <v>26</v>
      </c>
      <c r="B30" s="1" t="s">
        <v>16</v>
      </c>
      <c r="C30" s="9">
        <v>422</v>
      </c>
      <c r="D30" s="9">
        <v>83</v>
      </c>
      <c r="E30" s="9">
        <v>58</v>
      </c>
      <c r="F30" s="9">
        <v>24</v>
      </c>
      <c r="G30" s="9">
        <v>1</v>
      </c>
      <c r="H30" s="9">
        <v>339</v>
      </c>
      <c r="I30" s="9">
        <v>184</v>
      </c>
      <c r="J30" s="9">
        <v>151</v>
      </c>
      <c r="K30" s="9">
        <v>4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8" t="s">
        <v>26</v>
      </c>
      <c r="B31" s="1" t="s">
        <v>17</v>
      </c>
      <c r="C31" s="9">
        <v>355</v>
      </c>
      <c r="D31" s="9">
        <v>55</v>
      </c>
      <c r="E31" s="9">
        <v>41</v>
      </c>
      <c r="F31" s="9">
        <v>14</v>
      </c>
      <c r="G31" s="9" t="s">
        <v>39</v>
      </c>
      <c r="H31" s="9">
        <v>300</v>
      </c>
      <c r="I31" s="9">
        <v>155</v>
      </c>
      <c r="J31" s="9">
        <v>142</v>
      </c>
      <c r="K31" s="9">
        <v>3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8" t="s">
        <v>26</v>
      </c>
      <c r="B32" s="1" t="s">
        <v>18</v>
      </c>
      <c r="C32" s="9">
        <v>364</v>
      </c>
      <c r="D32" s="9">
        <v>48</v>
      </c>
      <c r="E32" s="9">
        <v>39</v>
      </c>
      <c r="F32" s="9">
        <v>9</v>
      </c>
      <c r="G32" s="9" t="s">
        <v>39</v>
      </c>
      <c r="H32" s="9">
        <v>316</v>
      </c>
      <c r="I32" s="9">
        <v>168</v>
      </c>
      <c r="J32" s="9">
        <v>144</v>
      </c>
      <c r="K32" s="9">
        <v>4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8" t="s">
        <v>26</v>
      </c>
      <c r="B33" s="1" t="s">
        <v>19</v>
      </c>
      <c r="C33" s="9">
        <v>246</v>
      </c>
      <c r="D33" s="9">
        <v>36</v>
      </c>
      <c r="E33" s="9">
        <v>26</v>
      </c>
      <c r="F33" s="9">
        <v>9</v>
      </c>
      <c r="G33" s="9">
        <v>1</v>
      </c>
      <c r="H33" s="9">
        <v>210</v>
      </c>
      <c r="I33" s="9">
        <v>79</v>
      </c>
      <c r="J33" s="9">
        <v>126</v>
      </c>
      <c r="K33" s="9">
        <v>5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8" t="s">
        <v>26</v>
      </c>
      <c r="B34" s="1" t="s">
        <v>20</v>
      </c>
      <c r="C34" s="9">
        <v>147</v>
      </c>
      <c r="D34" s="9">
        <v>20</v>
      </c>
      <c r="E34" s="9">
        <v>10</v>
      </c>
      <c r="F34" s="9">
        <v>8</v>
      </c>
      <c r="G34" s="9">
        <v>2</v>
      </c>
      <c r="H34" s="9">
        <v>127</v>
      </c>
      <c r="I34" s="9">
        <v>31</v>
      </c>
      <c r="J34" s="9">
        <v>90</v>
      </c>
      <c r="K34" s="9">
        <v>6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8" t="s">
        <v>26</v>
      </c>
      <c r="B35" s="1" t="s">
        <v>21</v>
      </c>
      <c r="C35" s="9">
        <v>75</v>
      </c>
      <c r="D35" s="9">
        <v>8</v>
      </c>
      <c r="E35" s="9">
        <v>5</v>
      </c>
      <c r="F35" s="9">
        <v>2</v>
      </c>
      <c r="G35" s="9">
        <v>1</v>
      </c>
      <c r="H35" s="9">
        <v>67</v>
      </c>
      <c r="I35" s="9">
        <v>18</v>
      </c>
      <c r="J35" s="9">
        <v>45</v>
      </c>
      <c r="K35" s="9">
        <v>4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8" t="s">
        <v>26</v>
      </c>
      <c r="B36" s="1" t="s">
        <v>22</v>
      </c>
      <c r="C36" s="9">
        <v>40</v>
      </c>
      <c r="D36" s="9">
        <v>5</v>
      </c>
      <c r="E36" s="9">
        <v>3</v>
      </c>
      <c r="F36" s="9">
        <v>2</v>
      </c>
      <c r="G36" s="9" t="s">
        <v>39</v>
      </c>
      <c r="H36" s="9">
        <v>35</v>
      </c>
      <c r="I36" s="9">
        <v>8</v>
      </c>
      <c r="J36" s="9">
        <v>26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8" t="s">
        <v>26</v>
      </c>
      <c r="B37" s="1" t="s">
        <v>23</v>
      </c>
      <c r="C37" s="9">
        <v>41</v>
      </c>
      <c r="D37" s="9">
        <v>3</v>
      </c>
      <c r="E37" s="9">
        <v>1</v>
      </c>
      <c r="F37" s="9">
        <v>2</v>
      </c>
      <c r="G37" s="9" t="s">
        <v>39</v>
      </c>
      <c r="H37" s="9">
        <v>38</v>
      </c>
      <c r="I37" s="9">
        <v>10</v>
      </c>
      <c r="J37" s="9">
        <v>26</v>
      </c>
      <c r="K37" s="9">
        <v>2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9" t="s">
        <v>25</v>
      </c>
      <c r="B38" s="4" t="s">
        <v>26</v>
      </c>
      <c r="C38" s="3">
        <v>7392</v>
      </c>
      <c r="D38" s="3">
        <v>1876</v>
      </c>
      <c r="E38" s="3">
        <v>1258</v>
      </c>
      <c r="F38" s="3">
        <v>580</v>
      </c>
      <c r="G38" s="3">
        <v>38</v>
      </c>
      <c r="H38" s="3">
        <v>5516</v>
      </c>
      <c r="I38" s="3">
        <v>2467</v>
      </c>
      <c r="J38" s="3">
        <v>2950</v>
      </c>
      <c r="K38" s="3">
        <v>99</v>
      </c>
    </row>
    <row r="39" spans="1:16" ht="12" customHeight="1" x14ac:dyDescent="0.2">
      <c r="A39" s="28" t="s">
        <v>26</v>
      </c>
      <c r="B39" s="1" t="s">
        <v>9</v>
      </c>
      <c r="C39" s="9">
        <v>14</v>
      </c>
      <c r="D39" s="9">
        <v>3</v>
      </c>
      <c r="E39" s="9" t="s">
        <v>39</v>
      </c>
      <c r="F39" s="9">
        <v>2</v>
      </c>
      <c r="G39" s="9">
        <v>1</v>
      </c>
      <c r="H39" s="9">
        <v>11</v>
      </c>
      <c r="I39" s="9">
        <v>1</v>
      </c>
      <c r="J39" s="9">
        <v>9</v>
      </c>
      <c r="K39" s="9">
        <v>1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8" t="s">
        <v>26</v>
      </c>
      <c r="B40" s="1" t="s">
        <v>10</v>
      </c>
      <c r="C40" s="9">
        <v>228</v>
      </c>
      <c r="D40" s="9">
        <v>38</v>
      </c>
      <c r="E40" s="9">
        <v>4</v>
      </c>
      <c r="F40" s="9">
        <v>33</v>
      </c>
      <c r="G40" s="9">
        <v>1</v>
      </c>
      <c r="H40" s="9">
        <v>190</v>
      </c>
      <c r="I40" s="9">
        <v>12</v>
      </c>
      <c r="J40" s="9">
        <v>176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8" t="s">
        <v>26</v>
      </c>
      <c r="B41" s="1" t="s">
        <v>11</v>
      </c>
      <c r="C41" s="9">
        <v>401</v>
      </c>
      <c r="D41" s="9">
        <v>88</v>
      </c>
      <c r="E41" s="9">
        <v>22</v>
      </c>
      <c r="F41" s="9">
        <v>64</v>
      </c>
      <c r="G41" s="9">
        <v>2</v>
      </c>
      <c r="H41" s="9">
        <v>313</v>
      </c>
      <c r="I41" s="9">
        <v>59</v>
      </c>
      <c r="J41" s="9">
        <v>250</v>
      </c>
      <c r="K41" s="9">
        <v>4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8" t="s">
        <v>26</v>
      </c>
      <c r="B42" s="1" t="s">
        <v>12</v>
      </c>
      <c r="C42" s="9">
        <v>590</v>
      </c>
      <c r="D42" s="9">
        <v>154</v>
      </c>
      <c r="E42" s="9">
        <v>83</v>
      </c>
      <c r="F42" s="9">
        <v>65</v>
      </c>
      <c r="G42" s="9">
        <v>6</v>
      </c>
      <c r="H42" s="9">
        <v>436</v>
      </c>
      <c r="I42" s="9">
        <v>153</v>
      </c>
      <c r="J42" s="9">
        <v>276</v>
      </c>
      <c r="K42" s="9">
        <v>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8" t="s">
        <v>26</v>
      </c>
      <c r="B43" s="1" t="s">
        <v>13</v>
      </c>
      <c r="C43" s="9">
        <v>738</v>
      </c>
      <c r="D43" s="9">
        <v>204</v>
      </c>
      <c r="E43" s="9">
        <v>140</v>
      </c>
      <c r="F43" s="9">
        <v>63</v>
      </c>
      <c r="G43" s="9">
        <v>1</v>
      </c>
      <c r="H43" s="9">
        <v>534</v>
      </c>
      <c r="I43" s="9">
        <v>236</v>
      </c>
      <c r="J43" s="9">
        <v>287</v>
      </c>
      <c r="K43" s="9">
        <v>11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8" t="s">
        <v>26</v>
      </c>
      <c r="B44" s="1" t="s">
        <v>14</v>
      </c>
      <c r="C44" s="9">
        <v>807</v>
      </c>
      <c r="D44" s="9">
        <v>208</v>
      </c>
      <c r="E44" s="9">
        <v>140</v>
      </c>
      <c r="F44" s="9">
        <v>66</v>
      </c>
      <c r="G44" s="9">
        <v>2</v>
      </c>
      <c r="H44" s="9">
        <v>599</v>
      </c>
      <c r="I44" s="9">
        <v>307</v>
      </c>
      <c r="J44" s="9">
        <v>287</v>
      </c>
      <c r="K44" s="9">
        <v>5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8" t="s">
        <v>26</v>
      </c>
      <c r="B45" s="1" t="s">
        <v>15</v>
      </c>
      <c r="C45" s="9">
        <v>841</v>
      </c>
      <c r="D45" s="9">
        <v>232</v>
      </c>
      <c r="E45" s="9">
        <v>176</v>
      </c>
      <c r="F45" s="9">
        <v>52</v>
      </c>
      <c r="G45" s="9">
        <v>4</v>
      </c>
      <c r="H45" s="9">
        <v>609</v>
      </c>
      <c r="I45" s="9">
        <v>349</v>
      </c>
      <c r="J45" s="9">
        <v>251</v>
      </c>
      <c r="K45" s="9">
        <v>9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8" t="s">
        <v>26</v>
      </c>
      <c r="B46" s="1" t="s">
        <v>16</v>
      </c>
      <c r="C46" s="9">
        <v>795</v>
      </c>
      <c r="D46" s="9">
        <v>207</v>
      </c>
      <c r="E46" s="9">
        <v>147</v>
      </c>
      <c r="F46" s="9">
        <v>58</v>
      </c>
      <c r="G46" s="9">
        <v>2</v>
      </c>
      <c r="H46" s="9">
        <v>588</v>
      </c>
      <c r="I46" s="9">
        <v>320</v>
      </c>
      <c r="J46" s="9">
        <v>259</v>
      </c>
      <c r="K46" s="9">
        <v>9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8" t="s">
        <v>26</v>
      </c>
      <c r="B47" s="1" t="s">
        <v>17</v>
      </c>
      <c r="C47" s="9">
        <v>696</v>
      </c>
      <c r="D47" s="9">
        <v>194</v>
      </c>
      <c r="E47" s="9">
        <v>149</v>
      </c>
      <c r="F47" s="9">
        <v>40</v>
      </c>
      <c r="G47" s="9">
        <v>5</v>
      </c>
      <c r="H47" s="9">
        <v>502</v>
      </c>
      <c r="I47" s="9">
        <v>277</v>
      </c>
      <c r="J47" s="9">
        <v>218</v>
      </c>
      <c r="K47" s="9">
        <v>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8" t="s">
        <v>26</v>
      </c>
      <c r="B48" s="1" t="s">
        <v>18</v>
      </c>
      <c r="C48" s="9">
        <v>749</v>
      </c>
      <c r="D48" s="9">
        <v>179</v>
      </c>
      <c r="E48" s="9">
        <v>142</v>
      </c>
      <c r="F48" s="9">
        <v>35</v>
      </c>
      <c r="G48" s="9">
        <v>2</v>
      </c>
      <c r="H48" s="9">
        <v>570</v>
      </c>
      <c r="I48" s="9">
        <v>299</v>
      </c>
      <c r="J48" s="9">
        <v>262</v>
      </c>
      <c r="K48" s="9">
        <v>9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8" t="s">
        <v>26</v>
      </c>
      <c r="B49" s="1" t="s">
        <v>19</v>
      </c>
      <c r="C49" s="9">
        <v>638</v>
      </c>
      <c r="D49" s="9">
        <v>151</v>
      </c>
      <c r="E49" s="9">
        <v>118</v>
      </c>
      <c r="F49" s="9">
        <v>30</v>
      </c>
      <c r="G49" s="9">
        <v>3</v>
      </c>
      <c r="H49" s="9">
        <v>487</v>
      </c>
      <c r="I49" s="9">
        <v>248</v>
      </c>
      <c r="J49" s="9">
        <v>228</v>
      </c>
      <c r="K49" s="9">
        <v>11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8" t="s">
        <v>26</v>
      </c>
      <c r="B50" s="1" t="s">
        <v>20</v>
      </c>
      <c r="C50" s="9">
        <v>478</v>
      </c>
      <c r="D50" s="9">
        <v>119</v>
      </c>
      <c r="E50" s="9">
        <v>73</v>
      </c>
      <c r="F50" s="9">
        <v>42</v>
      </c>
      <c r="G50" s="9">
        <v>4</v>
      </c>
      <c r="H50" s="9">
        <v>359</v>
      </c>
      <c r="I50" s="9">
        <v>121</v>
      </c>
      <c r="J50" s="9">
        <v>226</v>
      </c>
      <c r="K50" s="9">
        <v>12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8" t="s">
        <v>26</v>
      </c>
      <c r="B51" s="1" t="s">
        <v>21</v>
      </c>
      <c r="C51" s="9">
        <v>254</v>
      </c>
      <c r="D51" s="9">
        <v>55</v>
      </c>
      <c r="E51" s="9">
        <v>36</v>
      </c>
      <c r="F51" s="9">
        <v>17</v>
      </c>
      <c r="G51" s="9">
        <v>2</v>
      </c>
      <c r="H51" s="9">
        <v>199</v>
      </c>
      <c r="I51" s="9">
        <v>50</v>
      </c>
      <c r="J51" s="9">
        <v>144</v>
      </c>
      <c r="K51" s="9">
        <v>5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8" t="s">
        <v>26</v>
      </c>
      <c r="B52" s="1" t="s">
        <v>22</v>
      </c>
      <c r="C52" s="9">
        <v>103</v>
      </c>
      <c r="D52" s="9">
        <v>28</v>
      </c>
      <c r="E52" s="9">
        <v>20</v>
      </c>
      <c r="F52" s="9">
        <v>7</v>
      </c>
      <c r="G52" s="9">
        <v>1</v>
      </c>
      <c r="H52" s="9">
        <v>75</v>
      </c>
      <c r="I52" s="9">
        <v>21</v>
      </c>
      <c r="J52" s="9">
        <v>50</v>
      </c>
      <c r="K52" s="9">
        <v>4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0" t="s">
        <v>26</v>
      </c>
      <c r="B53" s="6" t="s">
        <v>23</v>
      </c>
      <c r="C53" s="5">
        <v>60</v>
      </c>
      <c r="D53" s="5">
        <v>16</v>
      </c>
      <c r="E53" s="5">
        <v>8</v>
      </c>
      <c r="F53" s="5">
        <v>6</v>
      </c>
      <c r="G53" s="5">
        <v>2</v>
      </c>
      <c r="H53" s="5">
        <v>44</v>
      </c>
      <c r="I53" s="5">
        <v>14</v>
      </c>
      <c r="J53" s="5">
        <v>27</v>
      </c>
      <c r="K53" s="5">
        <v>3</v>
      </c>
      <c r="L53" t="s">
        <v>26</v>
      </c>
      <c r="M53" t="s">
        <v>26</v>
      </c>
      <c r="O53" t="s">
        <v>26</v>
      </c>
      <c r="P53" t="s">
        <v>26</v>
      </c>
    </row>
    <row r="54" spans="1:31" s="18" customFormat="1" ht="27.6" customHeight="1" x14ac:dyDescent="0.2">
      <c r="A54" s="19" t="s">
        <v>37</v>
      </c>
      <c r="B54" s="20"/>
      <c r="C54" s="20"/>
      <c r="D54" s="20"/>
      <c r="E54" s="20"/>
      <c r="F54" s="20"/>
      <c r="G54" s="20"/>
      <c r="H54" s="20"/>
      <c r="I54" s="20"/>
      <c r="J54" s="20"/>
      <c r="K54" s="21"/>
      <c r="L54" s="17"/>
      <c r="M54" s="17"/>
      <c r="N54" s="17" t="s">
        <v>26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s="18" customFormat="1" ht="12" customHeight="1" x14ac:dyDescent="0.2">
      <c r="A55" s="22" t="s">
        <v>38</v>
      </c>
      <c r="B55" s="23"/>
      <c r="C55" s="23"/>
      <c r="D55" s="23"/>
      <c r="E55" s="23"/>
      <c r="F55" s="23"/>
      <c r="G55" s="23"/>
      <c r="H55" s="23"/>
      <c r="I55" s="23"/>
      <c r="J55" s="23"/>
      <c r="K55" s="24"/>
      <c r="L55" s="17"/>
      <c r="M55" s="17"/>
      <c r="N55" s="17" t="s">
        <v>26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6" t="s">
        <v>55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31" t="s">
        <v>1</v>
      </c>
      <c r="B3" s="31" t="s">
        <v>26</v>
      </c>
      <c r="C3" s="31" t="s">
        <v>61</v>
      </c>
      <c r="D3" s="31" t="s">
        <v>2</v>
      </c>
      <c r="E3" s="31" t="s">
        <v>26</v>
      </c>
      <c r="F3" s="31" t="s">
        <v>26</v>
      </c>
      <c r="G3" s="31" t="s">
        <v>26</v>
      </c>
      <c r="H3" s="31" t="s">
        <v>3</v>
      </c>
      <c r="I3" s="31" t="s">
        <v>26</v>
      </c>
      <c r="J3" s="31" t="s">
        <v>26</v>
      </c>
      <c r="K3" s="31" t="s">
        <v>26</v>
      </c>
    </row>
    <row r="4" spans="1:31" ht="15.6" customHeight="1" x14ac:dyDescent="0.2">
      <c r="A4" s="31" t="s">
        <v>26</v>
      </c>
      <c r="B4" s="31" t="s">
        <v>26</v>
      </c>
      <c r="C4" s="31" t="s">
        <v>26</v>
      </c>
      <c r="D4" s="31" t="s">
        <v>4</v>
      </c>
      <c r="E4" s="31" t="s">
        <v>26</v>
      </c>
      <c r="F4" s="31" t="s">
        <v>26</v>
      </c>
      <c r="G4" s="31" t="s">
        <v>26</v>
      </c>
      <c r="H4" s="31" t="s">
        <v>4</v>
      </c>
      <c r="I4" s="31" t="s">
        <v>26</v>
      </c>
      <c r="J4" s="31" t="s">
        <v>26</v>
      </c>
      <c r="K4" s="31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4.5" customHeight="1" x14ac:dyDescent="0.2">
      <c r="A5" s="31" t="s">
        <v>26</v>
      </c>
      <c r="B5" s="31" t="s">
        <v>26</v>
      </c>
      <c r="C5" s="31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7" t="s">
        <v>5</v>
      </c>
      <c r="B6" s="8" t="s">
        <v>26</v>
      </c>
      <c r="C6" s="3">
        <v>5032</v>
      </c>
      <c r="D6" s="3">
        <v>677</v>
      </c>
      <c r="E6" s="3">
        <v>391</v>
      </c>
      <c r="F6" s="3">
        <v>281</v>
      </c>
      <c r="G6" s="3">
        <v>5</v>
      </c>
      <c r="H6" s="3">
        <v>4355</v>
      </c>
      <c r="I6" s="3">
        <v>1090</v>
      </c>
      <c r="J6" s="3">
        <v>3169</v>
      </c>
      <c r="K6" s="3">
        <v>96</v>
      </c>
    </row>
    <row r="7" spans="1:31" ht="12" customHeight="1" x14ac:dyDescent="0.2">
      <c r="A7" s="28" t="s">
        <v>26</v>
      </c>
      <c r="B7" s="1" t="s">
        <v>9</v>
      </c>
      <c r="C7" s="9">
        <v>13</v>
      </c>
      <c r="D7" s="9">
        <v>1</v>
      </c>
      <c r="E7" s="9" t="s">
        <v>39</v>
      </c>
      <c r="F7" s="9" t="s">
        <v>39</v>
      </c>
      <c r="G7" s="9">
        <v>1</v>
      </c>
      <c r="H7" s="9">
        <v>12</v>
      </c>
      <c r="I7" s="9">
        <v>2</v>
      </c>
      <c r="J7" s="9">
        <v>10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8" t="s">
        <v>26</v>
      </c>
      <c r="B8" s="1" t="s">
        <v>10</v>
      </c>
      <c r="C8" s="9">
        <v>200</v>
      </c>
      <c r="D8" s="9">
        <v>10</v>
      </c>
      <c r="E8" s="9">
        <v>1</v>
      </c>
      <c r="F8" s="9">
        <v>9</v>
      </c>
      <c r="G8" s="9" t="s">
        <v>39</v>
      </c>
      <c r="H8" s="9">
        <v>190</v>
      </c>
      <c r="I8" s="9">
        <v>8</v>
      </c>
      <c r="J8" s="9">
        <v>181</v>
      </c>
      <c r="K8" s="9">
        <v>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8" t="s">
        <v>26</v>
      </c>
      <c r="B9" s="1" t="s">
        <v>11</v>
      </c>
      <c r="C9" s="9">
        <v>451</v>
      </c>
      <c r="D9" s="9">
        <v>51</v>
      </c>
      <c r="E9" s="9">
        <v>8</v>
      </c>
      <c r="F9" s="9">
        <v>41</v>
      </c>
      <c r="G9" s="9">
        <v>2</v>
      </c>
      <c r="H9" s="9">
        <v>400</v>
      </c>
      <c r="I9" s="9">
        <v>20</v>
      </c>
      <c r="J9" s="9">
        <v>371</v>
      </c>
      <c r="K9" s="9">
        <v>9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8" t="s">
        <v>26</v>
      </c>
      <c r="B10" s="1" t="s">
        <v>12</v>
      </c>
      <c r="C10" s="9">
        <v>566</v>
      </c>
      <c r="D10" s="9">
        <v>80</v>
      </c>
      <c r="E10" s="9">
        <v>34</v>
      </c>
      <c r="F10" s="9">
        <v>45</v>
      </c>
      <c r="G10" s="9">
        <v>1</v>
      </c>
      <c r="H10" s="9">
        <v>486</v>
      </c>
      <c r="I10" s="9">
        <v>77</v>
      </c>
      <c r="J10" s="9">
        <v>393</v>
      </c>
      <c r="K10" s="9">
        <v>16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8" t="s">
        <v>26</v>
      </c>
      <c r="B11" s="1" t="s">
        <v>13</v>
      </c>
      <c r="C11" s="9">
        <v>578</v>
      </c>
      <c r="D11" s="9">
        <v>86</v>
      </c>
      <c r="E11" s="9">
        <v>61</v>
      </c>
      <c r="F11" s="9">
        <v>25</v>
      </c>
      <c r="G11" s="9" t="s">
        <v>39</v>
      </c>
      <c r="H11" s="9">
        <v>492</v>
      </c>
      <c r="I11" s="9">
        <v>120</v>
      </c>
      <c r="J11" s="9">
        <v>359</v>
      </c>
      <c r="K11" s="9">
        <v>13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8" t="s">
        <v>26</v>
      </c>
      <c r="B12" s="1" t="s">
        <v>14</v>
      </c>
      <c r="C12" s="9">
        <v>579</v>
      </c>
      <c r="D12" s="9">
        <v>87</v>
      </c>
      <c r="E12" s="9">
        <v>49</v>
      </c>
      <c r="F12" s="9">
        <v>38</v>
      </c>
      <c r="G12" s="9" t="s">
        <v>39</v>
      </c>
      <c r="H12" s="9">
        <v>492</v>
      </c>
      <c r="I12" s="9">
        <v>147</v>
      </c>
      <c r="J12" s="9">
        <v>338</v>
      </c>
      <c r="K12" s="9">
        <v>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8" t="s">
        <v>26</v>
      </c>
      <c r="B13" s="1" t="s">
        <v>15</v>
      </c>
      <c r="C13" s="9">
        <v>593</v>
      </c>
      <c r="D13" s="9">
        <v>105</v>
      </c>
      <c r="E13" s="9">
        <v>70</v>
      </c>
      <c r="F13" s="9">
        <v>34</v>
      </c>
      <c r="G13" s="9">
        <v>1</v>
      </c>
      <c r="H13" s="9">
        <v>488</v>
      </c>
      <c r="I13" s="9">
        <v>152</v>
      </c>
      <c r="J13" s="9">
        <v>326</v>
      </c>
      <c r="K13" s="9">
        <v>10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8" t="s">
        <v>26</v>
      </c>
      <c r="B14" s="1" t="s">
        <v>16</v>
      </c>
      <c r="C14" s="9">
        <v>455</v>
      </c>
      <c r="D14" s="9">
        <v>57</v>
      </c>
      <c r="E14" s="9">
        <v>40</v>
      </c>
      <c r="F14" s="9">
        <v>17</v>
      </c>
      <c r="G14" s="9" t="s">
        <v>39</v>
      </c>
      <c r="H14" s="9">
        <v>398</v>
      </c>
      <c r="I14" s="9">
        <v>155</v>
      </c>
      <c r="J14" s="9">
        <v>237</v>
      </c>
      <c r="K14" s="9">
        <v>6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8" t="s">
        <v>26</v>
      </c>
      <c r="B15" s="1" t="s">
        <v>17</v>
      </c>
      <c r="C15" s="9">
        <v>433</v>
      </c>
      <c r="D15" s="9">
        <v>58</v>
      </c>
      <c r="E15" s="9">
        <v>35</v>
      </c>
      <c r="F15" s="9">
        <v>23</v>
      </c>
      <c r="G15" s="9" t="s">
        <v>39</v>
      </c>
      <c r="H15" s="9">
        <v>375</v>
      </c>
      <c r="I15" s="9">
        <v>117</v>
      </c>
      <c r="J15" s="9">
        <v>249</v>
      </c>
      <c r="K15" s="9">
        <v>9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8" t="s">
        <v>26</v>
      </c>
      <c r="B16" s="1" t="s">
        <v>18</v>
      </c>
      <c r="C16" s="9">
        <v>399</v>
      </c>
      <c r="D16" s="9">
        <v>57</v>
      </c>
      <c r="E16" s="9">
        <v>36</v>
      </c>
      <c r="F16" s="9">
        <v>21</v>
      </c>
      <c r="G16" s="9" t="s">
        <v>39</v>
      </c>
      <c r="H16" s="9">
        <v>342</v>
      </c>
      <c r="I16" s="9">
        <v>109</v>
      </c>
      <c r="J16" s="9">
        <v>227</v>
      </c>
      <c r="K16" s="9">
        <v>6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8" t="s">
        <v>26</v>
      </c>
      <c r="B17" s="1" t="s">
        <v>19</v>
      </c>
      <c r="C17" s="9">
        <v>343</v>
      </c>
      <c r="D17" s="9">
        <v>34</v>
      </c>
      <c r="E17" s="9">
        <v>26</v>
      </c>
      <c r="F17" s="9">
        <v>8</v>
      </c>
      <c r="G17" s="9" t="s">
        <v>39</v>
      </c>
      <c r="H17" s="9">
        <v>309</v>
      </c>
      <c r="I17" s="9">
        <v>108</v>
      </c>
      <c r="J17" s="9">
        <v>197</v>
      </c>
      <c r="K17" s="9">
        <v>4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8" t="s">
        <v>26</v>
      </c>
      <c r="B18" s="1" t="s">
        <v>20</v>
      </c>
      <c r="C18" s="9">
        <v>223</v>
      </c>
      <c r="D18" s="9">
        <v>24</v>
      </c>
      <c r="E18" s="9">
        <v>15</v>
      </c>
      <c r="F18" s="9">
        <v>9</v>
      </c>
      <c r="G18" s="9" t="s">
        <v>39</v>
      </c>
      <c r="H18" s="9">
        <v>199</v>
      </c>
      <c r="I18" s="9">
        <v>50</v>
      </c>
      <c r="J18" s="9">
        <v>142</v>
      </c>
      <c r="K18" s="9">
        <v>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8" t="s">
        <v>26</v>
      </c>
      <c r="B19" s="1" t="s">
        <v>21</v>
      </c>
      <c r="C19" s="9">
        <v>106</v>
      </c>
      <c r="D19" s="9">
        <v>10</v>
      </c>
      <c r="E19" s="9">
        <v>6</v>
      </c>
      <c r="F19" s="9">
        <v>4</v>
      </c>
      <c r="G19" s="9" t="s">
        <v>39</v>
      </c>
      <c r="H19" s="9">
        <v>96</v>
      </c>
      <c r="I19" s="9">
        <v>12</v>
      </c>
      <c r="J19" s="9">
        <v>79</v>
      </c>
      <c r="K19" s="9">
        <v>5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8" t="s">
        <v>26</v>
      </c>
      <c r="B20" s="1" t="s">
        <v>22</v>
      </c>
      <c r="C20" s="9">
        <v>64</v>
      </c>
      <c r="D20" s="9">
        <v>12</v>
      </c>
      <c r="E20" s="9">
        <v>6</v>
      </c>
      <c r="F20" s="9">
        <v>6</v>
      </c>
      <c r="G20" s="9" t="s">
        <v>39</v>
      </c>
      <c r="H20" s="9">
        <v>52</v>
      </c>
      <c r="I20" s="9">
        <v>7</v>
      </c>
      <c r="J20" s="9">
        <v>42</v>
      </c>
      <c r="K20" s="9">
        <v>3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8" t="s">
        <v>26</v>
      </c>
      <c r="B21" s="1" t="s">
        <v>23</v>
      </c>
      <c r="C21" s="9">
        <v>29</v>
      </c>
      <c r="D21" s="9">
        <v>5</v>
      </c>
      <c r="E21" s="9">
        <v>4</v>
      </c>
      <c r="F21" s="9">
        <v>1</v>
      </c>
      <c r="G21" s="9" t="s">
        <v>39</v>
      </c>
      <c r="H21" s="9">
        <v>24</v>
      </c>
      <c r="I21" s="9">
        <v>6</v>
      </c>
      <c r="J21" s="9">
        <v>18</v>
      </c>
      <c r="K21" s="9" t="s">
        <v>39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9" t="s">
        <v>24</v>
      </c>
      <c r="B22" s="4" t="s">
        <v>26</v>
      </c>
      <c r="C22" s="3">
        <v>1601</v>
      </c>
      <c r="D22" s="3">
        <v>186</v>
      </c>
      <c r="E22" s="3">
        <v>119</v>
      </c>
      <c r="F22" s="3">
        <v>67</v>
      </c>
      <c r="G22" s="3" t="s">
        <v>39</v>
      </c>
      <c r="H22" s="3">
        <v>1415</v>
      </c>
      <c r="I22" s="3">
        <v>383</v>
      </c>
      <c r="J22" s="3">
        <v>999</v>
      </c>
      <c r="K22" s="3">
        <v>33</v>
      </c>
    </row>
    <row r="23" spans="1:16" ht="12" customHeight="1" x14ac:dyDescent="0.2">
      <c r="A23" s="28" t="s">
        <v>26</v>
      </c>
      <c r="B23" s="1" t="s">
        <v>9</v>
      </c>
      <c r="C23" s="9">
        <v>1</v>
      </c>
      <c r="D23" s="9" t="s">
        <v>39</v>
      </c>
      <c r="E23" s="9" t="s">
        <v>39</v>
      </c>
      <c r="F23" s="9" t="s">
        <v>39</v>
      </c>
      <c r="G23" s="9" t="s">
        <v>39</v>
      </c>
      <c r="H23" s="9">
        <v>1</v>
      </c>
      <c r="I23" s="9" t="s">
        <v>39</v>
      </c>
      <c r="J23" s="9">
        <v>1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8" t="s">
        <v>26</v>
      </c>
      <c r="B24" s="1" t="s">
        <v>10</v>
      </c>
      <c r="C24" s="9">
        <v>57</v>
      </c>
      <c r="D24" s="9">
        <v>1</v>
      </c>
      <c r="E24" s="9" t="s">
        <v>39</v>
      </c>
      <c r="F24" s="9">
        <v>1</v>
      </c>
      <c r="G24" s="9" t="s">
        <v>39</v>
      </c>
      <c r="H24" s="9">
        <v>56</v>
      </c>
      <c r="I24" s="9">
        <v>5</v>
      </c>
      <c r="J24" s="9">
        <v>51</v>
      </c>
      <c r="K24" s="9" t="s">
        <v>39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8" t="s">
        <v>26</v>
      </c>
      <c r="B25" s="1" t="s">
        <v>11</v>
      </c>
      <c r="C25" s="9">
        <v>145</v>
      </c>
      <c r="D25" s="9">
        <v>11</v>
      </c>
      <c r="E25" s="9">
        <v>3</v>
      </c>
      <c r="F25" s="9">
        <v>8</v>
      </c>
      <c r="G25" s="9" t="s">
        <v>39</v>
      </c>
      <c r="H25" s="9">
        <v>134</v>
      </c>
      <c r="I25" s="9">
        <v>8</v>
      </c>
      <c r="J25" s="9">
        <v>122</v>
      </c>
      <c r="K25" s="9">
        <v>4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8" t="s">
        <v>26</v>
      </c>
      <c r="B26" s="1" t="s">
        <v>12</v>
      </c>
      <c r="C26" s="9">
        <v>218</v>
      </c>
      <c r="D26" s="9">
        <v>28</v>
      </c>
      <c r="E26" s="9">
        <v>12</v>
      </c>
      <c r="F26" s="9">
        <v>16</v>
      </c>
      <c r="G26" s="9" t="s">
        <v>39</v>
      </c>
      <c r="H26" s="9">
        <v>190</v>
      </c>
      <c r="I26" s="9">
        <v>38</v>
      </c>
      <c r="J26" s="9">
        <v>147</v>
      </c>
      <c r="K26" s="9">
        <v>5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8" t="s">
        <v>26</v>
      </c>
      <c r="B27" s="1" t="s">
        <v>13</v>
      </c>
      <c r="C27" s="9">
        <v>207</v>
      </c>
      <c r="D27" s="9">
        <v>25</v>
      </c>
      <c r="E27" s="9">
        <v>21</v>
      </c>
      <c r="F27" s="9">
        <v>4</v>
      </c>
      <c r="G27" s="9" t="s">
        <v>39</v>
      </c>
      <c r="H27" s="9">
        <v>182</v>
      </c>
      <c r="I27" s="9">
        <v>54</v>
      </c>
      <c r="J27" s="9">
        <v>124</v>
      </c>
      <c r="K27" s="9">
        <v>4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8" t="s">
        <v>26</v>
      </c>
      <c r="B28" s="1" t="s">
        <v>14</v>
      </c>
      <c r="C28" s="9">
        <v>209</v>
      </c>
      <c r="D28" s="9">
        <v>26</v>
      </c>
      <c r="E28" s="9">
        <v>15</v>
      </c>
      <c r="F28" s="9">
        <v>11</v>
      </c>
      <c r="G28" s="9" t="s">
        <v>39</v>
      </c>
      <c r="H28" s="9">
        <v>183</v>
      </c>
      <c r="I28" s="9">
        <v>64</v>
      </c>
      <c r="J28" s="9">
        <v>117</v>
      </c>
      <c r="K28" s="9">
        <v>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8" t="s">
        <v>26</v>
      </c>
      <c r="B29" s="1" t="s">
        <v>15</v>
      </c>
      <c r="C29" s="9">
        <v>184</v>
      </c>
      <c r="D29" s="9">
        <v>30</v>
      </c>
      <c r="E29" s="9">
        <v>22</v>
      </c>
      <c r="F29" s="9">
        <v>8</v>
      </c>
      <c r="G29" s="9" t="s">
        <v>39</v>
      </c>
      <c r="H29" s="9">
        <v>154</v>
      </c>
      <c r="I29" s="9">
        <v>48</v>
      </c>
      <c r="J29" s="9">
        <v>102</v>
      </c>
      <c r="K29" s="9">
        <v>4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8" t="s">
        <v>26</v>
      </c>
      <c r="B30" s="1" t="s">
        <v>16</v>
      </c>
      <c r="C30" s="9">
        <v>134</v>
      </c>
      <c r="D30" s="9">
        <v>19</v>
      </c>
      <c r="E30" s="9">
        <v>15</v>
      </c>
      <c r="F30" s="9">
        <v>4</v>
      </c>
      <c r="G30" s="9" t="s">
        <v>39</v>
      </c>
      <c r="H30" s="9">
        <v>115</v>
      </c>
      <c r="I30" s="9">
        <v>54</v>
      </c>
      <c r="J30" s="9">
        <v>59</v>
      </c>
      <c r="K30" s="9">
        <v>2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8" t="s">
        <v>26</v>
      </c>
      <c r="B31" s="1" t="s">
        <v>17</v>
      </c>
      <c r="C31" s="9">
        <v>127</v>
      </c>
      <c r="D31" s="9">
        <v>17</v>
      </c>
      <c r="E31" s="9">
        <v>10</v>
      </c>
      <c r="F31" s="9">
        <v>7</v>
      </c>
      <c r="G31" s="9" t="s">
        <v>39</v>
      </c>
      <c r="H31" s="9">
        <v>110</v>
      </c>
      <c r="I31" s="9">
        <v>27</v>
      </c>
      <c r="J31" s="9">
        <v>81</v>
      </c>
      <c r="K31" s="9">
        <v>2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8" t="s">
        <v>26</v>
      </c>
      <c r="B32" s="1" t="s">
        <v>18</v>
      </c>
      <c r="C32" s="9">
        <v>115</v>
      </c>
      <c r="D32" s="9">
        <v>11</v>
      </c>
      <c r="E32" s="9">
        <v>10</v>
      </c>
      <c r="F32" s="9">
        <v>1</v>
      </c>
      <c r="G32" s="9" t="s">
        <v>39</v>
      </c>
      <c r="H32" s="9">
        <v>104</v>
      </c>
      <c r="I32" s="9">
        <v>38</v>
      </c>
      <c r="J32" s="9">
        <v>64</v>
      </c>
      <c r="K32" s="9">
        <v>2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8" t="s">
        <v>26</v>
      </c>
      <c r="B33" s="1" t="s">
        <v>19</v>
      </c>
      <c r="C33" s="9">
        <v>83</v>
      </c>
      <c r="D33" s="9">
        <v>7</v>
      </c>
      <c r="E33" s="9">
        <v>4</v>
      </c>
      <c r="F33" s="9">
        <v>3</v>
      </c>
      <c r="G33" s="9" t="s">
        <v>39</v>
      </c>
      <c r="H33" s="9">
        <v>76</v>
      </c>
      <c r="I33" s="9">
        <v>30</v>
      </c>
      <c r="J33" s="9">
        <v>46</v>
      </c>
      <c r="K33" s="9" t="s">
        <v>39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8" t="s">
        <v>26</v>
      </c>
      <c r="B34" s="1" t="s">
        <v>20</v>
      </c>
      <c r="C34" s="9">
        <v>69</v>
      </c>
      <c r="D34" s="9">
        <v>7</v>
      </c>
      <c r="E34" s="9">
        <v>4</v>
      </c>
      <c r="F34" s="9">
        <v>3</v>
      </c>
      <c r="G34" s="9" t="s">
        <v>39</v>
      </c>
      <c r="H34" s="9">
        <v>62</v>
      </c>
      <c r="I34" s="9">
        <v>14</v>
      </c>
      <c r="J34" s="9">
        <v>45</v>
      </c>
      <c r="K34" s="9">
        <v>3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8" t="s">
        <v>26</v>
      </c>
      <c r="B35" s="1" t="s">
        <v>21</v>
      </c>
      <c r="C35" s="9">
        <v>23</v>
      </c>
      <c r="D35" s="9">
        <v>1</v>
      </c>
      <c r="E35" s="9" t="s">
        <v>39</v>
      </c>
      <c r="F35" s="9">
        <v>1</v>
      </c>
      <c r="G35" s="9" t="s">
        <v>39</v>
      </c>
      <c r="H35" s="9">
        <v>22</v>
      </c>
      <c r="I35" s="9" t="s">
        <v>39</v>
      </c>
      <c r="J35" s="9">
        <v>19</v>
      </c>
      <c r="K35" s="9">
        <v>3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8" t="s">
        <v>26</v>
      </c>
      <c r="B36" s="1" t="s">
        <v>22</v>
      </c>
      <c r="C36" s="9">
        <v>21</v>
      </c>
      <c r="D36" s="9">
        <v>2</v>
      </c>
      <c r="E36" s="9">
        <v>2</v>
      </c>
      <c r="F36" s="9" t="s">
        <v>39</v>
      </c>
      <c r="G36" s="9" t="s">
        <v>39</v>
      </c>
      <c r="H36" s="9">
        <v>19</v>
      </c>
      <c r="I36" s="9">
        <v>1</v>
      </c>
      <c r="J36" s="9">
        <v>16</v>
      </c>
      <c r="K36" s="9">
        <v>2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8" t="s">
        <v>26</v>
      </c>
      <c r="B37" s="1" t="s">
        <v>23</v>
      </c>
      <c r="C37" s="9">
        <v>8</v>
      </c>
      <c r="D37" s="9">
        <v>1</v>
      </c>
      <c r="E37" s="9">
        <v>1</v>
      </c>
      <c r="F37" s="9" t="s">
        <v>39</v>
      </c>
      <c r="G37" s="9" t="s">
        <v>39</v>
      </c>
      <c r="H37" s="9">
        <v>7</v>
      </c>
      <c r="I37" s="9">
        <v>2</v>
      </c>
      <c r="J37" s="9">
        <v>5</v>
      </c>
      <c r="K37" s="9" t="s">
        <v>39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9" t="s">
        <v>25</v>
      </c>
      <c r="B38" s="4" t="s">
        <v>26</v>
      </c>
      <c r="C38" s="3">
        <v>3431</v>
      </c>
      <c r="D38" s="3">
        <v>491</v>
      </c>
      <c r="E38" s="3">
        <v>272</v>
      </c>
      <c r="F38" s="3">
        <v>214</v>
      </c>
      <c r="G38" s="3">
        <v>5</v>
      </c>
      <c r="H38" s="3">
        <v>2940</v>
      </c>
      <c r="I38" s="3">
        <v>707</v>
      </c>
      <c r="J38" s="3">
        <v>2170</v>
      </c>
      <c r="K38" s="3">
        <v>63</v>
      </c>
    </row>
    <row r="39" spans="1:16" ht="12" customHeight="1" x14ac:dyDescent="0.2">
      <c r="A39" s="28" t="s">
        <v>26</v>
      </c>
      <c r="B39" s="1" t="s">
        <v>9</v>
      </c>
      <c r="C39" s="9">
        <v>12</v>
      </c>
      <c r="D39" s="9">
        <v>1</v>
      </c>
      <c r="E39" s="9" t="s">
        <v>39</v>
      </c>
      <c r="F39" s="9" t="s">
        <v>39</v>
      </c>
      <c r="G39" s="9">
        <v>1</v>
      </c>
      <c r="H39" s="9">
        <v>11</v>
      </c>
      <c r="I39" s="9">
        <v>2</v>
      </c>
      <c r="J39" s="9">
        <v>9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8" t="s">
        <v>26</v>
      </c>
      <c r="B40" s="1" t="s">
        <v>10</v>
      </c>
      <c r="C40" s="9">
        <v>143</v>
      </c>
      <c r="D40" s="9">
        <v>9</v>
      </c>
      <c r="E40" s="9">
        <v>1</v>
      </c>
      <c r="F40" s="9">
        <v>8</v>
      </c>
      <c r="G40" s="9" t="s">
        <v>39</v>
      </c>
      <c r="H40" s="9">
        <v>134</v>
      </c>
      <c r="I40" s="9">
        <v>3</v>
      </c>
      <c r="J40" s="9">
        <v>130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8" t="s">
        <v>26</v>
      </c>
      <c r="B41" s="1" t="s">
        <v>11</v>
      </c>
      <c r="C41" s="9">
        <v>306</v>
      </c>
      <c r="D41" s="9">
        <v>40</v>
      </c>
      <c r="E41" s="9">
        <v>5</v>
      </c>
      <c r="F41" s="9">
        <v>33</v>
      </c>
      <c r="G41" s="9">
        <v>2</v>
      </c>
      <c r="H41" s="9">
        <v>266</v>
      </c>
      <c r="I41" s="9">
        <v>12</v>
      </c>
      <c r="J41" s="9">
        <v>249</v>
      </c>
      <c r="K41" s="9">
        <v>5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8" t="s">
        <v>26</v>
      </c>
      <c r="B42" s="1" t="s">
        <v>12</v>
      </c>
      <c r="C42" s="9">
        <v>348</v>
      </c>
      <c r="D42" s="9">
        <v>52</v>
      </c>
      <c r="E42" s="9">
        <v>22</v>
      </c>
      <c r="F42" s="9">
        <v>29</v>
      </c>
      <c r="G42" s="9">
        <v>1</v>
      </c>
      <c r="H42" s="9">
        <v>296</v>
      </c>
      <c r="I42" s="9">
        <v>39</v>
      </c>
      <c r="J42" s="9">
        <v>246</v>
      </c>
      <c r="K42" s="9">
        <v>11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8" t="s">
        <v>26</v>
      </c>
      <c r="B43" s="1" t="s">
        <v>13</v>
      </c>
      <c r="C43" s="9">
        <v>371</v>
      </c>
      <c r="D43" s="9">
        <v>61</v>
      </c>
      <c r="E43" s="9">
        <v>40</v>
      </c>
      <c r="F43" s="9">
        <v>21</v>
      </c>
      <c r="G43" s="9" t="s">
        <v>39</v>
      </c>
      <c r="H43" s="9">
        <v>310</v>
      </c>
      <c r="I43" s="9">
        <v>66</v>
      </c>
      <c r="J43" s="9">
        <v>235</v>
      </c>
      <c r="K43" s="9">
        <v>9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8" t="s">
        <v>26</v>
      </c>
      <c r="B44" s="1" t="s">
        <v>14</v>
      </c>
      <c r="C44" s="9">
        <v>370</v>
      </c>
      <c r="D44" s="9">
        <v>61</v>
      </c>
      <c r="E44" s="9">
        <v>34</v>
      </c>
      <c r="F44" s="9">
        <v>27</v>
      </c>
      <c r="G44" s="9" t="s">
        <v>39</v>
      </c>
      <c r="H44" s="9">
        <v>309</v>
      </c>
      <c r="I44" s="9">
        <v>83</v>
      </c>
      <c r="J44" s="9">
        <v>221</v>
      </c>
      <c r="K44" s="9">
        <v>5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8" t="s">
        <v>26</v>
      </c>
      <c r="B45" s="1" t="s">
        <v>15</v>
      </c>
      <c r="C45" s="9">
        <v>409</v>
      </c>
      <c r="D45" s="9">
        <v>75</v>
      </c>
      <c r="E45" s="9">
        <v>48</v>
      </c>
      <c r="F45" s="9">
        <v>26</v>
      </c>
      <c r="G45" s="9">
        <v>1</v>
      </c>
      <c r="H45" s="9">
        <v>334</v>
      </c>
      <c r="I45" s="9">
        <v>104</v>
      </c>
      <c r="J45" s="9">
        <v>224</v>
      </c>
      <c r="K45" s="9">
        <v>6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8" t="s">
        <v>26</v>
      </c>
      <c r="B46" s="1" t="s">
        <v>16</v>
      </c>
      <c r="C46" s="9">
        <v>321</v>
      </c>
      <c r="D46" s="9">
        <v>38</v>
      </c>
      <c r="E46" s="9">
        <v>25</v>
      </c>
      <c r="F46" s="9">
        <v>13</v>
      </c>
      <c r="G46" s="9" t="s">
        <v>39</v>
      </c>
      <c r="H46" s="9">
        <v>283</v>
      </c>
      <c r="I46" s="9">
        <v>101</v>
      </c>
      <c r="J46" s="9">
        <v>178</v>
      </c>
      <c r="K46" s="9">
        <v>4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8" t="s">
        <v>26</v>
      </c>
      <c r="B47" s="1" t="s">
        <v>17</v>
      </c>
      <c r="C47" s="9">
        <v>306</v>
      </c>
      <c r="D47" s="9">
        <v>41</v>
      </c>
      <c r="E47" s="9">
        <v>25</v>
      </c>
      <c r="F47" s="9">
        <v>16</v>
      </c>
      <c r="G47" s="9" t="s">
        <v>39</v>
      </c>
      <c r="H47" s="9">
        <v>265</v>
      </c>
      <c r="I47" s="9">
        <v>90</v>
      </c>
      <c r="J47" s="9">
        <v>168</v>
      </c>
      <c r="K47" s="9">
        <v>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8" t="s">
        <v>26</v>
      </c>
      <c r="B48" s="1" t="s">
        <v>18</v>
      </c>
      <c r="C48" s="9">
        <v>284</v>
      </c>
      <c r="D48" s="9">
        <v>46</v>
      </c>
      <c r="E48" s="9">
        <v>26</v>
      </c>
      <c r="F48" s="9">
        <v>20</v>
      </c>
      <c r="G48" s="9" t="s">
        <v>39</v>
      </c>
      <c r="H48" s="9">
        <v>238</v>
      </c>
      <c r="I48" s="9">
        <v>71</v>
      </c>
      <c r="J48" s="9">
        <v>163</v>
      </c>
      <c r="K48" s="9">
        <v>4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8" t="s">
        <v>26</v>
      </c>
      <c r="B49" s="1" t="s">
        <v>19</v>
      </c>
      <c r="C49" s="9">
        <v>260</v>
      </c>
      <c r="D49" s="9">
        <v>27</v>
      </c>
      <c r="E49" s="9">
        <v>22</v>
      </c>
      <c r="F49" s="9">
        <v>5</v>
      </c>
      <c r="G49" s="9" t="s">
        <v>39</v>
      </c>
      <c r="H49" s="9">
        <v>233</v>
      </c>
      <c r="I49" s="9">
        <v>78</v>
      </c>
      <c r="J49" s="9">
        <v>151</v>
      </c>
      <c r="K49" s="9">
        <v>4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8" t="s">
        <v>26</v>
      </c>
      <c r="B50" s="1" t="s">
        <v>20</v>
      </c>
      <c r="C50" s="9">
        <v>154</v>
      </c>
      <c r="D50" s="9">
        <v>17</v>
      </c>
      <c r="E50" s="9">
        <v>11</v>
      </c>
      <c r="F50" s="9">
        <v>6</v>
      </c>
      <c r="G50" s="9" t="s">
        <v>39</v>
      </c>
      <c r="H50" s="9">
        <v>137</v>
      </c>
      <c r="I50" s="9">
        <v>36</v>
      </c>
      <c r="J50" s="9">
        <v>97</v>
      </c>
      <c r="K50" s="9">
        <v>4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8" t="s">
        <v>26</v>
      </c>
      <c r="B51" s="1" t="s">
        <v>21</v>
      </c>
      <c r="C51" s="9">
        <v>83</v>
      </c>
      <c r="D51" s="9">
        <v>9</v>
      </c>
      <c r="E51" s="9">
        <v>6</v>
      </c>
      <c r="F51" s="9">
        <v>3</v>
      </c>
      <c r="G51" s="9" t="s">
        <v>39</v>
      </c>
      <c r="H51" s="9">
        <v>74</v>
      </c>
      <c r="I51" s="9">
        <v>12</v>
      </c>
      <c r="J51" s="9">
        <v>60</v>
      </c>
      <c r="K51" s="9">
        <v>2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8" t="s">
        <v>26</v>
      </c>
      <c r="B52" s="1" t="s">
        <v>22</v>
      </c>
      <c r="C52" s="9">
        <v>43</v>
      </c>
      <c r="D52" s="9">
        <v>10</v>
      </c>
      <c r="E52" s="9">
        <v>4</v>
      </c>
      <c r="F52" s="9">
        <v>6</v>
      </c>
      <c r="G52" s="9" t="s">
        <v>39</v>
      </c>
      <c r="H52" s="9">
        <v>33</v>
      </c>
      <c r="I52" s="9">
        <v>6</v>
      </c>
      <c r="J52" s="9">
        <v>26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0" t="s">
        <v>26</v>
      </c>
      <c r="B53" s="6" t="s">
        <v>23</v>
      </c>
      <c r="C53" s="5">
        <v>21</v>
      </c>
      <c r="D53" s="5">
        <v>4</v>
      </c>
      <c r="E53" s="5">
        <v>3</v>
      </c>
      <c r="F53" s="5">
        <v>1</v>
      </c>
      <c r="G53" s="5" t="s">
        <v>39</v>
      </c>
      <c r="H53" s="5">
        <v>17</v>
      </c>
      <c r="I53" s="5">
        <v>4</v>
      </c>
      <c r="J53" s="5">
        <v>13</v>
      </c>
      <c r="K53" s="5" t="s">
        <v>39</v>
      </c>
      <c r="L53" t="s">
        <v>26</v>
      </c>
      <c r="M53" t="s">
        <v>26</v>
      </c>
      <c r="O53" t="s">
        <v>26</v>
      </c>
      <c r="P53" t="s">
        <v>26</v>
      </c>
    </row>
    <row r="54" spans="1:31" s="18" customFormat="1" ht="27.6" customHeight="1" x14ac:dyDescent="0.2">
      <c r="A54" s="19" t="s">
        <v>37</v>
      </c>
      <c r="B54" s="20"/>
      <c r="C54" s="20"/>
      <c r="D54" s="20"/>
      <c r="E54" s="20"/>
      <c r="F54" s="20"/>
      <c r="G54" s="20"/>
      <c r="H54" s="20"/>
      <c r="I54" s="20"/>
      <c r="J54" s="20"/>
      <c r="K54" s="21"/>
      <c r="L54" s="17"/>
      <c r="M54" s="17"/>
      <c r="N54" s="17" t="s">
        <v>26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s="18" customFormat="1" ht="12" customHeight="1" x14ac:dyDescent="0.2">
      <c r="A55" s="22" t="s">
        <v>38</v>
      </c>
      <c r="B55" s="23"/>
      <c r="C55" s="23"/>
      <c r="D55" s="23"/>
      <c r="E55" s="23"/>
      <c r="F55" s="23"/>
      <c r="G55" s="23"/>
      <c r="H55" s="23"/>
      <c r="I55" s="23"/>
      <c r="J55" s="23"/>
      <c r="K55" s="24"/>
      <c r="L55" s="17"/>
      <c r="M55" s="17"/>
      <c r="N55" s="17" t="s">
        <v>26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6" t="s">
        <v>56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31" t="s">
        <v>1</v>
      </c>
      <c r="B3" s="31" t="s">
        <v>26</v>
      </c>
      <c r="C3" s="31" t="s">
        <v>61</v>
      </c>
      <c r="D3" s="31" t="s">
        <v>2</v>
      </c>
      <c r="E3" s="31" t="s">
        <v>26</v>
      </c>
      <c r="F3" s="31" t="s">
        <v>26</v>
      </c>
      <c r="G3" s="31" t="s">
        <v>26</v>
      </c>
      <c r="H3" s="31" t="s">
        <v>3</v>
      </c>
      <c r="I3" s="31" t="s">
        <v>26</v>
      </c>
      <c r="J3" s="31" t="s">
        <v>26</v>
      </c>
      <c r="K3" s="31" t="s">
        <v>26</v>
      </c>
    </row>
    <row r="4" spans="1:31" ht="15.6" customHeight="1" x14ac:dyDescent="0.2">
      <c r="A4" s="31" t="s">
        <v>26</v>
      </c>
      <c r="B4" s="31" t="s">
        <v>26</v>
      </c>
      <c r="C4" s="31" t="s">
        <v>26</v>
      </c>
      <c r="D4" s="31" t="s">
        <v>4</v>
      </c>
      <c r="E4" s="31" t="s">
        <v>26</v>
      </c>
      <c r="F4" s="31" t="s">
        <v>26</v>
      </c>
      <c r="G4" s="31" t="s">
        <v>26</v>
      </c>
      <c r="H4" s="31" t="s">
        <v>4</v>
      </c>
      <c r="I4" s="31" t="s">
        <v>26</v>
      </c>
      <c r="J4" s="31" t="s">
        <v>26</v>
      </c>
      <c r="K4" s="31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4.5" customHeight="1" x14ac:dyDescent="0.2">
      <c r="A5" s="31" t="s">
        <v>26</v>
      </c>
      <c r="B5" s="31" t="s">
        <v>26</v>
      </c>
      <c r="C5" s="31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7" t="s">
        <v>5</v>
      </c>
      <c r="B6" s="8" t="s">
        <v>26</v>
      </c>
      <c r="C6" s="3">
        <v>13039</v>
      </c>
      <c r="D6" s="3">
        <v>2133</v>
      </c>
      <c r="E6" s="3">
        <v>1445</v>
      </c>
      <c r="F6" s="3">
        <v>635</v>
      </c>
      <c r="G6" s="3">
        <v>53</v>
      </c>
      <c r="H6" s="3">
        <v>10906</v>
      </c>
      <c r="I6" s="3">
        <v>4607</v>
      </c>
      <c r="J6" s="3">
        <v>6073</v>
      </c>
      <c r="K6" s="3">
        <v>226</v>
      </c>
    </row>
    <row r="7" spans="1:31" ht="12" customHeight="1" x14ac:dyDescent="0.2">
      <c r="A7" s="28" t="s">
        <v>26</v>
      </c>
      <c r="B7" s="1" t="s">
        <v>9</v>
      </c>
      <c r="C7" s="9">
        <v>31</v>
      </c>
      <c r="D7" s="9">
        <v>6</v>
      </c>
      <c r="E7" s="9">
        <v>3</v>
      </c>
      <c r="F7" s="9">
        <v>1</v>
      </c>
      <c r="G7" s="9">
        <v>2</v>
      </c>
      <c r="H7" s="9">
        <v>25</v>
      </c>
      <c r="I7" s="9">
        <v>5</v>
      </c>
      <c r="J7" s="9">
        <v>18</v>
      </c>
      <c r="K7" s="9">
        <v>2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8" t="s">
        <v>26</v>
      </c>
      <c r="B8" s="1" t="s">
        <v>10</v>
      </c>
      <c r="C8" s="9">
        <v>372</v>
      </c>
      <c r="D8" s="9">
        <v>31</v>
      </c>
      <c r="E8" s="9">
        <v>3</v>
      </c>
      <c r="F8" s="9">
        <v>26</v>
      </c>
      <c r="G8" s="9">
        <v>2</v>
      </c>
      <c r="H8" s="9">
        <v>341</v>
      </c>
      <c r="I8" s="9">
        <v>18</v>
      </c>
      <c r="J8" s="9">
        <v>317</v>
      </c>
      <c r="K8" s="9">
        <v>6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8" t="s">
        <v>26</v>
      </c>
      <c r="B9" s="1" t="s">
        <v>11</v>
      </c>
      <c r="C9" s="9">
        <v>831</v>
      </c>
      <c r="D9" s="9">
        <v>101</v>
      </c>
      <c r="E9" s="9">
        <v>29</v>
      </c>
      <c r="F9" s="9">
        <v>69</v>
      </c>
      <c r="G9" s="9">
        <v>3</v>
      </c>
      <c r="H9" s="9">
        <v>730</v>
      </c>
      <c r="I9" s="9">
        <v>89</v>
      </c>
      <c r="J9" s="9">
        <v>627</v>
      </c>
      <c r="K9" s="9">
        <v>14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8" t="s">
        <v>26</v>
      </c>
      <c r="B10" s="1" t="s">
        <v>12</v>
      </c>
      <c r="C10" s="9">
        <v>1155</v>
      </c>
      <c r="D10" s="9">
        <v>165</v>
      </c>
      <c r="E10" s="9">
        <v>77</v>
      </c>
      <c r="F10" s="9">
        <v>80</v>
      </c>
      <c r="G10" s="9">
        <v>8</v>
      </c>
      <c r="H10" s="9">
        <v>990</v>
      </c>
      <c r="I10" s="9">
        <v>268</v>
      </c>
      <c r="J10" s="9">
        <v>708</v>
      </c>
      <c r="K10" s="9">
        <v>14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8" t="s">
        <v>26</v>
      </c>
      <c r="B11" s="1" t="s">
        <v>13</v>
      </c>
      <c r="C11" s="9">
        <v>1342</v>
      </c>
      <c r="D11" s="9">
        <v>245</v>
      </c>
      <c r="E11" s="9">
        <v>163</v>
      </c>
      <c r="F11" s="9">
        <v>75</v>
      </c>
      <c r="G11" s="9">
        <v>7</v>
      </c>
      <c r="H11" s="9">
        <v>1097</v>
      </c>
      <c r="I11" s="9">
        <v>502</v>
      </c>
      <c r="J11" s="9">
        <v>576</v>
      </c>
      <c r="K11" s="9">
        <v>19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8" t="s">
        <v>26</v>
      </c>
      <c r="B12" s="1" t="s">
        <v>14</v>
      </c>
      <c r="C12" s="9">
        <v>1484</v>
      </c>
      <c r="D12" s="9">
        <v>263</v>
      </c>
      <c r="E12" s="9">
        <v>181</v>
      </c>
      <c r="F12" s="9">
        <v>74</v>
      </c>
      <c r="G12" s="9">
        <v>8</v>
      </c>
      <c r="H12" s="9">
        <v>1221</v>
      </c>
      <c r="I12" s="9">
        <v>593</v>
      </c>
      <c r="J12" s="9">
        <v>607</v>
      </c>
      <c r="K12" s="9">
        <v>21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8" t="s">
        <v>26</v>
      </c>
      <c r="B13" s="1" t="s">
        <v>15</v>
      </c>
      <c r="C13" s="9">
        <v>1609</v>
      </c>
      <c r="D13" s="9">
        <v>296</v>
      </c>
      <c r="E13" s="9">
        <v>215</v>
      </c>
      <c r="F13" s="9">
        <v>79</v>
      </c>
      <c r="G13" s="9">
        <v>2</v>
      </c>
      <c r="H13" s="9">
        <v>1313</v>
      </c>
      <c r="I13" s="9">
        <v>647</v>
      </c>
      <c r="J13" s="9">
        <v>637</v>
      </c>
      <c r="K13" s="9">
        <v>29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8" t="s">
        <v>26</v>
      </c>
      <c r="B14" s="1" t="s">
        <v>16</v>
      </c>
      <c r="C14" s="9">
        <v>1439</v>
      </c>
      <c r="D14" s="9">
        <v>270</v>
      </c>
      <c r="E14" s="9">
        <v>211</v>
      </c>
      <c r="F14" s="9">
        <v>54</v>
      </c>
      <c r="G14" s="9">
        <v>5</v>
      </c>
      <c r="H14" s="9">
        <v>1169</v>
      </c>
      <c r="I14" s="9">
        <v>623</v>
      </c>
      <c r="J14" s="9">
        <v>533</v>
      </c>
      <c r="K14" s="9">
        <v>13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8" t="s">
        <v>26</v>
      </c>
      <c r="B15" s="1" t="s">
        <v>17</v>
      </c>
      <c r="C15" s="9">
        <v>1240</v>
      </c>
      <c r="D15" s="9">
        <v>222</v>
      </c>
      <c r="E15" s="9">
        <v>169</v>
      </c>
      <c r="F15" s="9">
        <v>50</v>
      </c>
      <c r="G15" s="9">
        <v>3</v>
      </c>
      <c r="H15" s="9">
        <v>1018</v>
      </c>
      <c r="I15" s="9">
        <v>577</v>
      </c>
      <c r="J15" s="9">
        <v>417</v>
      </c>
      <c r="K15" s="9">
        <v>24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8" t="s">
        <v>26</v>
      </c>
      <c r="B16" s="1" t="s">
        <v>18</v>
      </c>
      <c r="C16" s="9">
        <v>1241</v>
      </c>
      <c r="D16" s="9">
        <v>189</v>
      </c>
      <c r="E16" s="9">
        <v>145</v>
      </c>
      <c r="F16" s="9">
        <v>42</v>
      </c>
      <c r="G16" s="9">
        <v>2</v>
      </c>
      <c r="H16" s="9">
        <v>1052</v>
      </c>
      <c r="I16" s="9">
        <v>563</v>
      </c>
      <c r="J16" s="9">
        <v>475</v>
      </c>
      <c r="K16" s="9">
        <v>14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8" t="s">
        <v>26</v>
      </c>
      <c r="B17" s="1" t="s">
        <v>19</v>
      </c>
      <c r="C17" s="9">
        <v>997</v>
      </c>
      <c r="D17" s="9">
        <v>162</v>
      </c>
      <c r="E17" s="9">
        <v>131</v>
      </c>
      <c r="F17" s="9">
        <v>28</v>
      </c>
      <c r="G17" s="9">
        <v>3</v>
      </c>
      <c r="H17" s="9">
        <v>835</v>
      </c>
      <c r="I17" s="9">
        <v>384</v>
      </c>
      <c r="J17" s="9">
        <v>428</v>
      </c>
      <c r="K17" s="9">
        <v>23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8" t="s">
        <v>26</v>
      </c>
      <c r="B18" s="1" t="s">
        <v>20</v>
      </c>
      <c r="C18" s="9">
        <v>646</v>
      </c>
      <c r="D18" s="9">
        <v>95</v>
      </c>
      <c r="E18" s="9">
        <v>61</v>
      </c>
      <c r="F18" s="9">
        <v>28</v>
      </c>
      <c r="G18" s="9">
        <v>6</v>
      </c>
      <c r="H18" s="9">
        <v>551</v>
      </c>
      <c r="I18" s="9">
        <v>190</v>
      </c>
      <c r="J18" s="9">
        <v>341</v>
      </c>
      <c r="K18" s="9">
        <v>20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8" t="s">
        <v>26</v>
      </c>
      <c r="B19" s="1" t="s">
        <v>21</v>
      </c>
      <c r="C19" s="9">
        <v>365</v>
      </c>
      <c r="D19" s="9">
        <v>55</v>
      </c>
      <c r="E19" s="9">
        <v>36</v>
      </c>
      <c r="F19" s="9">
        <v>18</v>
      </c>
      <c r="G19" s="9">
        <v>1</v>
      </c>
      <c r="H19" s="9">
        <v>310</v>
      </c>
      <c r="I19" s="9">
        <v>86</v>
      </c>
      <c r="J19" s="9">
        <v>209</v>
      </c>
      <c r="K19" s="9">
        <v>15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8" t="s">
        <v>26</v>
      </c>
      <c r="B20" s="1" t="s">
        <v>22</v>
      </c>
      <c r="C20" s="9">
        <v>192</v>
      </c>
      <c r="D20" s="9">
        <v>23</v>
      </c>
      <c r="E20" s="9">
        <v>16</v>
      </c>
      <c r="F20" s="9">
        <v>7</v>
      </c>
      <c r="G20" s="9" t="s">
        <v>39</v>
      </c>
      <c r="H20" s="9">
        <v>169</v>
      </c>
      <c r="I20" s="9">
        <v>38</v>
      </c>
      <c r="J20" s="9">
        <v>122</v>
      </c>
      <c r="K20" s="9">
        <v>9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8" t="s">
        <v>26</v>
      </c>
      <c r="B21" s="1" t="s">
        <v>23</v>
      </c>
      <c r="C21" s="9">
        <v>95</v>
      </c>
      <c r="D21" s="9">
        <v>10</v>
      </c>
      <c r="E21" s="9">
        <v>5</v>
      </c>
      <c r="F21" s="9">
        <v>4</v>
      </c>
      <c r="G21" s="9">
        <v>1</v>
      </c>
      <c r="H21" s="9">
        <v>85</v>
      </c>
      <c r="I21" s="9">
        <v>24</v>
      </c>
      <c r="J21" s="9">
        <v>58</v>
      </c>
      <c r="K21" s="9">
        <v>3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9" t="s">
        <v>24</v>
      </c>
      <c r="B22" s="4" t="s">
        <v>26</v>
      </c>
      <c r="C22" s="3">
        <v>4771</v>
      </c>
      <c r="D22" s="3">
        <v>605</v>
      </c>
      <c r="E22" s="3">
        <v>412</v>
      </c>
      <c r="F22" s="3">
        <v>184</v>
      </c>
      <c r="G22" s="3">
        <v>9</v>
      </c>
      <c r="H22" s="3">
        <v>4166</v>
      </c>
      <c r="I22" s="3">
        <v>1799</v>
      </c>
      <c r="J22" s="3">
        <v>2286</v>
      </c>
      <c r="K22" s="3">
        <v>81</v>
      </c>
    </row>
    <row r="23" spans="1:16" ht="12" customHeight="1" x14ac:dyDescent="0.2">
      <c r="A23" s="28" t="s">
        <v>26</v>
      </c>
      <c r="B23" s="1" t="s">
        <v>9</v>
      </c>
      <c r="C23" s="9">
        <v>14</v>
      </c>
      <c r="D23" s="9">
        <v>4</v>
      </c>
      <c r="E23" s="9">
        <v>2</v>
      </c>
      <c r="F23" s="9">
        <v>1</v>
      </c>
      <c r="G23" s="9">
        <v>1</v>
      </c>
      <c r="H23" s="9">
        <v>10</v>
      </c>
      <c r="I23" s="9">
        <v>2</v>
      </c>
      <c r="J23" s="9">
        <v>8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8" t="s">
        <v>26</v>
      </c>
      <c r="B24" s="1" t="s">
        <v>10</v>
      </c>
      <c r="C24" s="9">
        <v>124</v>
      </c>
      <c r="D24" s="9">
        <v>7</v>
      </c>
      <c r="E24" s="9">
        <v>1</v>
      </c>
      <c r="F24" s="9">
        <v>5</v>
      </c>
      <c r="G24" s="9">
        <v>1</v>
      </c>
      <c r="H24" s="9">
        <v>117</v>
      </c>
      <c r="I24" s="9">
        <v>9</v>
      </c>
      <c r="J24" s="9">
        <v>105</v>
      </c>
      <c r="K24" s="9">
        <v>3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8" t="s">
        <v>26</v>
      </c>
      <c r="B25" s="1" t="s">
        <v>11</v>
      </c>
      <c r="C25" s="9">
        <v>337</v>
      </c>
      <c r="D25" s="9">
        <v>26</v>
      </c>
      <c r="E25" s="9">
        <v>3</v>
      </c>
      <c r="F25" s="9">
        <v>22</v>
      </c>
      <c r="G25" s="9">
        <v>1</v>
      </c>
      <c r="H25" s="9">
        <v>311</v>
      </c>
      <c r="I25" s="9">
        <v>35</v>
      </c>
      <c r="J25" s="9">
        <v>269</v>
      </c>
      <c r="K25" s="9">
        <v>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8" t="s">
        <v>26</v>
      </c>
      <c r="B26" s="1" t="s">
        <v>12</v>
      </c>
      <c r="C26" s="9">
        <v>501</v>
      </c>
      <c r="D26" s="9">
        <v>47</v>
      </c>
      <c r="E26" s="9">
        <v>26</v>
      </c>
      <c r="F26" s="9">
        <v>21</v>
      </c>
      <c r="G26" s="9" t="s">
        <v>39</v>
      </c>
      <c r="H26" s="9">
        <v>454</v>
      </c>
      <c r="I26" s="9">
        <v>136</v>
      </c>
      <c r="J26" s="9">
        <v>311</v>
      </c>
      <c r="K26" s="9">
        <v>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8" t="s">
        <v>26</v>
      </c>
      <c r="B27" s="1" t="s">
        <v>13</v>
      </c>
      <c r="C27" s="9">
        <v>589</v>
      </c>
      <c r="D27" s="9">
        <v>80</v>
      </c>
      <c r="E27" s="9">
        <v>56</v>
      </c>
      <c r="F27" s="9">
        <v>23</v>
      </c>
      <c r="G27" s="9">
        <v>1</v>
      </c>
      <c r="H27" s="9">
        <v>509</v>
      </c>
      <c r="I27" s="9">
        <v>233</v>
      </c>
      <c r="J27" s="9">
        <v>269</v>
      </c>
      <c r="K27" s="9">
        <v>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8" t="s">
        <v>26</v>
      </c>
      <c r="B28" s="1" t="s">
        <v>14</v>
      </c>
      <c r="C28" s="9">
        <v>603</v>
      </c>
      <c r="D28" s="9">
        <v>68</v>
      </c>
      <c r="E28" s="9">
        <v>50</v>
      </c>
      <c r="F28" s="9">
        <v>18</v>
      </c>
      <c r="G28" s="9" t="s">
        <v>39</v>
      </c>
      <c r="H28" s="9">
        <v>535</v>
      </c>
      <c r="I28" s="9">
        <v>265</v>
      </c>
      <c r="J28" s="9">
        <v>266</v>
      </c>
      <c r="K28" s="9">
        <v>4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8" t="s">
        <v>26</v>
      </c>
      <c r="B29" s="1" t="s">
        <v>15</v>
      </c>
      <c r="C29" s="9">
        <v>645</v>
      </c>
      <c r="D29" s="9">
        <v>102</v>
      </c>
      <c r="E29" s="9">
        <v>72</v>
      </c>
      <c r="F29" s="9">
        <v>30</v>
      </c>
      <c r="G29" s="9" t="s">
        <v>39</v>
      </c>
      <c r="H29" s="9">
        <v>543</v>
      </c>
      <c r="I29" s="9">
        <v>275</v>
      </c>
      <c r="J29" s="9">
        <v>262</v>
      </c>
      <c r="K29" s="9">
        <v>6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8" t="s">
        <v>26</v>
      </c>
      <c r="B30" s="1" t="s">
        <v>16</v>
      </c>
      <c r="C30" s="9">
        <v>524</v>
      </c>
      <c r="D30" s="9">
        <v>85</v>
      </c>
      <c r="E30" s="9">
        <v>68</v>
      </c>
      <c r="F30" s="9">
        <v>16</v>
      </c>
      <c r="G30" s="9">
        <v>1</v>
      </c>
      <c r="H30" s="9">
        <v>439</v>
      </c>
      <c r="I30" s="9">
        <v>250</v>
      </c>
      <c r="J30" s="9">
        <v>182</v>
      </c>
      <c r="K30" s="9">
        <v>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8" t="s">
        <v>26</v>
      </c>
      <c r="B31" s="1" t="s">
        <v>17</v>
      </c>
      <c r="C31" s="9">
        <v>413</v>
      </c>
      <c r="D31" s="9">
        <v>66</v>
      </c>
      <c r="E31" s="9">
        <v>49</v>
      </c>
      <c r="F31" s="9">
        <v>17</v>
      </c>
      <c r="G31" s="9" t="s">
        <v>39</v>
      </c>
      <c r="H31" s="9">
        <v>347</v>
      </c>
      <c r="I31" s="9">
        <v>202</v>
      </c>
      <c r="J31" s="9">
        <v>137</v>
      </c>
      <c r="K31" s="9">
        <v>8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8" t="s">
        <v>26</v>
      </c>
      <c r="B32" s="1" t="s">
        <v>18</v>
      </c>
      <c r="C32" s="9">
        <v>408</v>
      </c>
      <c r="D32" s="9">
        <v>46</v>
      </c>
      <c r="E32" s="9">
        <v>37</v>
      </c>
      <c r="F32" s="9">
        <v>8</v>
      </c>
      <c r="G32" s="9">
        <v>1</v>
      </c>
      <c r="H32" s="9">
        <v>362</v>
      </c>
      <c r="I32" s="9">
        <v>230</v>
      </c>
      <c r="J32" s="9">
        <v>128</v>
      </c>
      <c r="K32" s="9">
        <v>4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8" t="s">
        <v>26</v>
      </c>
      <c r="B33" s="1" t="s">
        <v>19</v>
      </c>
      <c r="C33" s="9">
        <v>281</v>
      </c>
      <c r="D33" s="9">
        <v>34</v>
      </c>
      <c r="E33" s="9">
        <v>24</v>
      </c>
      <c r="F33" s="9">
        <v>10</v>
      </c>
      <c r="G33" s="9" t="s">
        <v>39</v>
      </c>
      <c r="H33" s="9">
        <v>247</v>
      </c>
      <c r="I33" s="9">
        <v>87</v>
      </c>
      <c r="J33" s="9">
        <v>146</v>
      </c>
      <c r="K33" s="9">
        <v>14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8" t="s">
        <v>26</v>
      </c>
      <c r="B34" s="1" t="s">
        <v>20</v>
      </c>
      <c r="C34" s="9">
        <v>152</v>
      </c>
      <c r="D34" s="9">
        <v>22</v>
      </c>
      <c r="E34" s="9">
        <v>14</v>
      </c>
      <c r="F34" s="9">
        <v>7</v>
      </c>
      <c r="G34" s="9">
        <v>1</v>
      </c>
      <c r="H34" s="9">
        <v>130</v>
      </c>
      <c r="I34" s="9">
        <v>39</v>
      </c>
      <c r="J34" s="9">
        <v>87</v>
      </c>
      <c r="K34" s="9">
        <v>4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8" t="s">
        <v>26</v>
      </c>
      <c r="B35" s="1" t="s">
        <v>21</v>
      </c>
      <c r="C35" s="9">
        <v>90</v>
      </c>
      <c r="D35" s="9">
        <v>11</v>
      </c>
      <c r="E35" s="9">
        <v>5</v>
      </c>
      <c r="F35" s="9">
        <v>5</v>
      </c>
      <c r="G35" s="9">
        <v>1</v>
      </c>
      <c r="H35" s="9">
        <v>79</v>
      </c>
      <c r="I35" s="9">
        <v>18</v>
      </c>
      <c r="J35" s="9">
        <v>56</v>
      </c>
      <c r="K35" s="9">
        <v>5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8" t="s">
        <v>26</v>
      </c>
      <c r="B36" s="1" t="s">
        <v>22</v>
      </c>
      <c r="C36" s="9">
        <v>53</v>
      </c>
      <c r="D36" s="9">
        <v>5</v>
      </c>
      <c r="E36" s="9">
        <v>5</v>
      </c>
      <c r="F36" s="9" t="s">
        <v>39</v>
      </c>
      <c r="G36" s="9" t="s">
        <v>39</v>
      </c>
      <c r="H36" s="9">
        <v>48</v>
      </c>
      <c r="I36" s="9">
        <v>10</v>
      </c>
      <c r="J36" s="9">
        <v>34</v>
      </c>
      <c r="K36" s="9">
        <v>4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8" t="s">
        <v>26</v>
      </c>
      <c r="B37" s="1" t="s">
        <v>23</v>
      </c>
      <c r="C37" s="9">
        <v>37</v>
      </c>
      <c r="D37" s="9">
        <v>2</v>
      </c>
      <c r="E37" s="9" t="s">
        <v>39</v>
      </c>
      <c r="F37" s="9">
        <v>1</v>
      </c>
      <c r="G37" s="9">
        <v>1</v>
      </c>
      <c r="H37" s="9">
        <v>35</v>
      </c>
      <c r="I37" s="9">
        <v>8</v>
      </c>
      <c r="J37" s="9">
        <v>26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9" t="s">
        <v>25</v>
      </c>
      <c r="B38" s="4" t="s">
        <v>26</v>
      </c>
      <c r="C38" s="3">
        <v>8268</v>
      </c>
      <c r="D38" s="3">
        <v>1528</v>
      </c>
      <c r="E38" s="3">
        <v>1033</v>
      </c>
      <c r="F38" s="3">
        <v>451</v>
      </c>
      <c r="G38" s="3">
        <v>44</v>
      </c>
      <c r="H38" s="3">
        <v>6740</v>
      </c>
      <c r="I38" s="3">
        <v>2808</v>
      </c>
      <c r="J38" s="3">
        <v>3787</v>
      </c>
      <c r="K38" s="3">
        <v>145</v>
      </c>
    </row>
    <row r="39" spans="1:16" ht="12" customHeight="1" x14ac:dyDescent="0.2">
      <c r="A39" s="28" t="s">
        <v>26</v>
      </c>
      <c r="B39" s="1" t="s">
        <v>9</v>
      </c>
      <c r="C39" s="9">
        <v>17</v>
      </c>
      <c r="D39" s="9">
        <v>2</v>
      </c>
      <c r="E39" s="9">
        <v>1</v>
      </c>
      <c r="F39" s="9" t="s">
        <v>39</v>
      </c>
      <c r="G39" s="9">
        <v>1</v>
      </c>
      <c r="H39" s="9">
        <v>15</v>
      </c>
      <c r="I39" s="9">
        <v>3</v>
      </c>
      <c r="J39" s="9">
        <v>10</v>
      </c>
      <c r="K39" s="9">
        <v>2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8" t="s">
        <v>26</v>
      </c>
      <c r="B40" s="1" t="s">
        <v>10</v>
      </c>
      <c r="C40" s="9">
        <v>248</v>
      </c>
      <c r="D40" s="9">
        <v>24</v>
      </c>
      <c r="E40" s="9">
        <v>2</v>
      </c>
      <c r="F40" s="9">
        <v>21</v>
      </c>
      <c r="G40" s="9">
        <v>1</v>
      </c>
      <c r="H40" s="9">
        <v>224</v>
      </c>
      <c r="I40" s="9">
        <v>9</v>
      </c>
      <c r="J40" s="9">
        <v>212</v>
      </c>
      <c r="K40" s="9">
        <v>3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8" t="s">
        <v>26</v>
      </c>
      <c r="B41" s="1" t="s">
        <v>11</v>
      </c>
      <c r="C41" s="9">
        <v>494</v>
      </c>
      <c r="D41" s="9">
        <v>75</v>
      </c>
      <c r="E41" s="9">
        <v>26</v>
      </c>
      <c r="F41" s="9">
        <v>47</v>
      </c>
      <c r="G41" s="9">
        <v>2</v>
      </c>
      <c r="H41" s="9">
        <v>419</v>
      </c>
      <c r="I41" s="9">
        <v>54</v>
      </c>
      <c r="J41" s="9">
        <v>358</v>
      </c>
      <c r="K41" s="9">
        <v>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8" t="s">
        <v>26</v>
      </c>
      <c r="B42" s="1" t="s">
        <v>12</v>
      </c>
      <c r="C42" s="9">
        <v>654</v>
      </c>
      <c r="D42" s="9">
        <v>118</v>
      </c>
      <c r="E42" s="9">
        <v>51</v>
      </c>
      <c r="F42" s="9">
        <v>59</v>
      </c>
      <c r="G42" s="9">
        <v>8</v>
      </c>
      <c r="H42" s="9">
        <v>536</v>
      </c>
      <c r="I42" s="9">
        <v>132</v>
      </c>
      <c r="J42" s="9">
        <v>397</v>
      </c>
      <c r="K42" s="9">
        <v>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8" t="s">
        <v>26</v>
      </c>
      <c r="B43" s="1" t="s">
        <v>13</v>
      </c>
      <c r="C43" s="9">
        <v>753</v>
      </c>
      <c r="D43" s="9">
        <v>165</v>
      </c>
      <c r="E43" s="9">
        <v>107</v>
      </c>
      <c r="F43" s="9">
        <v>52</v>
      </c>
      <c r="G43" s="9">
        <v>6</v>
      </c>
      <c r="H43" s="9">
        <v>588</v>
      </c>
      <c r="I43" s="9">
        <v>269</v>
      </c>
      <c r="J43" s="9">
        <v>307</v>
      </c>
      <c r="K43" s="9">
        <v>12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8" t="s">
        <v>26</v>
      </c>
      <c r="B44" s="1" t="s">
        <v>14</v>
      </c>
      <c r="C44" s="9">
        <v>881</v>
      </c>
      <c r="D44" s="9">
        <v>195</v>
      </c>
      <c r="E44" s="9">
        <v>131</v>
      </c>
      <c r="F44" s="9">
        <v>56</v>
      </c>
      <c r="G44" s="9">
        <v>8</v>
      </c>
      <c r="H44" s="9">
        <v>686</v>
      </c>
      <c r="I44" s="9">
        <v>328</v>
      </c>
      <c r="J44" s="9">
        <v>341</v>
      </c>
      <c r="K44" s="9">
        <v>17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8" t="s">
        <v>26</v>
      </c>
      <c r="B45" s="1" t="s">
        <v>15</v>
      </c>
      <c r="C45" s="9">
        <v>964</v>
      </c>
      <c r="D45" s="9">
        <v>194</v>
      </c>
      <c r="E45" s="9">
        <v>143</v>
      </c>
      <c r="F45" s="9">
        <v>49</v>
      </c>
      <c r="G45" s="9">
        <v>2</v>
      </c>
      <c r="H45" s="9">
        <v>770</v>
      </c>
      <c r="I45" s="9">
        <v>372</v>
      </c>
      <c r="J45" s="9">
        <v>375</v>
      </c>
      <c r="K45" s="9">
        <v>23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8" t="s">
        <v>26</v>
      </c>
      <c r="B46" s="1" t="s">
        <v>16</v>
      </c>
      <c r="C46" s="9">
        <v>915</v>
      </c>
      <c r="D46" s="9">
        <v>185</v>
      </c>
      <c r="E46" s="9">
        <v>143</v>
      </c>
      <c r="F46" s="9">
        <v>38</v>
      </c>
      <c r="G46" s="9">
        <v>4</v>
      </c>
      <c r="H46" s="9">
        <v>730</v>
      </c>
      <c r="I46" s="9">
        <v>373</v>
      </c>
      <c r="J46" s="9">
        <v>351</v>
      </c>
      <c r="K46" s="9">
        <v>6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8" t="s">
        <v>26</v>
      </c>
      <c r="B47" s="1" t="s">
        <v>17</v>
      </c>
      <c r="C47" s="9">
        <v>827</v>
      </c>
      <c r="D47" s="9">
        <v>156</v>
      </c>
      <c r="E47" s="9">
        <v>120</v>
      </c>
      <c r="F47" s="9">
        <v>33</v>
      </c>
      <c r="G47" s="9">
        <v>3</v>
      </c>
      <c r="H47" s="9">
        <v>671</v>
      </c>
      <c r="I47" s="9">
        <v>375</v>
      </c>
      <c r="J47" s="9">
        <v>280</v>
      </c>
      <c r="K47" s="9">
        <v>16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8" t="s">
        <v>26</v>
      </c>
      <c r="B48" s="1" t="s">
        <v>18</v>
      </c>
      <c r="C48" s="9">
        <v>833</v>
      </c>
      <c r="D48" s="9">
        <v>143</v>
      </c>
      <c r="E48" s="9">
        <v>108</v>
      </c>
      <c r="F48" s="9">
        <v>34</v>
      </c>
      <c r="G48" s="9">
        <v>1</v>
      </c>
      <c r="H48" s="9">
        <v>690</v>
      </c>
      <c r="I48" s="9">
        <v>333</v>
      </c>
      <c r="J48" s="9">
        <v>347</v>
      </c>
      <c r="K48" s="9">
        <v>10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8" t="s">
        <v>26</v>
      </c>
      <c r="B49" s="1" t="s">
        <v>19</v>
      </c>
      <c r="C49" s="9">
        <v>716</v>
      </c>
      <c r="D49" s="9">
        <v>128</v>
      </c>
      <c r="E49" s="9">
        <v>107</v>
      </c>
      <c r="F49" s="9">
        <v>18</v>
      </c>
      <c r="G49" s="9">
        <v>3</v>
      </c>
      <c r="H49" s="9">
        <v>588</v>
      </c>
      <c r="I49" s="9">
        <v>297</v>
      </c>
      <c r="J49" s="9">
        <v>282</v>
      </c>
      <c r="K49" s="9">
        <v>9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8" t="s">
        <v>26</v>
      </c>
      <c r="B50" s="1" t="s">
        <v>20</v>
      </c>
      <c r="C50" s="9">
        <v>494</v>
      </c>
      <c r="D50" s="9">
        <v>73</v>
      </c>
      <c r="E50" s="9">
        <v>47</v>
      </c>
      <c r="F50" s="9">
        <v>21</v>
      </c>
      <c r="G50" s="9">
        <v>5</v>
      </c>
      <c r="H50" s="9">
        <v>421</v>
      </c>
      <c r="I50" s="9">
        <v>151</v>
      </c>
      <c r="J50" s="9">
        <v>254</v>
      </c>
      <c r="K50" s="9">
        <v>16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8" t="s">
        <v>26</v>
      </c>
      <c r="B51" s="1" t="s">
        <v>21</v>
      </c>
      <c r="C51" s="9">
        <v>275</v>
      </c>
      <c r="D51" s="9">
        <v>44</v>
      </c>
      <c r="E51" s="9">
        <v>31</v>
      </c>
      <c r="F51" s="9">
        <v>13</v>
      </c>
      <c r="G51" s="9" t="s">
        <v>39</v>
      </c>
      <c r="H51" s="9">
        <v>231</v>
      </c>
      <c r="I51" s="9">
        <v>68</v>
      </c>
      <c r="J51" s="9">
        <v>153</v>
      </c>
      <c r="K51" s="9">
        <v>10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8" t="s">
        <v>26</v>
      </c>
      <c r="B52" s="1" t="s">
        <v>22</v>
      </c>
      <c r="C52" s="9">
        <v>139</v>
      </c>
      <c r="D52" s="9">
        <v>18</v>
      </c>
      <c r="E52" s="9">
        <v>11</v>
      </c>
      <c r="F52" s="9">
        <v>7</v>
      </c>
      <c r="G52" s="9" t="s">
        <v>39</v>
      </c>
      <c r="H52" s="9">
        <v>121</v>
      </c>
      <c r="I52" s="9">
        <v>28</v>
      </c>
      <c r="J52" s="9">
        <v>88</v>
      </c>
      <c r="K52" s="9">
        <v>5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0" t="s">
        <v>26</v>
      </c>
      <c r="B53" s="6" t="s">
        <v>23</v>
      </c>
      <c r="C53" s="5">
        <v>58</v>
      </c>
      <c r="D53" s="5">
        <v>8</v>
      </c>
      <c r="E53" s="5">
        <v>5</v>
      </c>
      <c r="F53" s="5">
        <v>3</v>
      </c>
      <c r="G53" s="5" t="s">
        <v>39</v>
      </c>
      <c r="H53" s="5">
        <v>50</v>
      </c>
      <c r="I53" s="5">
        <v>16</v>
      </c>
      <c r="J53" s="5">
        <v>32</v>
      </c>
      <c r="K53" s="5">
        <v>2</v>
      </c>
      <c r="L53" t="s">
        <v>26</v>
      </c>
      <c r="M53" t="s">
        <v>26</v>
      </c>
      <c r="O53" t="s">
        <v>26</v>
      </c>
      <c r="P53" t="s">
        <v>26</v>
      </c>
    </row>
    <row r="54" spans="1:31" s="18" customFormat="1" ht="27.6" customHeight="1" x14ac:dyDescent="0.2">
      <c r="A54" s="19" t="s">
        <v>37</v>
      </c>
      <c r="B54" s="20"/>
      <c r="C54" s="20"/>
      <c r="D54" s="20"/>
      <c r="E54" s="20"/>
      <c r="F54" s="20"/>
      <c r="G54" s="20"/>
      <c r="H54" s="20"/>
      <c r="I54" s="20"/>
      <c r="J54" s="20"/>
      <c r="K54" s="21"/>
      <c r="L54" s="17"/>
      <c r="M54" s="17"/>
      <c r="N54" s="17" t="s">
        <v>26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s="18" customFormat="1" ht="12" customHeight="1" x14ac:dyDescent="0.2">
      <c r="A55" s="22" t="s">
        <v>38</v>
      </c>
      <c r="B55" s="23"/>
      <c r="C55" s="23"/>
      <c r="D55" s="23"/>
      <c r="E55" s="23"/>
      <c r="F55" s="23"/>
      <c r="G55" s="23"/>
      <c r="H55" s="23"/>
      <c r="I55" s="23"/>
      <c r="J55" s="23"/>
      <c r="K55" s="24"/>
      <c r="L55" s="17"/>
      <c r="M55" s="17"/>
      <c r="N55" s="17" t="s">
        <v>26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0" width="15.33203125" customWidth="1"/>
    <col min="11" max="11" width="14" customWidth="1"/>
    <col min="12" max="31" width="23.33203125" customWidth="1"/>
  </cols>
  <sheetData>
    <row r="1" spans="1:31" ht="13.9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6" t="s">
        <v>57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31" t="s">
        <v>1</v>
      </c>
      <c r="B3" s="31" t="s">
        <v>26</v>
      </c>
      <c r="C3" s="31" t="s">
        <v>61</v>
      </c>
      <c r="D3" s="31" t="s">
        <v>2</v>
      </c>
      <c r="E3" s="31" t="s">
        <v>26</v>
      </c>
      <c r="F3" s="31" t="s">
        <v>26</v>
      </c>
      <c r="G3" s="31" t="s">
        <v>26</v>
      </c>
      <c r="H3" s="31" t="s">
        <v>3</v>
      </c>
      <c r="I3" s="31" t="s">
        <v>26</v>
      </c>
      <c r="J3" s="31" t="s">
        <v>26</v>
      </c>
      <c r="K3" s="31" t="s">
        <v>26</v>
      </c>
    </row>
    <row r="4" spans="1:31" ht="15.6" customHeight="1" x14ac:dyDescent="0.2">
      <c r="A4" s="31" t="s">
        <v>26</v>
      </c>
      <c r="B4" s="31" t="s">
        <v>26</v>
      </c>
      <c r="C4" s="31" t="s">
        <v>26</v>
      </c>
      <c r="D4" s="31" t="s">
        <v>4</v>
      </c>
      <c r="E4" s="31" t="s">
        <v>26</v>
      </c>
      <c r="F4" s="31" t="s">
        <v>26</v>
      </c>
      <c r="G4" s="31" t="s">
        <v>26</v>
      </c>
      <c r="H4" s="31" t="s">
        <v>4</v>
      </c>
      <c r="I4" s="31" t="s">
        <v>26</v>
      </c>
      <c r="J4" s="31" t="s">
        <v>26</v>
      </c>
      <c r="K4" s="31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4.5" customHeight="1" x14ac:dyDescent="0.2">
      <c r="A5" s="31" t="s">
        <v>26</v>
      </c>
      <c r="B5" s="31" t="s">
        <v>26</v>
      </c>
      <c r="C5" s="31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7" t="s">
        <v>5</v>
      </c>
      <c r="B6" s="8" t="s">
        <v>26</v>
      </c>
      <c r="C6" s="3">
        <v>7144</v>
      </c>
      <c r="D6" s="3">
        <v>1336</v>
      </c>
      <c r="E6" s="3">
        <v>851</v>
      </c>
      <c r="F6" s="3">
        <v>461</v>
      </c>
      <c r="G6" s="3">
        <v>24</v>
      </c>
      <c r="H6" s="3">
        <v>5808</v>
      </c>
      <c r="I6" s="3">
        <v>2461</v>
      </c>
      <c r="J6" s="3">
        <v>3219</v>
      </c>
      <c r="K6" s="3">
        <v>128</v>
      </c>
    </row>
    <row r="7" spans="1:31" ht="12" customHeight="1" x14ac:dyDescent="0.2">
      <c r="A7" s="28" t="s">
        <v>26</v>
      </c>
      <c r="B7" s="1" t="s">
        <v>9</v>
      </c>
      <c r="C7" s="9">
        <v>14</v>
      </c>
      <c r="D7" s="9">
        <v>2</v>
      </c>
      <c r="E7" s="9">
        <v>2</v>
      </c>
      <c r="F7" s="9" t="s">
        <v>39</v>
      </c>
      <c r="G7" s="9" t="s">
        <v>39</v>
      </c>
      <c r="H7" s="9">
        <v>12</v>
      </c>
      <c r="I7" s="9">
        <v>4</v>
      </c>
      <c r="J7" s="9">
        <v>6</v>
      </c>
      <c r="K7" s="9">
        <v>2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8" t="s">
        <v>26</v>
      </c>
      <c r="B8" s="1" t="s">
        <v>10</v>
      </c>
      <c r="C8" s="9">
        <v>178</v>
      </c>
      <c r="D8" s="9">
        <v>20</v>
      </c>
      <c r="E8" s="9">
        <v>3</v>
      </c>
      <c r="F8" s="9">
        <v>17</v>
      </c>
      <c r="G8" s="9" t="s">
        <v>39</v>
      </c>
      <c r="H8" s="9">
        <v>158</v>
      </c>
      <c r="I8" s="9">
        <v>4</v>
      </c>
      <c r="J8" s="9">
        <v>153</v>
      </c>
      <c r="K8" s="9">
        <v>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8" t="s">
        <v>26</v>
      </c>
      <c r="B9" s="1" t="s">
        <v>11</v>
      </c>
      <c r="C9" s="9">
        <v>437</v>
      </c>
      <c r="D9" s="9">
        <v>67</v>
      </c>
      <c r="E9" s="9">
        <v>17</v>
      </c>
      <c r="F9" s="9">
        <v>47</v>
      </c>
      <c r="G9" s="9">
        <v>3</v>
      </c>
      <c r="H9" s="9">
        <v>370</v>
      </c>
      <c r="I9" s="9">
        <v>58</v>
      </c>
      <c r="J9" s="9">
        <v>304</v>
      </c>
      <c r="K9" s="9">
        <v>8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8" t="s">
        <v>26</v>
      </c>
      <c r="B10" s="1" t="s">
        <v>12</v>
      </c>
      <c r="C10" s="9">
        <v>653</v>
      </c>
      <c r="D10" s="9">
        <v>116</v>
      </c>
      <c r="E10" s="9">
        <v>55</v>
      </c>
      <c r="F10" s="9">
        <v>60</v>
      </c>
      <c r="G10" s="9">
        <v>1</v>
      </c>
      <c r="H10" s="9">
        <v>537</v>
      </c>
      <c r="I10" s="9">
        <v>169</v>
      </c>
      <c r="J10" s="9">
        <v>354</v>
      </c>
      <c r="K10" s="9">
        <v>14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8" t="s">
        <v>26</v>
      </c>
      <c r="B11" s="1" t="s">
        <v>13</v>
      </c>
      <c r="C11" s="9">
        <v>815</v>
      </c>
      <c r="D11" s="9">
        <v>173</v>
      </c>
      <c r="E11" s="9">
        <v>107</v>
      </c>
      <c r="F11" s="9">
        <v>65</v>
      </c>
      <c r="G11" s="9">
        <v>1</v>
      </c>
      <c r="H11" s="9">
        <v>642</v>
      </c>
      <c r="I11" s="9">
        <v>278</v>
      </c>
      <c r="J11" s="9">
        <v>358</v>
      </c>
      <c r="K11" s="9">
        <v>6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8" t="s">
        <v>26</v>
      </c>
      <c r="B12" s="1" t="s">
        <v>14</v>
      </c>
      <c r="C12" s="9">
        <v>836</v>
      </c>
      <c r="D12" s="9">
        <v>169</v>
      </c>
      <c r="E12" s="9">
        <v>112</v>
      </c>
      <c r="F12" s="9">
        <v>53</v>
      </c>
      <c r="G12" s="9">
        <v>4</v>
      </c>
      <c r="H12" s="9">
        <v>667</v>
      </c>
      <c r="I12" s="9">
        <v>317</v>
      </c>
      <c r="J12" s="9">
        <v>337</v>
      </c>
      <c r="K12" s="9">
        <v>13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8" t="s">
        <v>26</v>
      </c>
      <c r="B13" s="1" t="s">
        <v>15</v>
      </c>
      <c r="C13" s="9">
        <v>883</v>
      </c>
      <c r="D13" s="9">
        <v>167</v>
      </c>
      <c r="E13" s="9">
        <v>127</v>
      </c>
      <c r="F13" s="9">
        <v>37</v>
      </c>
      <c r="G13" s="9">
        <v>3</v>
      </c>
      <c r="H13" s="9">
        <v>716</v>
      </c>
      <c r="I13" s="9">
        <v>369</v>
      </c>
      <c r="J13" s="9">
        <v>329</v>
      </c>
      <c r="K13" s="9">
        <v>18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8" t="s">
        <v>26</v>
      </c>
      <c r="B14" s="1" t="s">
        <v>16</v>
      </c>
      <c r="C14" s="9">
        <v>740</v>
      </c>
      <c r="D14" s="9">
        <v>144</v>
      </c>
      <c r="E14" s="9">
        <v>98</v>
      </c>
      <c r="F14" s="9">
        <v>44</v>
      </c>
      <c r="G14" s="9">
        <v>2</v>
      </c>
      <c r="H14" s="9">
        <v>596</v>
      </c>
      <c r="I14" s="9">
        <v>322</v>
      </c>
      <c r="J14" s="9">
        <v>260</v>
      </c>
      <c r="K14" s="9">
        <v>14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8" t="s">
        <v>26</v>
      </c>
      <c r="B15" s="1" t="s">
        <v>17</v>
      </c>
      <c r="C15" s="9">
        <v>680</v>
      </c>
      <c r="D15" s="9">
        <v>149</v>
      </c>
      <c r="E15" s="9">
        <v>108</v>
      </c>
      <c r="F15" s="9">
        <v>39</v>
      </c>
      <c r="G15" s="9">
        <v>2</v>
      </c>
      <c r="H15" s="9">
        <v>531</v>
      </c>
      <c r="I15" s="9">
        <v>275</v>
      </c>
      <c r="J15" s="9">
        <v>252</v>
      </c>
      <c r="K15" s="9">
        <v>4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8" t="s">
        <v>26</v>
      </c>
      <c r="B16" s="1" t="s">
        <v>18</v>
      </c>
      <c r="C16" s="9">
        <v>634</v>
      </c>
      <c r="D16" s="9">
        <v>135</v>
      </c>
      <c r="E16" s="9">
        <v>95</v>
      </c>
      <c r="F16" s="9">
        <v>39</v>
      </c>
      <c r="G16" s="9">
        <v>1</v>
      </c>
      <c r="H16" s="9">
        <v>499</v>
      </c>
      <c r="I16" s="9">
        <v>270</v>
      </c>
      <c r="J16" s="9">
        <v>223</v>
      </c>
      <c r="K16" s="9">
        <v>6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8" t="s">
        <v>26</v>
      </c>
      <c r="B17" s="1" t="s">
        <v>19</v>
      </c>
      <c r="C17" s="9">
        <v>551</v>
      </c>
      <c r="D17" s="9">
        <v>82</v>
      </c>
      <c r="E17" s="9">
        <v>64</v>
      </c>
      <c r="F17" s="9">
        <v>17</v>
      </c>
      <c r="G17" s="9">
        <v>1</v>
      </c>
      <c r="H17" s="9">
        <v>469</v>
      </c>
      <c r="I17" s="9">
        <v>217</v>
      </c>
      <c r="J17" s="9">
        <v>243</v>
      </c>
      <c r="K17" s="9">
        <v>9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8" t="s">
        <v>26</v>
      </c>
      <c r="B18" s="1" t="s">
        <v>20</v>
      </c>
      <c r="C18" s="9">
        <v>348</v>
      </c>
      <c r="D18" s="9">
        <v>52</v>
      </c>
      <c r="E18" s="9">
        <v>28</v>
      </c>
      <c r="F18" s="9">
        <v>21</v>
      </c>
      <c r="G18" s="9">
        <v>3</v>
      </c>
      <c r="H18" s="9">
        <v>296</v>
      </c>
      <c r="I18" s="9">
        <v>108</v>
      </c>
      <c r="J18" s="9">
        <v>178</v>
      </c>
      <c r="K18" s="9">
        <v>10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8" t="s">
        <v>26</v>
      </c>
      <c r="B19" s="1" t="s">
        <v>21</v>
      </c>
      <c r="C19" s="9">
        <v>215</v>
      </c>
      <c r="D19" s="9">
        <v>29</v>
      </c>
      <c r="E19" s="9">
        <v>18</v>
      </c>
      <c r="F19" s="9">
        <v>9</v>
      </c>
      <c r="G19" s="9">
        <v>2</v>
      </c>
      <c r="H19" s="9">
        <v>186</v>
      </c>
      <c r="I19" s="9">
        <v>44</v>
      </c>
      <c r="J19" s="9">
        <v>131</v>
      </c>
      <c r="K19" s="9">
        <v>11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8" t="s">
        <v>26</v>
      </c>
      <c r="B20" s="1" t="s">
        <v>22</v>
      </c>
      <c r="C20" s="9">
        <v>93</v>
      </c>
      <c r="D20" s="9">
        <v>17</v>
      </c>
      <c r="E20" s="9">
        <v>11</v>
      </c>
      <c r="F20" s="9">
        <v>6</v>
      </c>
      <c r="G20" s="9" t="s">
        <v>39</v>
      </c>
      <c r="H20" s="9">
        <v>76</v>
      </c>
      <c r="I20" s="9">
        <v>16</v>
      </c>
      <c r="J20" s="9">
        <v>54</v>
      </c>
      <c r="K20" s="9">
        <v>6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8" t="s">
        <v>26</v>
      </c>
      <c r="B21" s="1" t="s">
        <v>23</v>
      </c>
      <c r="C21" s="9">
        <v>67</v>
      </c>
      <c r="D21" s="9">
        <v>14</v>
      </c>
      <c r="E21" s="9">
        <v>6</v>
      </c>
      <c r="F21" s="9">
        <v>7</v>
      </c>
      <c r="G21" s="9">
        <v>1</v>
      </c>
      <c r="H21" s="9">
        <v>53</v>
      </c>
      <c r="I21" s="9">
        <v>10</v>
      </c>
      <c r="J21" s="9">
        <v>37</v>
      </c>
      <c r="K21" s="9">
        <v>6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9" t="s">
        <v>24</v>
      </c>
      <c r="B22" s="4" t="s">
        <v>26</v>
      </c>
      <c r="C22" s="3">
        <v>2506</v>
      </c>
      <c r="D22" s="3">
        <v>326</v>
      </c>
      <c r="E22" s="3">
        <v>214</v>
      </c>
      <c r="F22" s="3">
        <v>103</v>
      </c>
      <c r="G22" s="3">
        <v>9</v>
      </c>
      <c r="H22" s="3">
        <v>2180</v>
      </c>
      <c r="I22" s="3">
        <v>942</v>
      </c>
      <c r="J22" s="3">
        <v>1199</v>
      </c>
      <c r="K22" s="3">
        <v>39</v>
      </c>
    </row>
    <row r="23" spans="1:16" ht="12" customHeight="1" x14ac:dyDescent="0.2">
      <c r="A23" s="28" t="s">
        <v>26</v>
      </c>
      <c r="B23" s="1" t="s">
        <v>9</v>
      </c>
      <c r="C23" s="9">
        <v>4</v>
      </c>
      <c r="D23" s="9" t="s">
        <v>39</v>
      </c>
      <c r="E23" s="9" t="s">
        <v>39</v>
      </c>
      <c r="F23" s="9" t="s">
        <v>39</v>
      </c>
      <c r="G23" s="9" t="s">
        <v>39</v>
      </c>
      <c r="H23" s="9">
        <v>4</v>
      </c>
      <c r="I23" s="9">
        <v>2</v>
      </c>
      <c r="J23" s="9">
        <v>1</v>
      </c>
      <c r="K23" s="9">
        <v>1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8" t="s">
        <v>26</v>
      </c>
      <c r="B24" s="1" t="s">
        <v>10</v>
      </c>
      <c r="C24" s="9">
        <v>55</v>
      </c>
      <c r="D24" s="9">
        <v>6</v>
      </c>
      <c r="E24" s="9" t="s">
        <v>39</v>
      </c>
      <c r="F24" s="9">
        <v>6</v>
      </c>
      <c r="G24" s="9" t="s">
        <v>39</v>
      </c>
      <c r="H24" s="9">
        <v>49</v>
      </c>
      <c r="I24" s="9">
        <v>1</v>
      </c>
      <c r="J24" s="9">
        <v>47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8" t="s">
        <v>26</v>
      </c>
      <c r="B25" s="1" t="s">
        <v>11</v>
      </c>
      <c r="C25" s="9">
        <v>183</v>
      </c>
      <c r="D25" s="9">
        <v>16</v>
      </c>
      <c r="E25" s="9">
        <v>6</v>
      </c>
      <c r="F25" s="9">
        <v>8</v>
      </c>
      <c r="G25" s="9">
        <v>2</v>
      </c>
      <c r="H25" s="9">
        <v>167</v>
      </c>
      <c r="I25" s="9">
        <v>31</v>
      </c>
      <c r="J25" s="9">
        <v>133</v>
      </c>
      <c r="K25" s="9">
        <v>3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8" t="s">
        <v>26</v>
      </c>
      <c r="B26" s="1" t="s">
        <v>12</v>
      </c>
      <c r="C26" s="9">
        <v>274</v>
      </c>
      <c r="D26" s="9">
        <v>30</v>
      </c>
      <c r="E26" s="9">
        <v>14</v>
      </c>
      <c r="F26" s="9">
        <v>15</v>
      </c>
      <c r="G26" s="9">
        <v>1</v>
      </c>
      <c r="H26" s="9">
        <v>244</v>
      </c>
      <c r="I26" s="9">
        <v>77</v>
      </c>
      <c r="J26" s="9">
        <v>162</v>
      </c>
      <c r="K26" s="9">
        <v>5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8" t="s">
        <v>26</v>
      </c>
      <c r="B27" s="1" t="s">
        <v>13</v>
      </c>
      <c r="C27" s="9">
        <v>361</v>
      </c>
      <c r="D27" s="9">
        <v>42</v>
      </c>
      <c r="E27" s="9">
        <v>25</v>
      </c>
      <c r="F27" s="9">
        <v>17</v>
      </c>
      <c r="G27" s="9" t="s">
        <v>39</v>
      </c>
      <c r="H27" s="9">
        <v>319</v>
      </c>
      <c r="I27" s="9">
        <v>145</v>
      </c>
      <c r="J27" s="9">
        <v>173</v>
      </c>
      <c r="K27" s="9">
        <v>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8" t="s">
        <v>26</v>
      </c>
      <c r="B28" s="1" t="s">
        <v>14</v>
      </c>
      <c r="C28" s="9">
        <v>346</v>
      </c>
      <c r="D28" s="9">
        <v>51</v>
      </c>
      <c r="E28" s="9">
        <v>37</v>
      </c>
      <c r="F28" s="9">
        <v>12</v>
      </c>
      <c r="G28" s="9">
        <v>2</v>
      </c>
      <c r="H28" s="9">
        <v>295</v>
      </c>
      <c r="I28" s="9">
        <v>145</v>
      </c>
      <c r="J28" s="9">
        <v>145</v>
      </c>
      <c r="K28" s="9">
        <v>5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8" t="s">
        <v>26</v>
      </c>
      <c r="B29" s="1" t="s">
        <v>15</v>
      </c>
      <c r="C29" s="9">
        <v>296</v>
      </c>
      <c r="D29" s="9">
        <v>40</v>
      </c>
      <c r="E29" s="9">
        <v>33</v>
      </c>
      <c r="F29" s="9">
        <v>7</v>
      </c>
      <c r="G29" s="9" t="s">
        <v>39</v>
      </c>
      <c r="H29" s="9">
        <v>256</v>
      </c>
      <c r="I29" s="9">
        <v>131</v>
      </c>
      <c r="J29" s="9">
        <v>119</v>
      </c>
      <c r="K29" s="9">
        <v>6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8" t="s">
        <v>26</v>
      </c>
      <c r="B30" s="1" t="s">
        <v>16</v>
      </c>
      <c r="C30" s="9">
        <v>259</v>
      </c>
      <c r="D30" s="9">
        <v>35</v>
      </c>
      <c r="E30" s="9">
        <v>27</v>
      </c>
      <c r="F30" s="9">
        <v>7</v>
      </c>
      <c r="G30" s="9">
        <v>1</v>
      </c>
      <c r="H30" s="9">
        <v>224</v>
      </c>
      <c r="I30" s="9">
        <v>121</v>
      </c>
      <c r="J30" s="9">
        <v>102</v>
      </c>
      <c r="K30" s="9">
        <v>1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8" t="s">
        <v>26</v>
      </c>
      <c r="B31" s="1" t="s">
        <v>17</v>
      </c>
      <c r="C31" s="9">
        <v>221</v>
      </c>
      <c r="D31" s="9">
        <v>38</v>
      </c>
      <c r="E31" s="9">
        <v>26</v>
      </c>
      <c r="F31" s="9">
        <v>12</v>
      </c>
      <c r="G31" s="9" t="s">
        <v>39</v>
      </c>
      <c r="H31" s="9">
        <v>183</v>
      </c>
      <c r="I31" s="9">
        <v>92</v>
      </c>
      <c r="J31" s="9">
        <v>91</v>
      </c>
      <c r="K31" s="9" t="s">
        <v>39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8" t="s">
        <v>26</v>
      </c>
      <c r="B32" s="1" t="s">
        <v>18</v>
      </c>
      <c r="C32" s="9">
        <v>183</v>
      </c>
      <c r="D32" s="9">
        <v>34</v>
      </c>
      <c r="E32" s="9">
        <v>29</v>
      </c>
      <c r="F32" s="9">
        <v>5</v>
      </c>
      <c r="G32" s="9" t="s">
        <v>39</v>
      </c>
      <c r="H32" s="9">
        <v>149</v>
      </c>
      <c r="I32" s="9">
        <v>89</v>
      </c>
      <c r="J32" s="9">
        <v>58</v>
      </c>
      <c r="K32" s="9">
        <v>2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8" t="s">
        <v>26</v>
      </c>
      <c r="B33" s="1" t="s">
        <v>19</v>
      </c>
      <c r="C33" s="9">
        <v>145</v>
      </c>
      <c r="D33" s="9">
        <v>16</v>
      </c>
      <c r="E33" s="9">
        <v>11</v>
      </c>
      <c r="F33" s="9">
        <v>4</v>
      </c>
      <c r="G33" s="9">
        <v>1</v>
      </c>
      <c r="H33" s="9">
        <v>129</v>
      </c>
      <c r="I33" s="9">
        <v>57</v>
      </c>
      <c r="J33" s="9">
        <v>69</v>
      </c>
      <c r="K33" s="9">
        <v>3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8" t="s">
        <v>26</v>
      </c>
      <c r="B34" s="1" t="s">
        <v>20</v>
      </c>
      <c r="C34" s="9">
        <v>78</v>
      </c>
      <c r="D34" s="9">
        <v>7</v>
      </c>
      <c r="E34" s="9">
        <v>3</v>
      </c>
      <c r="F34" s="9">
        <v>4</v>
      </c>
      <c r="G34" s="9" t="s">
        <v>39</v>
      </c>
      <c r="H34" s="9">
        <v>71</v>
      </c>
      <c r="I34" s="9">
        <v>25</v>
      </c>
      <c r="J34" s="9">
        <v>42</v>
      </c>
      <c r="K34" s="9">
        <v>4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8" t="s">
        <v>26</v>
      </c>
      <c r="B35" s="1" t="s">
        <v>21</v>
      </c>
      <c r="C35" s="9">
        <v>52</v>
      </c>
      <c r="D35" s="9">
        <v>5</v>
      </c>
      <c r="E35" s="9">
        <v>2</v>
      </c>
      <c r="F35" s="9">
        <v>2</v>
      </c>
      <c r="G35" s="9">
        <v>1</v>
      </c>
      <c r="H35" s="9">
        <v>47</v>
      </c>
      <c r="I35" s="9">
        <v>14</v>
      </c>
      <c r="J35" s="9">
        <v>30</v>
      </c>
      <c r="K35" s="9">
        <v>3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8" t="s">
        <v>26</v>
      </c>
      <c r="B36" s="1" t="s">
        <v>22</v>
      </c>
      <c r="C36" s="9">
        <v>24</v>
      </c>
      <c r="D36" s="9">
        <v>3</v>
      </c>
      <c r="E36" s="9" t="s">
        <v>39</v>
      </c>
      <c r="F36" s="9">
        <v>3</v>
      </c>
      <c r="G36" s="9" t="s">
        <v>39</v>
      </c>
      <c r="H36" s="9">
        <v>21</v>
      </c>
      <c r="I36" s="9">
        <v>7</v>
      </c>
      <c r="J36" s="9">
        <v>13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8" t="s">
        <v>26</v>
      </c>
      <c r="B37" s="1" t="s">
        <v>23</v>
      </c>
      <c r="C37" s="9">
        <v>25</v>
      </c>
      <c r="D37" s="9">
        <v>3</v>
      </c>
      <c r="E37" s="9">
        <v>1</v>
      </c>
      <c r="F37" s="9">
        <v>1</v>
      </c>
      <c r="G37" s="9">
        <v>1</v>
      </c>
      <c r="H37" s="9">
        <v>22</v>
      </c>
      <c r="I37" s="9">
        <v>5</v>
      </c>
      <c r="J37" s="9">
        <v>14</v>
      </c>
      <c r="K37" s="9">
        <v>3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9" t="s">
        <v>25</v>
      </c>
      <c r="B38" s="4" t="s">
        <v>26</v>
      </c>
      <c r="C38" s="3">
        <v>4638</v>
      </c>
      <c r="D38" s="3">
        <v>1010</v>
      </c>
      <c r="E38" s="3">
        <v>637</v>
      </c>
      <c r="F38" s="3">
        <v>358</v>
      </c>
      <c r="G38" s="3">
        <v>15</v>
      </c>
      <c r="H38" s="3">
        <v>3628</v>
      </c>
      <c r="I38" s="3">
        <v>1519</v>
      </c>
      <c r="J38" s="3">
        <v>2020</v>
      </c>
      <c r="K38" s="3">
        <v>89</v>
      </c>
    </row>
    <row r="39" spans="1:16" ht="12" customHeight="1" x14ac:dyDescent="0.2">
      <c r="A39" s="28" t="s">
        <v>26</v>
      </c>
      <c r="B39" s="1" t="s">
        <v>9</v>
      </c>
      <c r="C39" s="9">
        <v>10</v>
      </c>
      <c r="D39" s="9">
        <v>2</v>
      </c>
      <c r="E39" s="9">
        <v>2</v>
      </c>
      <c r="F39" s="9" t="s">
        <v>39</v>
      </c>
      <c r="G39" s="9" t="s">
        <v>39</v>
      </c>
      <c r="H39" s="9">
        <v>8</v>
      </c>
      <c r="I39" s="9">
        <v>2</v>
      </c>
      <c r="J39" s="9">
        <v>5</v>
      </c>
      <c r="K39" s="9">
        <v>1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8" t="s">
        <v>26</v>
      </c>
      <c r="B40" s="1" t="s">
        <v>10</v>
      </c>
      <c r="C40" s="9">
        <v>123</v>
      </c>
      <c r="D40" s="9">
        <v>14</v>
      </c>
      <c r="E40" s="9">
        <v>3</v>
      </c>
      <c r="F40" s="9">
        <v>11</v>
      </c>
      <c r="G40" s="9" t="s">
        <v>39</v>
      </c>
      <c r="H40" s="9">
        <v>109</v>
      </c>
      <c r="I40" s="9">
        <v>3</v>
      </c>
      <c r="J40" s="9">
        <v>106</v>
      </c>
      <c r="K40" s="9" t="s">
        <v>39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8" t="s">
        <v>26</v>
      </c>
      <c r="B41" s="1" t="s">
        <v>11</v>
      </c>
      <c r="C41" s="9">
        <v>254</v>
      </c>
      <c r="D41" s="9">
        <v>51</v>
      </c>
      <c r="E41" s="9">
        <v>11</v>
      </c>
      <c r="F41" s="9">
        <v>39</v>
      </c>
      <c r="G41" s="9">
        <v>1</v>
      </c>
      <c r="H41" s="9">
        <v>203</v>
      </c>
      <c r="I41" s="9">
        <v>27</v>
      </c>
      <c r="J41" s="9">
        <v>171</v>
      </c>
      <c r="K41" s="9">
        <v>5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8" t="s">
        <v>26</v>
      </c>
      <c r="B42" s="1" t="s">
        <v>12</v>
      </c>
      <c r="C42" s="9">
        <v>379</v>
      </c>
      <c r="D42" s="9">
        <v>86</v>
      </c>
      <c r="E42" s="9">
        <v>41</v>
      </c>
      <c r="F42" s="9">
        <v>45</v>
      </c>
      <c r="G42" s="9" t="s">
        <v>39</v>
      </c>
      <c r="H42" s="9">
        <v>293</v>
      </c>
      <c r="I42" s="9">
        <v>92</v>
      </c>
      <c r="J42" s="9">
        <v>192</v>
      </c>
      <c r="K42" s="9">
        <v>9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8" t="s">
        <v>26</v>
      </c>
      <c r="B43" s="1" t="s">
        <v>13</v>
      </c>
      <c r="C43" s="9">
        <v>454</v>
      </c>
      <c r="D43" s="9">
        <v>131</v>
      </c>
      <c r="E43" s="9">
        <v>82</v>
      </c>
      <c r="F43" s="9">
        <v>48</v>
      </c>
      <c r="G43" s="9">
        <v>1</v>
      </c>
      <c r="H43" s="9">
        <v>323</v>
      </c>
      <c r="I43" s="9">
        <v>133</v>
      </c>
      <c r="J43" s="9">
        <v>185</v>
      </c>
      <c r="K43" s="9">
        <v>5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8" t="s">
        <v>26</v>
      </c>
      <c r="B44" s="1" t="s">
        <v>14</v>
      </c>
      <c r="C44" s="9">
        <v>490</v>
      </c>
      <c r="D44" s="9">
        <v>118</v>
      </c>
      <c r="E44" s="9">
        <v>75</v>
      </c>
      <c r="F44" s="9">
        <v>41</v>
      </c>
      <c r="G44" s="9">
        <v>2</v>
      </c>
      <c r="H44" s="9">
        <v>372</v>
      </c>
      <c r="I44" s="9">
        <v>172</v>
      </c>
      <c r="J44" s="9">
        <v>192</v>
      </c>
      <c r="K44" s="9">
        <v>8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8" t="s">
        <v>26</v>
      </c>
      <c r="B45" s="1" t="s">
        <v>15</v>
      </c>
      <c r="C45" s="9">
        <v>587</v>
      </c>
      <c r="D45" s="9">
        <v>127</v>
      </c>
      <c r="E45" s="9">
        <v>94</v>
      </c>
      <c r="F45" s="9">
        <v>30</v>
      </c>
      <c r="G45" s="9">
        <v>3</v>
      </c>
      <c r="H45" s="9">
        <v>460</v>
      </c>
      <c r="I45" s="9">
        <v>238</v>
      </c>
      <c r="J45" s="9">
        <v>210</v>
      </c>
      <c r="K45" s="9">
        <v>12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8" t="s">
        <v>26</v>
      </c>
      <c r="B46" s="1" t="s">
        <v>16</v>
      </c>
      <c r="C46" s="9">
        <v>481</v>
      </c>
      <c r="D46" s="9">
        <v>109</v>
      </c>
      <c r="E46" s="9">
        <v>71</v>
      </c>
      <c r="F46" s="9">
        <v>37</v>
      </c>
      <c r="G46" s="9">
        <v>1</v>
      </c>
      <c r="H46" s="9">
        <v>372</v>
      </c>
      <c r="I46" s="9">
        <v>201</v>
      </c>
      <c r="J46" s="9">
        <v>158</v>
      </c>
      <c r="K46" s="9">
        <v>13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8" t="s">
        <v>26</v>
      </c>
      <c r="B47" s="1" t="s">
        <v>17</v>
      </c>
      <c r="C47" s="9">
        <v>459</v>
      </c>
      <c r="D47" s="9">
        <v>111</v>
      </c>
      <c r="E47" s="9">
        <v>82</v>
      </c>
      <c r="F47" s="9">
        <v>27</v>
      </c>
      <c r="G47" s="9">
        <v>2</v>
      </c>
      <c r="H47" s="9">
        <v>348</v>
      </c>
      <c r="I47" s="9">
        <v>183</v>
      </c>
      <c r="J47" s="9">
        <v>161</v>
      </c>
      <c r="K47" s="9">
        <v>4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8" t="s">
        <v>26</v>
      </c>
      <c r="B48" s="1" t="s">
        <v>18</v>
      </c>
      <c r="C48" s="9">
        <v>451</v>
      </c>
      <c r="D48" s="9">
        <v>101</v>
      </c>
      <c r="E48" s="9">
        <v>66</v>
      </c>
      <c r="F48" s="9">
        <v>34</v>
      </c>
      <c r="G48" s="9">
        <v>1</v>
      </c>
      <c r="H48" s="9">
        <v>350</v>
      </c>
      <c r="I48" s="9">
        <v>181</v>
      </c>
      <c r="J48" s="9">
        <v>165</v>
      </c>
      <c r="K48" s="9">
        <v>4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8" t="s">
        <v>26</v>
      </c>
      <c r="B49" s="1" t="s">
        <v>19</v>
      </c>
      <c r="C49" s="9">
        <v>406</v>
      </c>
      <c r="D49" s="9">
        <v>66</v>
      </c>
      <c r="E49" s="9">
        <v>53</v>
      </c>
      <c r="F49" s="9">
        <v>13</v>
      </c>
      <c r="G49" s="9" t="s">
        <v>39</v>
      </c>
      <c r="H49" s="9">
        <v>340</v>
      </c>
      <c r="I49" s="9">
        <v>160</v>
      </c>
      <c r="J49" s="9">
        <v>174</v>
      </c>
      <c r="K49" s="9">
        <v>6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8" t="s">
        <v>26</v>
      </c>
      <c r="B50" s="1" t="s">
        <v>20</v>
      </c>
      <c r="C50" s="9">
        <v>270</v>
      </c>
      <c r="D50" s="9">
        <v>45</v>
      </c>
      <c r="E50" s="9">
        <v>25</v>
      </c>
      <c r="F50" s="9">
        <v>17</v>
      </c>
      <c r="G50" s="9">
        <v>3</v>
      </c>
      <c r="H50" s="9">
        <v>225</v>
      </c>
      <c r="I50" s="9">
        <v>83</v>
      </c>
      <c r="J50" s="9">
        <v>136</v>
      </c>
      <c r="K50" s="9">
        <v>6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8" t="s">
        <v>26</v>
      </c>
      <c r="B51" s="1" t="s">
        <v>21</v>
      </c>
      <c r="C51" s="9">
        <v>163</v>
      </c>
      <c r="D51" s="9">
        <v>24</v>
      </c>
      <c r="E51" s="9">
        <v>16</v>
      </c>
      <c r="F51" s="9">
        <v>7</v>
      </c>
      <c r="G51" s="9">
        <v>1</v>
      </c>
      <c r="H51" s="9">
        <v>139</v>
      </c>
      <c r="I51" s="9">
        <v>30</v>
      </c>
      <c r="J51" s="9">
        <v>101</v>
      </c>
      <c r="K51" s="9">
        <v>8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8" t="s">
        <v>26</v>
      </c>
      <c r="B52" s="1" t="s">
        <v>22</v>
      </c>
      <c r="C52" s="9">
        <v>69</v>
      </c>
      <c r="D52" s="9">
        <v>14</v>
      </c>
      <c r="E52" s="9">
        <v>11</v>
      </c>
      <c r="F52" s="9">
        <v>3</v>
      </c>
      <c r="G52" s="9" t="s">
        <v>39</v>
      </c>
      <c r="H52" s="9">
        <v>55</v>
      </c>
      <c r="I52" s="9">
        <v>9</v>
      </c>
      <c r="J52" s="9">
        <v>41</v>
      </c>
      <c r="K52" s="9">
        <v>5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0" t="s">
        <v>26</v>
      </c>
      <c r="B53" s="6" t="s">
        <v>23</v>
      </c>
      <c r="C53" s="5">
        <v>42</v>
      </c>
      <c r="D53" s="5">
        <v>11</v>
      </c>
      <c r="E53" s="5">
        <v>5</v>
      </c>
      <c r="F53" s="5">
        <v>6</v>
      </c>
      <c r="G53" s="5" t="s">
        <v>39</v>
      </c>
      <c r="H53" s="5">
        <v>31</v>
      </c>
      <c r="I53" s="5">
        <v>5</v>
      </c>
      <c r="J53" s="5">
        <v>23</v>
      </c>
      <c r="K53" s="5">
        <v>3</v>
      </c>
      <c r="L53" t="s">
        <v>26</v>
      </c>
      <c r="M53" t="s">
        <v>26</v>
      </c>
      <c r="O53" t="s">
        <v>26</v>
      </c>
      <c r="P53" t="s">
        <v>26</v>
      </c>
    </row>
    <row r="54" spans="1:31" s="18" customFormat="1" ht="27.6" customHeight="1" x14ac:dyDescent="0.2">
      <c r="A54" s="19" t="s">
        <v>37</v>
      </c>
      <c r="B54" s="20"/>
      <c r="C54" s="20"/>
      <c r="D54" s="20"/>
      <c r="E54" s="20"/>
      <c r="F54" s="20"/>
      <c r="G54" s="20"/>
      <c r="H54" s="20"/>
      <c r="I54" s="20"/>
      <c r="J54" s="20"/>
      <c r="K54" s="21"/>
      <c r="L54" s="17"/>
      <c r="M54" s="17"/>
      <c r="N54" s="17" t="s">
        <v>26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s="18" customFormat="1" ht="12" customHeight="1" x14ac:dyDescent="0.2">
      <c r="A55" s="22" t="s">
        <v>38</v>
      </c>
      <c r="B55" s="23"/>
      <c r="C55" s="23"/>
      <c r="D55" s="23"/>
      <c r="E55" s="23"/>
      <c r="F55" s="23"/>
      <c r="G55" s="23"/>
      <c r="H55" s="23"/>
      <c r="I55" s="23"/>
      <c r="J55" s="23"/>
      <c r="K55" s="24"/>
      <c r="L55" s="17"/>
      <c r="M55" s="17"/>
      <c r="N55" s="17" t="s">
        <v>26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0" width="15.33203125" customWidth="1"/>
    <col min="11" max="11" width="14.5" customWidth="1"/>
    <col min="12" max="31" width="23.33203125" customWidth="1"/>
  </cols>
  <sheetData>
    <row r="1" spans="1:31" ht="13.9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6" t="s">
        <v>58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31" t="s">
        <v>1</v>
      </c>
      <c r="B3" s="31" t="s">
        <v>26</v>
      </c>
      <c r="C3" s="31" t="s">
        <v>61</v>
      </c>
      <c r="D3" s="31" t="s">
        <v>2</v>
      </c>
      <c r="E3" s="31" t="s">
        <v>26</v>
      </c>
      <c r="F3" s="31" t="s">
        <v>26</v>
      </c>
      <c r="G3" s="31" t="s">
        <v>26</v>
      </c>
      <c r="H3" s="31" t="s">
        <v>3</v>
      </c>
      <c r="I3" s="31" t="s">
        <v>26</v>
      </c>
      <c r="J3" s="31" t="s">
        <v>26</v>
      </c>
      <c r="K3" s="31" t="s">
        <v>26</v>
      </c>
    </row>
    <row r="4" spans="1:31" ht="15.6" customHeight="1" x14ac:dyDescent="0.2">
      <c r="A4" s="31" t="s">
        <v>26</v>
      </c>
      <c r="B4" s="31" t="s">
        <v>26</v>
      </c>
      <c r="C4" s="31" t="s">
        <v>26</v>
      </c>
      <c r="D4" s="31" t="s">
        <v>4</v>
      </c>
      <c r="E4" s="31" t="s">
        <v>26</v>
      </c>
      <c r="F4" s="31" t="s">
        <v>26</v>
      </c>
      <c r="G4" s="31" t="s">
        <v>26</v>
      </c>
      <c r="H4" s="31" t="s">
        <v>4</v>
      </c>
      <c r="I4" s="31" t="s">
        <v>26</v>
      </c>
      <c r="J4" s="31" t="s">
        <v>26</v>
      </c>
      <c r="K4" s="31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4.5" customHeight="1" x14ac:dyDescent="0.2">
      <c r="A5" s="31" t="s">
        <v>26</v>
      </c>
      <c r="B5" s="31" t="s">
        <v>26</v>
      </c>
      <c r="C5" s="31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7" t="s">
        <v>5</v>
      </c>
      <c r="B6" s="8" t="s">
        <v>26</v>
      </c>
      <c r="C6" s="3">
        <v>29499</v>
      </c>
      <c r="D6" s="3">
        <v>4810</v>
      </c>
      <c r="E6" s="3">
        <v>3304</v>
      </c>
      <c r="F6" s="3">
        <v>1379</v>
      </c>
      <c r="G6" s="3">
        <v>127</v>
      </c>
      <c r="H6" s="3">
        <v>24689</v>
      </c>
      <c r="I6" s="3">
        <v>10359</v>
      </c>
      <c r="J6" s="3">
        <v>13810</v>
      </c>
      <c r="K6" s="3">
        <v>520</v>
      </c>
    </row>
    <row r="7" spans="1:31" ht="12" customHeight="1" x14ac:dyDescent="0.2">
      <c r="A7" s="28" t="s">
        <v>26</v>
      </c>
      <c r="B7" s="1" t="s">
        <v>9</v>
      </c>
      <c r="C7" s="9">
        <v>37</v>
      </c>
      <c r="D7" s="9">
        <v>4</v>
      </c>
      <c r="E7" s="9">
        <v>3</v>
      </c>
      <c r="F7" s="9" t="s">
        <v>39</v>
      </c>
      <c r="G7" s="9">
        <v>1</v>
      </c>
      <c r="H7" s="9">
        <v>33</v>
      </c>
      <c r="I7" s="9">
        <v>3</v>
      </c>
      <c r="J7" s="9">
        <v>28</v>
      </c>
      <c r="K7" s="9">
        <v>2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8" t="s">
        <v>26</v>
      </c>
      <c r="B8" s="1" t="s">
        <v>10</v>
      </c>
      <c r="C8" s="9">
        <v>853</v>
      </c>
      <c r="D8" s="9">
        <v>93</v>
      </c>
      <c r="E8" s="9">
        <v>21</v>
      </c>
      <c r="F8" s="9">
        <v>69</v>
      </c>
      <c r="G8" s="9">
        <v>3</v>
      </c>
      <c r="H8" s="9">
        <v>760</v>
      </c>
      <c r="I8" s="9">
        <v>23</v>
      </c>
      <c r="J8" s="9">
        <v>716</v>
      </c>
      <c r="K8" s="9">
        <v>21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8" t="s">
        <v>26</v>
      </c>
      <c r="B9" s="1" t="s">
        <v>11</v>
      </c>
      <c r="C9" s="9">
        <v>1766</v>
      </c>
      <c r="D9" s="9">
        <v>281</v>
      </c>
      <c r="E9" s="9">
        <v>115</v>
      </c>
      <c r="F9" s="9">
        <v>161</v>
      </c>
      <c r="G9" s="9">
        <v>5</v>
      </c>
      <c r="H9" s="9">
        <v>1485</v>
      </c>
      <c r="I9" s="9">
        <v>185</v>
      </c>
      <c r="J9" s="9">
        <v>1271</v>
      </c>
      <c r="K9" s="9">
        <v>29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8" t="s">
        <v>26</v>
      </c>
      <c r="B10" s="1" t="s">
        <v>12</v>
      </c>
      <c r="C10" s="9">
        <v>2577</v>
      </c>
      <c r="D10" s="9">
        <v>442</v>
      </c>
      <c r="E10" s="9">
        <v>246</v>
      </c>
      <c r="F10" s="9">
        <v>169</v>
      </c>
      <c r="G10" s="9">
        <v>27</v>
      </c>
      <c r="H10" s="9">
        <v>2135</v>
      </c>
      <c r="I10" s="9">
        <v>611</v>
      </c>
      <c r="J10" s="9">
        <v>1474</v>
      </c>
      <c r="K10" s="9">
        <v>50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8" t="s">
        <v>26</v>
      </c>
      <c r="B11" s="1" t="s">
        <v>13</v>
      </c>
      <c r="C11" s="9">
        <v>3360</v>
      </c>
      <c r="D11" s="9">
        <v>557</v>
      </c>
      <c r="E11" s="9">
        <v>363</v>
      </c>
      <c r="F11" s="9">
        <v>186</v>
      </c>
      <c r="G11" s="9">
        <v>8</v>
      </c>
      <c r="H11" s="9">
        <v>2803</v>
      </c>
      <c r="I11" s="9">
        <v>1122</v>
      </c>
      <c r="J11" s="9">
        <v>1640</v>
      </c>
      <c r="K11" s="9">
        <v>41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8" t="s">
        <v>26</v>
      </c>
      <c r="B12" s="1" t="s">
        <v>14</v>
      </c>
      <c r="C12" s="9">
        <v>3981</v>
      </c>
      <c r="D12" s="9">
        <v>692</v>
      </c>
      <c r="E12" s="9">
        <v>511</v>
      </c>
      <c r="F12" s="9">
        <v>167</v>
      </c>
      <c r="G12" s="9">
        <v>14</v>
      </c>
      <c r="H12" s="9">
        <v>3289</v>
      </c>
      <c r="I12" s="9">
        <v>1640</v>
      </c>
      <c r="J12" s="9">
        <v>1588</v>
      </c>
      <c r="K12" s="9">
        <v>61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8" t="s">
        <v>26</v>
      </c>
      <c r="B13" s="1" t="s">
        <v>15</v>
      </c>
      <c r="C13" s="9">
        <v>4239</v>
      </c>
      <c r="D13" s="9">
        <v>724</v>
      </c>
      <c r="E13" s="9">
        <v>524</v>
      </c>
      <c r="F13" s="9">
        <v>180</v>
      </c>
      <c r="G13" s="9">
        <v>20</v>
      </c>
      <c r="H13" s="9">
        <v>3515</v>
      </c>
      <c r="I13" s="9">
        <v>1794</v>
      </c>
      <c r="J13" s="9">
        <v>1672</v>
      </c>
      <c r="K13" s="9">
        <v>49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8" t="s">
        <v>26</v>
      </c>
      <c r="B14" s="1" t="s">
        <v>16</v>
      </c>
      <c r="C14" s="9">
        <v>3265</v>
      </c>
      <c r="D14" s="9">
        <v>601</v>
      </c>
      <c r="E14" s="9">
        <v>468</v>
      </c>
      <c r="F14" s="9">
        <v>121</v>
      </c>
      <c r="G14" s="9">
        <v>12</v>
      </c>
      <c r="H14" s="9">
        <v>2664</v>
      </c>
      <c r="I14" s="9">
        <v>1408</v>
      </c>
      <c r="J14" s="9">
        <v>1201</v>
      </c>
      <c r="K14" s="9">
        <v>55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8" t="s">
        <v>26</v>
      </c>
      <c r="B15" s="1" t="s">
        <v>17</v>
      </c>
      <c r="C15" s="9">
        <v>2632</v>
      </c>
      <c r="D15" s="9">
        <v>448</v>
      </c>
      <c r="E15" s="9">
        <v>345</v>
      </c>
      <c r="F15" s="9">
        <v>93</v>
      </c>
      <c r="G15" s="9">
        <v>10</v>
      </c>
      <c r="H15" s="9">
        <v>2184</v>
      </c>
      <c r="I15" s="9">
        <v>1092</v>
      </c>
      <c r="J15" s="9">
        <v>1049</v>
      </c>
      <c r="K15" s="9">
        <v>43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8" t="s">
        <v>26</v>
      </c>
      <c r="B16" s="1" t="s">
        <v>18</v>
      </c>
      <c r="C16" s="9">
        <v>2509</v>
      </c>
      <c r="D16" s="9">
        <v>402</v>
      </c>
      <c r="E16" s="9">
        <v>321</v>
      </c>
      <c r="F16" s="9">
        <v>72</v>
      </c>
      <c r="G16" s="9">
        <v>9</v>
      </c>
      <c r="H16" s="9">
        <v>2107</v>
      </c>
      <c r="I16" s="9">
        <v>1084</v>
      </c>
      <c r="J16" s="9">
        <v>978</v>
      </c>
      <c r="K16" s="9">
        <v>45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8" t="s">
        <v>26</v>
      </c>
      <c r="B17" s="1" t="s">
        <v>19</v>
      </c>
      <c r="C17" s="9">
        <v>1914</v>
      </c>
      <c r="D17" s="9">
        <v>260</v>
      </c>
      <c r="E17" s="9">
        <v>192</v>
      </c>
      <c r="F17" s="9">
        <v>64</v>
      </c>
      <c r="G17" s="9">
        <v>4</v>
      </c>
      <c r="H17" s="9">
        <v>1654</v>
      </c>
      <c r="I17" s="9">
        <v>762</v>
      </c>
      <c r="J17" s="9">
        <v>853</v>
      </c>
      <c r="K17" s="9">
        <v>39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8" t="s">
        <v>26</v>
      </c>
      <c r="B18" s="1" t="s">
        <v>20</v>
      </c>
      <c r="C18" s="9">
        <v>1232</v>
      </c>
      <c r="D18" s="9">
        <v>162</v>
      </c>
      <c r="E18" s="9">
        <v>107</v>
      </c>
      <c r="F18" s="9">
        <v>45</v>
      </c>
      <c r="G18" s="9">
        <v>10</v>
      </c>
      <c r="H18" s="9">
        <v>1070</v>
      </c>
      <c r="I18" s="9">
        <v>371</v>
      </c>
      <c r="J18" s="9">
        <v>661</v>
      </c>
      <c r="K18" s="9">
        <v>38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8" t="s">
        <v>26</v>
      </c>
      <c r="B19" s="1" t="s">
        <v>21</v>
      </c>
      <c r="C19" s="9">
        <v>687</v>
      </c>
      <c r="D19" s="9">
        <v>85</v>
      </c>
      <c r="E19" s="9">
        <v>53</v>
      </c>
      <c r="F19" s="9">
        <v>29</v>
      </c>
      <c r="G19" s="9">
        <v>3</v>
      </c>
      <c r="H19" s="9">
        <v>602</v>
      </c>
      <c r="I19" s="9">
        <v>162</v>
      </c>
      <c r="J19" s="9">
        <v>413</v>
      </c>
      <c r="K19" s="9">
        <v>27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8" t="s">
        <v>26</v>
      </c>
      <c r="B20" s="1" t="s">
        <v>22</v>
      </c>
      <c r="C20" s="9">
        <v>281</v>
      </c>
      <c r="D20" s="9">
        <v>40</v>
      </c>
      <c r="E20" s="9">
        <v>25</v>
      </c>
      <c r="F20" s="9">
        <v>15</v>
      </c>
      <c r="G20" s="9" t="s">
        <v>39</v>
      </c>
      <c r="H20" s="9">
        <v>241</v>
      </c>
      <c r="I20" s="9">
        <v>61</v>
      </c>
      <c r="J20" s="9">
        <v>166</v>
      </c>
      <c r="K20" s="9">
        <v>14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8" t="s">
        <v>26</v>
      </c>
      <c r="B21" s="1" t="s">
        <v>23</v>
      </c>
      <c r="C21" s="9">
        <v>166</v>
      </c>
      <c r="D21" s="9">
        <v>19</v>
      </c>
      <c r="E21" s="9">
        <v>10</v>
      </c>
      <c r="F21" s="9">
        <v>8</v>
      </c>
      <c r="G21" s="9">
        <v>1</v>
      </c>
      <c r="H21" s="9">
        <v>147</v>
      </c>
      <c r="I21" s="9">
        <v>41</v>
      </c>
      <c r="J21" s="9">
        <v>100</v>
      </c>
      <c r="K21" s="9">
        <v>6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9" t="s">
        <v>24</v>
      </c>
      <c r="B22" s="4" t="s">
        <v>26</v>
      </c>
      <c r="C22" s="3">
        <v>12524</v>
      </c>
      <c r="D22" s="3">
        <v>1456</v>
      </c>
      <c r="E22" s="3">
        <v>947</v>
      </c>
      <c r="F22" s="3">
        <v>481</v>
      </c>
      <c r="G22" s="3">
        <v>28</v>
      </c>
      <c r="H22" s="3">
        <v>11068</v>
      </c>
      <c r="I22" s="3">
        <v>4581</v>
      </c>
      <c r="J22" s="3">
        <v>6269</v>
      </c>
      <c r="K22" s="3">
        <v>218</v>
      </c>
    </row>
    <row r="23" spans="1:16" ht="12" customHeight="1" x14ac:dyDescent="0.2">
      <c r="A23" s="28" t="s">
        <v>26</v>
      </c>
      <c r="B23" s="1" t="s">
        <v>9</v>
      </c>
      <c r="C23" s="9">
        <v>16</v>
      </c>
      <c r="D23" s="9" t="s">
        <v>39</v>
      </c>
      <c r="E23" s="9" t="s">
        <v>39</v>
      </c>
      <c r="F23" s="9" t="s">
        <v>39</v>
      </c>
      <c r="G23" s="9" t="s">
        <v>39</v>
      </c>
      <c r="H23" s="9">
        <v>16</v>
      </c>
      <c r="I23" s="9">
        <v>1</v>
      </c>
      <c r="J23" s="9">
        <v>13</v>
      </c>
      <c r="K23" s="9">
        <v>2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8" t="s">
        <v>26</v>
      </c>
      <c r="B24" s="1" t="s">
        <v>10</v>
      </c>
      <c r="C24" s="9">
        <v>328</v>
      </c>
      <c r="D24" s="9">
        <v>24</v>
      </c>
      <c r="E24" s="9">
        <v>5</v>
      </c>
      <c r="F24" s="9">
        <v>19</v>
      </c>
      <c r="G24" s="9" t="s">
        <v>39</v>
      </c>
      <c r="H24" s="9">
        <v>304</v>
      </c>
      <c r="I24" s="9">
        <v>5</v>
      </c>
      <c r="J24" s="9">
        <v>291</v>
      </c>
      <c r="K24" s="9">
        <v>8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8" t="s">
        <v>26</v>
      </c>
      <c r="B25" s="1" t="s">
        <v>11</v>
      </c>
      <c r="C25" s="9">
        <v>827</v>
      </c>
      <c r="D25" s="9">
        <v>82</v>
      </c>
      <c r="E25" s="9">
        <v>17</v>
      </c>
      <c r="F25" s="9">
        <v>63</v>
      </c>
      <c r="G25" s="9">
        <v>2</v>
      </c>
      <c r="H25" s="9">
        <v>745</v>
      </c>
      <c r="I25" s="9">
        <v>80</v>
      </c>
      <c r="J25" s="9">
        <v>651</v>
      </c>
      <c r="K25" s="9">
        <v>14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8" t="s">
        <v>26</v>
      </c>
      <c r="B26" s="1" t="s">
        <v>12</v>
      </c>
      <c r="C26" s="9">
        <v>1271</v>
      </c>
      <c r="D26" s="9">
        <v>135</v>
      </c>
      <c r="E26" s="9">
        <v>69</v>
      </c>
      <c r="F26" s="9">
        <v>63</v>
      </c>
      <c r="G26" s="9">
        <v>3</v>
      </c>
      <c r="H26" s="9">
        <v>1136</v>
      </c>
      <c r="I26" s="9">
        <v>327</v>
      </c>
      <c r="J26" s="9">
        <v>784</v>
      </c>
      <c r="K26" s="9">
        <v>25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8" t="s">
        <v>26</v>
      </c>
      <c r="B27" s="1" t="s">
        <v>13</v>
      </c>
      <c r="C27" s="9">
        <v>1684</v>
      </c>
      <c r="D27" s="9">
        <v>179</v>
      </c>
      <c r="E27" s="9">
        <v>105</v>
      </c>
      <c r="F27" s="9">
        <v>71</v>
      </c>
      <c r="G27" s="9">
        <v>3</v>
      </c>
      <c r="H27" s="9">
        <v>1505</v>
      </c>
      <c r="I27" s="9">
        <v>631</v>
      </c>
      <c r="J27" s="9">
        <v>861</v>
      </c>
      <c r="K27" s="9">
        <v>13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8" t="s">
        <v>26</v>
      </c>
      <c r="B28" s="1" t="s">
        <v>14</v>
      </c>
      <c r="C28" s="9">
        <v>1847</v>
      </c>
      <c r="D28" s="9">
        <v>212</v>
      </c>
      <c r="E28" s="9">
        <v>152</v>
      </c>
      <c r="F28" s="9">
        <v>56</v>
      </c>
      <c r="G28" s="9">
        <v>4</v>
      </c>
      <c r="H28" s="9">
        <v>1635</v>
      </c>
      <c r="I28" s="9">
        <v>830</v>
      </c>
      <c r="J28" s="9">
        <v>779</v>
      </c>
      <c r="K28" s="9">
        <v>26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8" t="s">
        <v>26</v>
      </c>
      <c r="B29" s="1" t="s">
        <v>15</v>
      </c>
      <c r="C29" s="9">
        <v>1903</v>
      </c>
      <c r="D29" s="9">
        <v>215</v>
      </c>
      <c r="E29" s="9">
        <v>150</v>
      </c>
      <c r="F29" s="9">
        <v>60</v>
      </c>
      <c r="G29" s="9">
        <v>5</v>
      </c>
      <c r="H29" s="9">
        <v>1688</v>
      </c>
      <c r="I29" s="9">
        <v>855</v>
      </c>
      <c r="J29" s="9">
        <v>817</v>
      </c>
      <c r="K29" s="9">
        <v>16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8" t="s">
        <v>26</v>
      </c>
      <c r="B30" s="1" t="s">
        <v>16</v>
      </c>
      <c r="C30" s="9">
        <v>1308</v>
      </c>
      <c r="D30" s="9">
        <v>188</v>
      </c>
      <c r="E30" s="9">
        <v>141</v>
      </c>
      <c r="F30" s="9">
        <v>42</v>
      </c>
      <c r="G30" s="9">
        <v>5</v>
      </c>
      <c r="H30" s="9">
        <v>1120</v>
      </c>
      <c r="I30" s="9">
        <v>577</v>
      </c>
      <c r="J30" s="9">
        <v>516</v>
      </c>
      <c r="K30" s="9">
        <v>27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8" t="s">
        <v>26</v>
      </c>
      <c r="B31" s="1" t="s">
        <v>17</v>
      </c>
      <c r="C31" s="9">
        <v>1094</v>
      </c>
      <c r="D31" s="9">
        <v>157</v>
      </c>
      <c r="E31" s="9">
        <v>122</v>
      </c>
      <c r="F31" s="9">
        <v>35</v>
      </c>
      <c r="G31" s="9" t="s">
        <v>39</v>
      </c>
      <c r="H31" s="9">
        <v>937</v>
      </c>
      <c r="I31" s="9">
        <v>474</v>
      </c>
      <c r="J31" s="9">
        <v>442</v>
      </c>
      <c r="K31" s="9">
        <v>21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8" t="s">
        <v>26</v>
      </c>
      <c r="B32" s="1" t="s">
        <v>18</v>
      </c>
      <c r="C32" s="9">
        <v>953</v>
      </c>
      <c r="D32" s="9">
        <v>131</v>
      </c>
      <c r="E32" s="9">
        <v>106</v>
      </c>
      <c r="F32" s="9">
        <v>25</v>
      </c>
      <c r="G32" s="9" t="s">
        <v>39</v>
      </c>
      <c r="H32" s="9">
        <v>822</v>
      </c>
      <c r="I32" s="9">
        <v>434</v>
      </c>
      <c r="J32" s="9">
        <v>372</v>
      </c>
      <c r="K32" s="9">
        <v>16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8" t="s">
        <v>26</v>
      </c>
      <c r="B33" s="1" t="s">
        <v>19</v>
      </c>
      <c r="C33" s="9">
        <v>583</v>
      </c>
      <c r="D33" s="9">
        <v>52</v>
      </c>
      <c r="E33" s="9">
        <v>34</v>
      </c>
      <c r="F33" s="9">
        <v>17</v>
      </c>
      <c r="G33" s="9">
        <v>1</v>
      </c>
      <c r="H33" s="9">
        <v>531</v>
      </c>
      <c r="I33" s="9">
        <v>221</v>
      </c>
      <c r="J33" s="9">
        <v>293</v>
      </c>
      <c r="K33" s="9">
        <v>17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8" t="s">
        <v>26</v>
      </c>
      <c r="B34" s="1" t="s">
        <v>20</v>
      </c>
      <c r="C34" s="9">
        <v>354</v>
      </c>
      <c r="D34" s="9">
        <v>39</v>
      </c>
      <c r="E34" s="9">
        <v>24</v>
      </c>
      <c r="F34" s="9">
        <v>12</v>
      </c>
      <c r="G34" s="9">
        <v>3</v>
      </c>
      <c r="H34" s="9">
        <v>315</v>
      </c>
      <c r="I34" s="9">
        <v>88</v>
      </c>
      <c r="J34" s="9">
        <v>213</v>
      </c>
      <c r="K34" s="9">
        <v>14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8" t="s">
        <v>26</v>
      </c>
      <c r="B35" s="1" t="s">
        <v>21</v>
      </c>
      <c r="C35" s="9">
        <v>200</v>
      </c>
      <c r="D35" s="9">
        <v>23</v>
      </c>
      <c r="E35" s="9">
        <v>13</v>
      </c>
      <c r="F35" s="9">
        <v>9</v>
      </c>
      <c r="G35" s="9">
        <v>1</v>
      </c>
      <c r="H35" s="9">
        <v>177</v>
      </c>
      <c r="I35" s="9">
        <v>37</v>
      </c>
      <c r="J35" s="9">
        <v>130</v>
      </c>
      <c r="K35" s="9">
        <v>10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8" t="s">
        <v>26</v>
      </c>
      <c r="B36" s="1" t="s">
        <v>22</v>
      </c>
      <c r="C36" s="9">
        <v>96</v>
      </c>
      <c r="D36" s="9">
        <v>13</v>
      </c>
      <c r="E36" s="9">
        <v>7</v>
      </c>
      <c r="F36" s="9">
        <v>6</v>
      </c>
      <c r="G36" s="9" t="s">
        <v>39</v>
      </c>
      <c r="H36" s="9">
        <v>83</v>
      </c>
      <c r="I36" s="9">
        <v>10</v>
      </c>
      <c r="J36" s="9">
        <v>65</v>
      </c>
      <c r="K36" s="9">
        <v>8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8" t="s">
        <v>26</v>
      </c>
      <c r="B37" s="1" t="s">
        <v>23</v>
      </c>
      <c r="C37" s="9">
        <v>60</v>
      </c>
      <c r="D37" s="9">
        <v>6</v>
      </c>
      <c r="E37" s="9">
        <v>2</v>
      </c>
      <c r="F37" s="9">
        <v>3</v>
      </c>
      <c r="G37" s="9">
        <v>1</v>
      </c>
      <c r="H37" s="9">
        <v>54</v>
      </c>
      <c r="I37" s="9">
        <v>11</v>
      </c>
      <c r="J37" s="9">
        <v>42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9" t="s">
        <v>25</v>
      </c>
      <c r="B38" s="4" t="s">
        <v>26</v>
      </c>
      <c r="C38" s="3">
        <v>16975</v>
      </c>
      <c r="D38" s="3">
        <v>3354</v>
      </c>
      <c r="E38" s="3">
        <v>2357</v>
      </c>
      <c r="F38" s="3">
        <v>898</v>
      </c>
      <c r="G38" s="3">
        <v>99</v>
      </c>
      <c r="H38" s="3">
        <v>13621</v>
      </c>
      <c r="I38" s="3">
        <v>5778</v>
      </c>
      <c r="J38" s="3">
        <v>7541</v>
      </c>
      <c r="K38" s="3">
        <v>302</v>
      </c>
    </row>
    <row r="39" spans="1:16" ht="12" customHeight="1" x14ac:dyDescent="0.2">
      <c r="A39" s="28" t="s">
        <v>26</v>
      </c>
      <c r="B39" s="1" t="s">
        <v>9</v>
      </c>
      <c r="C39" s="9">
        <v>21</v>
      </c>
      <c r="D39" s="9">
        <v>4</v>
      </c>
      <c r="E39" s="9">
        <v>3</v>
      </c>
      <c r="F39" s="9" t="s">
        <v>39</v>
      </c>
      <c r="G39" s="9">
        <v>1</v>
      </c>
      <c r="H39" s="9">
        <v>17</v>
      </c>
      <c r="I39" s="9">
        <v>2</v>
      </c>
      <c r="J39" s="9">
        <v>15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8" t="s">
        <v>26</v>
      </c>
      <c r="B40" s="1" t="s">
        <v>10</v>
      </c>
      <c r="C40" s="9">
        <v>525</v>
      </c>
      <c r="D40" s="9">
        <v>69</v>
      </c>
      <c r="E40" s="9">
        <v>16</v>
      </c>
      <c r="F40" s="9">
        <v>50</v>
      </c>
      <c r="G40" s="9">
        <v>3</v>
      </c>
      <c r="H40" s="9">
        <v>456</v>
      </c>
      <c r="I40" s="9">
        <v>18</v>
      </c>
      <c r="J40" s="9">
        <v>425</v>
      </c>
      <c r="K40" s="9">
        <v>13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8" t="s">
        <v>26</v>
      </c>
      <c r="B41" s="1" t="s">
        <v>11</v>
      </c>
      <c r="C41" s="9">
        <v>939</v>
      </c>
      <c r="D41" s="9">
        <v>199</v>
      </c>
      <c r="E41" s="9">
        <v>98</v>
      </c>
      <c r="F41" s="9">
        <v>98</v>
      </c>
      <c r="G41" s="9">
        <v>3</v>
      </c>
      <c r="H41" s="9">
        <v>740</v>
      </c>
      <c r="I41" s="9">
        <v>105</v>
      </c>
      <c r="J41" s="9">
        <v>620</v>
      </c>
      <c r="K41" s="9">
        <v>15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8" t="s">
        <v>26</v>
      </c>
      <c r="B42" s="1" t="s">
        <v>12</v>
      </c>
      <c r="C42" s="9">
        <v>1306</v>
      </c>
      <c r="D42" s="9">
        <v>307</v>
      </c>
      <c r="E42" s="9">
        <v>177</v>
      </c>
      <c r="F42" s="9">
        <v>106</v>
      </c>
      <c r="G42" s="9">
        <v>24</v>
      </c>
      <c r="H42" s="9">
        <v>999</v>
      </c>
      <c r="I42" s="9">
        <v>284</v>
      </c>
      <c r="J42" s="9">
        <v>690</v>
      </c>
      <c r="K42" s="9">
        <v>25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8" t="s">
        <v>26</v>
      </c>
      <c r="B43" s="1" t="s">
        <v>13</v>
      </c>
      <c r="C43" s="9">
        <v>1676</v>
      </c>
      <c r="D43" s="9">
        <v>378</v>
      </c>
      <c r="E43" s="9">
        <v>258</v>
      </c>
      <c r="F43" s="9">
        <v>115</v>
      </c>
      <c r="G43" s="9">
        <v>5</v>
      </c>
      <c r="H43" s="9">
        <v>1298</v>
      </c>
      <c r="I43" s="9">
        <v>491</v>
      </c>
      <c r="J43" s="9">
        <v>779</v>
      </c>
      <c r="K43" s="9">
        <v>28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8" t="s">
        <v>26</v>
      </c>
      <c r="B44" s="1" t="s">
        <v>14</v>
      </c>
      <c r="C44" s="9">
        <v>2134</v>
      </c>
      <c r="D44" s="9">
        <v>480</v>
      </c>
      <c r="E44" s="9">
        <v>359</v>
      </c>
      <c r="F44" s="9">
        <v>111</v>
      </c>
      <c r="G44" s="9">
        <v>10</v>
      </c>
      <c r="H44" s="9">
        <v>1654</v>
      </c>
      <c r="I44" s="9">
        <v>810</v>
      </c>
      <c r="J44" s="9">
        <v>809</v>
      </c>
      <c r="K44" s="9">
        <v>35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8" t="s">
        <v>26</v>
      </c>
      <c r="B45" s="1" t="s">
        <v>15</v>
      </c>
      <c r="C45" s="9">
        <v>2336</v>
      </c>
      <c r="D45" s="9">
        <v>509</v>
      </c>
      <c r="E45" s="9">
        <v>374</v>
      </c>
      <c r="F45" s="9">
        <v>120</v>
      </c>
      <c r="G45" s="9">
        <v>15</v>
      </c>
      <c r="H45" s="9">
        <v>1827</v>
      </c>
      <c r="I45" s="9">
        <v>939</v>
      </c>
      <c r="J45" s="9">
        <v>855</v>
      </c>
      <c r="K45" s="9">
        <v>33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8" t="s">
        <v>26</v>
      </c>
      <c r="B46" s="1" t="s">
        <v>16</v>
      </c>
      <c r="C46" s="9">
        <v>1957</v>
      </c>
      <c r="D46" s="9">
        <v>413</v>
      </c>
      <c r="E46" s="9">
        <v>327</v>
      </c>
      <c r="F46" s="9">
        <v>79</v>
      </c>
      <c r="G46" s="9">
        <v>7</v>
      </c>
      <c r="H46" s="9">
        <v>1544</v>
      </c>
      <c r="I46" s="9">
        <v>831</v>
      </c>
      <c r="J46" s="9">
        <v>685</v>
      </c>
      <c r="K46" s="9">
        <v>28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8" t="s">
        <v>26</v>
      </c>
      <c r="B47" s="1" t="s">
        <v>17</v>
      </c>
      <c r="C47" s="9">
        <v>1538</v>
      </c>
      <c r="D47" s="9">
        <v>291</v>
      </c>
      <c r="E47" s="9">
        <v>223</v>
      </c>
      <c r="F47" s="9">
        <v>58</v>
      </c>
      <c r="G47" s="9">
        <v>10</v>
      </c>
      <c r="H47" s="9">
        <v>1247</v>
      </c>
      <c r="I47" s="9">
        <v>618</v>
      </c>
      <c r="J47" s="9">
        <v>607</v>
      </c>
      <c r="K47" s="9">
        <v>22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8" t="s">
        <v>26</v>
      </c>
      <c r="B48" s="1" t="s">
        <v>18</v>
      </c>
      <c r="C48" s="9">
        <v>1556</v>
      </c>
      <c r="D48" s="9">
        <v>271</v>
      </c>
      <c r="E48" s="9">
        <v>215</v>
      </c>
      <c r="F48" s="9">
        <v>47</v>
      </c>
      <c r="G48" s="9">
        <v>9</v>
      </c>
      <c r="H48" s="9">
        <v>1285</v>
      </c>
      <c r="I48" s="9">
        <v>650</v>
      </c>
      <c r="J48" s="9">
        <v>606</v>
      </c>
      <c r="K48" s="9">
        <v>29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8" t="s">
        <v>26</v>
      </c>
      <c r="B49" s="1" t="s">
        <v>19</v>
      </c>
      <c r="C49" s="9">
        <v>1331</v>
      </c>
      <c r="D49" s="9">
        <v>208</v>
      </c>
      <c r="E49" s="9">
        <v>158</v>
      </c>
      <c r="F49" s="9">
        <v>47</v>
      </c>
      <c r="G49" s="9">
        <v>3</v>
      </c>
      <c r="H49" s="9">
        <v>1123</v>
      </c>
      <c r="I49" s="9">
        <v>541</v>
      </c>
      <c r="J49" s="9">
        <v>560</v>
      </c>
      <c r="K49" s="9">
        <v>22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8" t="s">
        <v>26</v>
      </c>
      <c r="B50" s="1" t="s">
        <v>20</v>
      </c>
      <c r="C50" s="9">
        <v>878</v>
      </c>
      <c r="D50" s="9">
        <v>123</v>
      </c>
      <c r="E50" s="9">
        <v>83</v>
      </c>
      <c r="F50" s="9">
        <v>33</v>
      </c>
      <c r="G50" s="9">
        <v>7</v>
      </c>
      <c r="H50" s="9">
        <v>755</v>
      </c>
      <c r="I50" s="9">
        <v>283</v>
      </c>
      <c r="J50" s="9">
        <v>448</v>
      </c>
      <c r="K50" s="9">
        <v>24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8" t="s">
        <v>26</v>
      </c>
      <c r="B51" s="1" t="s">
        <v>21</v>
      </c>
      <c r="C51" s="9">
        <v>487</v>
      </c>
      <c r="D51" s="9">
        <v>62</v>
      </c>
      <c r="E51" s="9">
        <v>40</v>
      </c>
      <c r="F51" s="9">
        <v>20</v>
      </c>
      <c r="G51" s="9">
        <v>2</v>
      </c>
      <c r="H51" s="9">
        <v>425</v>
      </c>
      <c r="I51" s="9">
        <v>125</v>
      </c>
      <c r="J51" s="9">
        <v>283</v>
      </c>
      <c r="K51" s="9">
        <v>17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8" t="s">
        <v>26</v>
      </c>
      <c r="B52" s="1" t="s">
        <v>22</v>
      </c>
      <c r="C52" s="9">
        <v>185</v>
      </c>
      <c r="D52" s="9">
        <v>27</v>
      </c>
      <c r="E52" s="9">
        <v>18</v>
      </c>
      <c r="F52" s="9">
        <v>9</v>
      </c>
      <c r="G52" s="9" t="s">
        <v>39</v>
      </c>
      <c r="H52" s="9">
        <v>158</v>
      </c>
      <c r="I52" s="9">
        <v>51</v>
      </c>
      <c r="J52" s="9">
        <v>101</v>
      </c>
      <c r="K52" s="9">
        <v>6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0" t="s">
        <v>26</v>
      </c>
      <c r="B53" s="6" t="s">
        <v>23</v>
      </c>
      <c r="C53" s="5">
        <v>106</v>
      </c>
      <c r="D53" s="5">
        <v>13</v>
      </c>
      <c r="E53" s="5">
        <v>8</v>
      </c>
      <c r="F53" s="5">
        <v>5</v>
      </c>
      <c r="G53" s="5" t="s">
        <v>39</v>
      </c>
      <c r="H53" s="5">
        <v>93</v>
      </c>
      <c r="I53" s="5">
        <v>30</v>
      </c>
      <c r="J53" s="5">
        <v>58</v>
      </c>
      <c r="K53" s="5">
        <v>5</v>
      </c>
      <c r="L53" t="s">
        <v>26</v>
      </c>
      <c r="M53" t="s">
        <v>26</v>
      </c>
      <c r="O53" t="s">
        <v>26</v>
      </c>
      <c r="P53" t="s">
        <v>26</v>
      </c>
    </row>
    <row r="54" spans="1:31" s="18" customFormat="1" ht="27.6" customHeight="1" x14ac:dyDescent="0.2">
      <c r="A54" s="19" t="s">
        <v>37</v>
      </c>
      <c r="B54" s="20"/>
      <c r="C54" s="20"/>
      <c r="D54" s="20"/>
      <c r="E54" s="20"/>
      <c r="F54" s="20"/>
      <c r="G54" s="20"/>
      <c r="H54" s="20"/>
      <c r="I54" s="20"/>
      <c r="J54" s="20"/>
      <c r="K54" s="21"/>
      <c r="L54" s="17"/>
      <c r="M54" s="17"/>
      <c r="N54" s="17" t="s">
        <v>26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s="18" customFormat="1" ht="12" customHeight="1" x14ac:dyDescent="0.2">
      <c r="A55" s="22" t="s">
        <v>38</v>
      </c>
      <c r="B55" s="23"/>
      <c r="C55" s="23"/>
      <c r="D55" s="23"/>
      <c r="E55" s="23"/>
      <c r="F55" s="23"/>
      <c r="G55" s="23"/>
      <c r="H55" s="23"/>
      <c r="I55" s="23"/>
      <c r="J55" s="23"/>
      <c r="K55" s="24"/>
      <c r="L55" s="17"/>
      <c r="M55" s="17"/>
      <c r="N55" s="17" t="s">
        <v>26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6" t="s">
        <v>59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31" t="s">
        <v>1</v>
      </c>
      <c r="B3" s="31" t="s">
        <v>26</v>
      </c>
      <c r="C3" s="31" t="s">
        <v>61</v>
      </c>
      <c r="D3" s="31" t="s">
        <v>2</v>
      </c>
      <c r="E3" s="31" t="s">
        <v>26</v>
      </c>
      <c r="F3" s="31" t="s">
        <v>26</v>
      </c>
      <c r="G3" s="31" t="s">
        <v>26</v>
      </c>
      <c r="H3" s="31" t="s">
        <v>3</v>
      </c>
      <c r="I3" s="31" t="s">
        <v>26</v>
      </c>
      <c r="J3" s="31" t="s">
        <v>26</v>
      </c>
      <c r="K3" s="31" t="s">
        <v>26</v>
      </c>
    </row>
    <row r="4" spans="1:31" ht="15.6" customHeight="1" x14ac:dyDescent="0.2">
      <c r="A4" s="31" t="s">
        <v>26</v>
      </c>
      <c r="B4" s="31" t="s">
        <v>26</v>
      </c>
      <c r="C4" s="31" t="s">
        <v>26</v>
      </c>
      <c r="D4" s="31" t="s">
        <v>4</v>
      </c>
      <c r="E4" s="31" t="s">
        <v>26</v>
      </c>
      <c r="F4" s="31" t="s">
        <v>26</v>
      </c>
      <c r="G4" s="31" t="s">
        <v>26</v>
      </c>
      <c r="H4" s="31" t="s">
        <v>4</v>
      </c>
      <c r="I4" s="31" t="s">
        <v>26</v>
      </c>
      <c r="J4" s="31" t="s">
        <v>26</v>
      </c>
      <c r="K4" s="31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4.5" customHeight="1" x14ac:dyDescent="0.2">
      <c r="A5" s="31" t="s">
        <v>26</v>
      </c>
      <c r="B5" s="31" t="s">
        <v>26</v>
      </c>
      <c r="C5" s="31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7" t="s">
        <v>5</v>
      </c>
      <c r="B6" s="8" t="s">
        <v>26</v>
      </c>
      <c r="C6" s="3">
        <v>11797</v>
      </c>
      <c r="D6" s="3">
        <v>2395</v>
      </c>
      <c r="E6" s="3">
        <v>1765</v>
      </c>
      <c r="F6" s="3">
        <v>582</v>
      </c>
      <c r="G6" s="3">
        <v>48</v>
      </c>
      <c r="H6" s="3">
        <v>9402</v>
      </c>
      <c r="I6" s="3">
        <v>5378</v>
      </c>
      <c r="J6" s="3">
        <v>3826</v>
      </c>
      <c r="K6" s="3">
        <v>198</v>
      </c>
    </row>
    <row r="7" spans="1:31" ht="12" customHeight="1" x14ac:dyDescent="0.2">
      <c r="A7" s="28" t="s">
        <v>26</v>
      </c>
      <c r="B7" s="1" t="s">
        <v>9</v>
      </c>
      <c r="C7" s="9">
        <v>9</v>
      </c>
      <c r="D7" s="9">
        <v>1</v>
      </c>
      <c r="E7" s="9">
        <v>1</v>
      </c>
      <c r="F7" s="9" t="s">
        <v>39</v>
      </c>
      <c r="G7" s="9" t="s">
        <v>39</v>
      </c>
      <c r="H7" s="9">
        <v>8</v>
      </c>
      <c r="I7" s="9">
        <v>1</v>
      </c>
      <c r="J7" s="9">
        <v>6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8" t="s">
        <v>26</v>
      </c>
      <c r="B8" s="1" t="s">
        <v>10</v>
      </c>
      <c r="C8" s="9">
        <v>196</v>
      </c>
      <c r="D8" s="9">
        <v>28</v>
      </c>
      <c r="E8" s="9">
        <v>9</v>
      </c>
      <c r="F8" s="9">
        <v>19</v>
      </c>
      <c r="G8" s="9" t="s">
        <v>39</v>
      </c>
      <c r="H8" s="9">
        <v>168</v>
      </c>
      <c r="I8" s="9">
        <v>12</v>
      </c>
      <c r="J8" s="9">
        <v>150</v>
      </c>
      <c r="K8" s="9">
        <v>6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8" t="s">
        <v>26</v>
      </c>
      <c r="B9" s="1" t="s">
        <v>11</v>
      </c>
      <c r="C9" s="9">
        <v>566</v>
      </c>
      <c r="D9" s="9">
        <v>109</v>
      </c>
      <c r="E9" s="9">
        <v>47</v>
      </c>
      <c r="F9" s="9">
        <v>59</v>
      </c>
      <c r="G9" s="9">
        <v>3</v>
      </c>
      <c r="H9" s="9">
        <v>457</v>
      </c>
      <c r="I9" s="9">
        <v>116</v>
      </c>
      <c r="J9" s="9">
        <v>330</v>
      </c>
      <c r="K9" s="9">
        <v>11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8" t="s">
        <v>26</v>
      </c>
      <c r="B10" s="1" t="s">
        <v>12</v>
      </c>
      <c r="C10" s="9">
        <v>941</v>
      </c>
      <c r="D10" s="9">
        <v>181</v>
      </c>
      <c r="E10" s="9">
        <v>101</v>
      </c>
      <c r="F10" s="9">
        <v>75</v>
      </c>
      <c r="G10" s="9">
        <v>5</v>
      </c>
      <c r="H10" s="9">
        <v>760</v>
      </c>
      <c r="I10" s="9">
        <v>354</v>
      </c>
      <c r="J10" s="9">
        <v>388</v>
      </c>
      <c r="K10" s="9">
        <v>18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8" t="s">
        <v>26</v>
      </c>
      <c r="B11" s="1" t="s">
        <v>13</v>
      </c>
      <c r="C11" s="9">
        <v>1311</v>
      </c>
      <c r="D11" s="9">
        <v>273</v>
      </c>
      <c r="E11" s="9">
        <v>203</v>
      </c>
      <c r="F11" s="9">
        <v>65</v>
      </c>
      <c r="G11" s="9">
        <v>5</v>
      </c>
      <c r="H11" s="9">
        <v>1038</v>
      </c>
      <c r="I11" s="9">
        <v>628</v>
      </c>
      <c r="J11" s="9">
        <v>395</v>
      </c>
      <c r="K11" s="9">
        <v>15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8" t="s">
        <v>26</v>
      </c>
      <c r="B12" s="1" t="s">
        <v>14</v>
      </c>
      <c r="C12" s="9">
        <v>1345</v>
      </c>
      <c r="D12" s="9">
        <v>276</v>
      </c>
      <c r="E12" s="9">
        <v>210</v>
      </c>
      <c r="F12" s="9">
        <v>60</v>
      </c>
      <c r="G12" s="9">
        <v>6</v>
      </c>
      <c r="H12" s="9">
        <v>1069</v>
      </c>
      <c r="I12" s="9">
        <v>694</v>
      </c>
      <c r="J12" s="9">
        <v>359</v>
      </c>
      <c r="K12" s="9">
        <v>16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8" t="s">
        <v>26</v>
      </c>
      <c r="B13" s="1" t="s">
        <v>15</v>
      </c>
      <c r="C13" s="9">
        <v>1516</v>
      </c>
      <c r="D13" s="9">
        <v>296</v>
      </c>
      <c r="E13" s="9">
        <v>231</v>
      </c>
      <c r="F13" s="9">
        <v>59</v>
      </c>
      <c r="G13" s="9">
        <v>6</v>
      </c>
      <c r="H13" s="9">
        <v>1220</v>
      </c>
      <c r="I13" s="9">
        <v>842</v>
      </c>
      <c r="J13" s="9">
        <v>364</v>
      </c>
      <c r="K13" s="9">
        <v>14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8" t="s">
        <v>26</v>
      </c>
      <c r="B14" s="1" t="s">
        <v>16</v>
      </c>
      <c r="C14" s="9">
        <v>1298</v>
      </c>
      <c r="D14" s="9">
        <v>302</v>
      </c>
      <c r="E14" s="9">
        <v>233</v>
      </c>
      <c r="F14" s="9">
        <v>64</v>
      </c>
      <c r="G14" s="9">
        <v>5</v>
      </c>
      <c r="H14" s="9">
        <v>996</v>
      </c>
      <c r="I14" s="9">
        <v>662</v>
      </c>
      <c r="J14" s="9">
        <v>309</v>
      </c>
      <c r="K14" s="9">
        <v>25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8" t="s">
        <v>26</v>
      </c>
      <c r="B15" s="1" t="s">
        <v>17</v>
      </c>
      <c r="C15" s="9">
        <v>1117</v>
      </c>
      <c r="D15" s="9">
        <v>245</v>
      </c>
      <c r="E15" s="9">
        <v>197</v>
      </c>
      <c r="F15" s="9">
        <v>45</v>
      </c>
      <c r="G15" s="9">
        <v>3</v>
      </c>
      <c r="H15" s="9">
        <v>872</v>
      </c>
      <c r="I15" s="9">
        <v>572</v>
      </c>
      <c r="J15" s="9">
        <v>282</v>
      </c>
      <c r="K15" s="9">
        <v>18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8" t="s">
        <v>26</v>
      </c>
      <c r="B16" s="1" t="s">
        <v>18</v>
      </c>
      <c r="C16" s="9">
        <v>1180</v>
      </c>
      <c r="D16" s="9">
        <v>246</v>
      </c>
      <c r="E16" s="9">
        <v>210</v>
      </c>
      <c r="F16" s="9">
        <v>33</v>
      </c>
      <c r="G16" s="9">
        <v>3</v>
      </c>
      <c r="H16" s="9">
        <v>934</v>
      </c>
      <c r="I16" s="9">
        <v>634</v>
      </c>
      <c r="J16" s="9">
        <v>288</v>
      </c>
      <c r="K16" s="9">
        <v>12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8" t="s">
        <v>26</v>
      </c>
      <c r="B17" s="1" t="s">
        <v>19</v>
      </c>
      <c r="C17" s="9">
        <v>981</v>
      </c>
      <c r="D17" s="9">
        <v>174</v>
      </c>
      <c r="E17" s="9">
        <v>130</v>
      </c>
      <c r="F17" s="9">
        <v>39</v>
      </c>
      <c r="G17" s="9">
        <v>5</v>
      </c>
      <c r="H17" s="9">
        <v>807</v>
      </c>
      <c r="I17" s="9">
        <v>465</v>
      </c>
      <c r="J17" s="9">
        <v>325</v>
      </c>
      <c r="K17" s="9">
        <v>17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8" t="s">
        <v>26</v>
      </c>
      <c r="B18" s="1" t="s">
        <v>20</v>
      </c>
      <c r="C18" s="9">
        <v>671</v>
      </c>
      <c r="D18" s="9">
        <v>137</v>
      </c>
      <c r="E18" s="9">
        <v>106</v>
      </c>
      <c r="F18" s="9">
        <v>30</v>
      </c>
      <c r="G18" s="9">
        <v>1</v>
      </c>
      <c r="H18" s="9">
        <v>534</v>
      </c>
      <c r="I18" s="9">
        <v>202</v>
      </c>
      <c r="J18" s="9">
        <v>307</v>
      </c>
      <c r="K18" s="9">
        <v>25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8" t="s">
        <v>26</v>
      </c>
      <c r="B19" s="1" t="s">
        <v>21</v>
      </c>
      <c r="C19" s="9">
        <v>382</v>
      </c>
      <c r="D19" s="9">
        <v>78</v>
      </c>
      <c r="E19" s="9">
        <v>52</v>
      </c>
      <c r="F19" s="9">
        <v>21</v>
      </c>
      <c r="G19" s="9">
        <v>5</v>
      </c>
      <c r="H19" s="9">
        <v>304</v>
      </c>
      <c r="I19" s="9">
        <v>115</v>
      </c>
      <c r="J19" s="9">
        <v>179</v>
      </c>
      <c r="K19" s="9">
        <v>10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8" t="s">
        <v>26</v>
      </c>
      <c r="B20" s="1" t="s">
        <v>22</v>
      </c>
      <c r="C20" s="9">
        <v>172</v>
      </c>
      <c r="D20" s="9">
        <v>32</v>
      </c>
      <c r="E20" s="9">
        <v>23</v>
      </c>
      <c r="F20" s="9">
        <v>8</v>
      </c>
      <c r="G20" s="9">
        <v>1</v>
      </c>
      <c r="H20" s="9">
        <v>140</v>
      </c>
      <c r="I20" s="9">
        <v>47</v>
      </c>
      <c r="J20" s="9">
        <v>87</v>
      </c>
      <c r="K20" s="9">
        <v>6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8" t="s">
        <v>26</v>
      </c>
      <c r="B21" s="1" t="s">
        <v>23</v>
      </c>
      <c r="C21" s="9">
        <v>112</v>
      </c>
      <c r="D21" s="9">
        <v>17</v>
      </c>
      <c r="E21" s="9">
        <v>12</v>
      </c>
      <c r="F21" s="9">
        <v>5</v>
      </c>
      <c r="G21" s="9" t="s">
        <v>39</v>
      </c>
      <c r="H21" s="9">
        <v>95</v>
      </c>
      <c r="I21" s="9">
        <v>34</v>
      </c>
      <c r="J21" s="9">
        <v>57</v>
      </c>
      <c r="K21" s="9">
        <v>4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9" t="s">
        <v>24</v>
      </c>
      <c r="B22" s="4" t="s">
        <v>26</v>
      </c>
      <c r="C22" s="3">
        <v>4349</v>
      </c>
      <c r="D22" s="3">
        <v>600</v>
      </c>
      <c r="E22" s="3">
        <v>419</v>
      </c>
      <c r="F22" s="3">
        <v>168</v>
      </c>
      <c r="G22" s="3">
        <v>13</v>
      </c>
      <c r="H22" s="3">
        <v>3749</v>
      </c>
      <c r="I22" s="3">
        <v>2094</v>
      </c>
      <c r="J22" s="3">
        <v>1582</v>
      </c>
      <c r="K22" s="3">
        <v>73</v>
      </c>
    </row>
    <row r="23" spans="1:16" ht="12" customHeight="1" x14ac:dyDescent="0.2">
      <c r="A23" s="28" t="s">
        <v>26</v>
      </c>
      <c r="B23" s="1" t="s">
        <v>9</v>
      </c>
      <c r="C23" s="9">
        <v>4</v>
      </c>
      <c r="D23" s="9">
        <v>1</v>
      </c>
      <c r="E23" s="9">
        <v>1</v>
      </c>
      <c r="F23" s="9" t="s">
        <v>39</v>
      </c>
      <c r="G23" s="9" t="s">
        <v>39</v>
      </c>
      <c r="H23" s="9">
        <v>3</v>
      </c>
      <c r="I23" s="9">
        <v>1</v>
      </c>
      <c r="J23" s="9">
        <v>2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8" t="s">
        <v>26</v>
      </c>
      <c r="B24" s="1" t="s">
        <v>10</v>
      </c>
      <c r="C24" s="9">
        <v>67</v>
      </c>
      <c r="D24" s="9">
        <v>5</v>
      </c>
      <c r="E24" s="9">
        <v>1</v>
      </c>
      <c r="F24" s="9">
        <v>4</v>
      </c>
      <c r="G24" s="9" t="s">
        <v>39</v>
      </c>
      <c r="H24" s="9">
        <v>62</v>
      </c>
      <c r="I24" s="9">
        <v>2</v>
      </c>
      <c r="J24" s="9">
        <v>56</v>
      </c>
      <c r="K24" s="9">
        <v>4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8" t="s">
        <v>26</v>
      </c>
      <c r="B25" s="1" t="s">
        <v>11</v>
      </c>
      <c r="C25" s="9">
        <v>262</v>
      </c>
      <c r="D25" s="9">
        <v>36</v>
      </c>
      <c r="E25" s="9">
        <v>10</v>
      </c>
      <c r="F25" s="9">
        <v>25</v>
      </c>
      <c r="G25" s="9">
        <v>1</v>
      </c>
      <c r="H25" s="9">
        <v>226</v>
      </c>
      <c r="I25" s="9">
        <v>52</v>
      </c>
      <c r="J25" s="9">
        <v>170</v>
      </c>
      <c r="K25" s="9">
        <v>4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8" t="s">
        <v>26</v>
      </c>
      <c r="B26" s="1" t="s">
        <v>12</v>
      </c>
      <c r="C26" s="9">
        <v>440</v>
      </c>
      <c r="D26" s="9">
        <v>59</v>
      </c>
      <c r="E26" s="9">
        <v>31</v>
      </c>
      <c r="F26" s="9">
        <v>26</v>
      </c>
      <c r="G26" s="9">
        <v>2</v>
      </c>
      <c r="H26" s="9">
        <v>381</v>
      </c>
      <c r="I26" s="9">
        <v>175</v>
      </c>
      <c r="J26" s="9">
        <v>197</v>
      </c>
      <c r="K26" s="9">
        <v>9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8" t="s">
        <v>26</v>
      </c>
      <c r="B27" s="1" t="s">
        <v>13</v>
      </c>
      <c r="C27" s="9">
        <v>556</v>
      </c>
      <c r="D27" s="9">
        <v>84</v>
      </c>
      <c r="E27" s="9">
        <v>57</v>
      </c>
      <c r="F27" s="9">
        <v>26</v>
      </c>
      <c r="G27" s="9">
        <v>1</v>
      </c>
      <c r="H27" s="9">
        <v>472</v>
      </c>
      <c r="I27" s="9">
        <v>288</v>
      </c>
      <c r="J27" s="9">
        <v>178</v>
      </c>
      <c r="K27" s="9">
        <v>6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8" t="s">
        <v>26</v>
      </c>
      <c r="B28" s="1" t="s">
        <v>14</v>
      </c>
      <c r="C28" s="9">
        <v>555</v>
      </c>
      <c r="D28" s="9">
        <v>71</v>
      </c>
      <c r="E28" s="9">
        <v>52</v>
      </c>
      <c r="F28" s="9">
        <v>16</v>
      </c>
      <c r="G28" s="9">
        <v>3</v>
      </c>
      <c r="H28" s="9">
        <v>484</v>
      </c>
      <c r="I28" s="9">
        <v>303</v>
      </c>
      <c r="J28" s="9">
        <v>173</v>
      </c>
      <c r="K28" s="9">
        <v>8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8" t="s">
        <v>26</v>
      </c>
      <c r="B29" s="1" t="s">
        <v>15</v>
      </c>
      <c r="C29" s="9">
        <v>586</v>
      </c>
      <c r="D29" s="9">
        <v>77</v>
      </c>
      <c r="E29" s="9">
        <v>66</v>
      </c>
      <c r="F29" s="9">
        <v>10</v>
      </c>
      <c r="G29" s="9">
        <v>1</v>
      </c>
      <c r="H29" s="9">
        <v>509</v>
      </c>
      <c r="I29" s="9">
        <v>356</v>
      </c>
      <c r="J29" s="9">
        <v>150</v>
      </c>
      <c r="K29" s="9">
        <v>3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8" t="s">
        <v>26</v>
      </c>
      <c r="B30" s="1" t="s">
        <v>16</v>
      </c>
      <c r="C30" s="9">
        <v>463</v>
      </c>
      <c r="D30" s="9">
        <v>76</v>
      </c>
      <c r="E30" s="9">
        <v>62</v>
      </c>
      <c r="F30" s="9">
        <v>11</v>
      </c>
      <c r="G30" s="9">
        <v>3</v>
      </c>
      <c r="H30" s="9">
        <v>387</v>
      </c>
      <c r="I30" s="9">
        <v>251</v>
      </c>
      <c r="J30" s="9">
        <v>126</v>
      </c>
      <c r="K30" s="9">
        <v>10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8" t="s">
        <v>26</v>
      </c>
      <c r="B31" s="1" t="s">
        <v>17</v>
      </c>
      <c r="C31" s="9">
        <v>381</v>
      </c>
      <c r="D31" s="9">
        <v>58</v>
      </c>
      <c r="E31" s="9">
        <v>43</v>
      </c>
      <c r="F31" s="9">
        <v>14</v>
      </c>
      <c r="G31" s="9">
        <v>1</v>
      </c>
      <c r="H31" s="9">
        <v>323</v>
      </c>
      <c r="I31" s="9">
        <v>223</v>
      </c>
      <c r="J31" s="9">
        <v>96</v>
      </c>
      <c r="K31" s="9">
        <v>4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8" t="s">
        <v>26</v>
      </c>
      <c r="B32" s="1" t="s">
        <v>18</v>
      </c>
      <c r="C32" s="9">
        <v>389</v>
      </c>
      <c r="D32" s="9">
        <v>53</v>
      </c>
      <c r="E32" s="9">
        <v>44</v>
      </c>
      <c r="F32" s="9">
        <v>9</v>
      </c>
      <c r="G32" s="9" t="s">
        <v>39</v>
      </c>
      <c r="H32" s="9">
        <v>336</v>
      </c>
      <c r="I32" s="9">
        <v>238</v>
      </c>
      <c r="J32" s="9">
        <v>94</v>
      </c>
      <c r="K32" s="9">
        <v>4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8" t="s">
        <v>26</v>
      </c>
      <c r="B33" s="1" t="s">
        <v>19</v>
      </c>
      <c r="C33" s="9">
        <v>288</v>
      </c>
      <c r="D33" s="9">
        <v>35</v>
      </c>
      <c r="E33" s="9">
        <v>25</v>
      </c>
      <c r="F33" s="9">
        <v>10</v>
      </c>
      <c r="G33" s="9" t="s">
        <v>39</v>
      </c>
      <c r="H33" s="9">
        <v>253</v>
      </c>
      <c r="I33" s="9">
        <v>117</v>
      </c>
      <c r="J33" s="9">
        <v>128</v>
      </c>
      <c r="K33" s="9">
        <v>8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8" t="s">
        <v>26</v>
      </c>
      <c r="B34" s="1" t="s">
        <v>20</v>
      </c>
      <c r="C34" s="9">
        <v>183</v>
      </c>
      <c r="D34" s="9">
        <v>24</v>
      </c>
      <c r="E34" s="9">
        <v>12</v>
      </c>
      <c r="F34" s="9">
        <v>11</v>
      </c>
      <c r="G34" s="9">
        <v>1</v>
      </c>
      <c r="H34" s="9">
        <v>159</v>
      </c>
      <c r="I34" s="9">
        <v>43</v>
      </c>
      <c r="J34" s="9">
        <v>109</v>
      </c>
      <c r="K34" s="9">
        <v>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8" t="s">
        <v>26</v>
      </c>
      <c r="B35" s="1" t="s">
        <v>21</v>
      </c>
      <c r="C35" s="9">
        <v>89</v>
      </c>
      <c r="D35" s="9">
        <v>12</v>
      </c>
      <c r="E35" s="9">
        <v>8</v>
      </c>
      <c r="F35" s="9">
        <v>4</v>
      </c>
      <c r="G35" s="9" t="s">
        <v>39</v>
      </c>
      <c r="H35" s="9">
        <v>77</v>
      </c>
      <c r="I35" s="9">
        <v>24</v>
      </c>
      <c r="J35" s="9">
        <v>49</v>
      </c>
      <c r="K35" s="9">
        <v>4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8" t="s">
        <v>26</v>
      </c>
      <c r="B36" s="1" t="s">
        <v>22</v>
      </c>
      <c r="C36" s="9">
        <v>43</v>
      </c>
      <c r="D36" s="9">
        <v>6</v>
      </c>
      <c r="E36" s="9">
        <v>5</v>
      </c>
      <c r="F36" s="9">
        <v>1</v>
      </c>
      <c r="G36" s="9" t="s">
        <v>39</v>
      </c>
      <c r="H36" s="9">
        <v>37</v>
      </c>
      <c r="I36" s="9">
        <v>10</v>
      </c>
      <c r="J36" s="9">
        <v>26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8" t="s">
        <v>26</v>
      </c>
      <c r="B37" s="1" t="s">
        <v>23</v>
      </c>
      <c r="C37" s="9">
        <v>43</v>
      </c>
      <c r="D37" s="9">
        <v>3</v>
      </c>
      <c r="E37" s="9">
        <v>2</v>
      </c>
      <c r="F37" s="9">
        <v>1</v>
      </c>
      <c r="G37" s="9" t="s">
        <v>39</v>
      </c>
      <c r="H37" s="9">
        <v>40</v>
      </c>
      <c r="I37" s="9">
        <v>11</v>
      </c>
      <c r="J37" s="9">
        <v>28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9" t="s">
        <v>25</v>
      </c>
      <c r="B38" s="4" t="s">
        <v>26</v>
      </c>
      <c r="C38" s="3">
        <v>7448</v>
      </c>
      <c r="D38" s="3">
        <v>1795</v>
      </c>
      <c r="E38" s="3">
        <v>1346</v>
      </c>
      <c r="F38" s="3">
        <v>414</v>
      </c>
      <c r="G38" s="3">
        <v>35</v>
      </c>
      <c r="H38" s="3">
        <v>5653</v>
      </c>
      <c r="I38" s="3">
        <v>3284</v>
      </c>
      <c r="J38" s="3">
        <v>2244</v>
      </c>
      <c r="K38" s="3">
        <v>125</v>
      </c>
    </row>
    <row r="39" spans="1:16" ht="12" customHeight="1" x14ac:dyDescent="0.2">
      <c r="A39" s="28" t="s">
        <v>26</v>
      </c>
      <c r="B39" s="1" t="s">
        <v>9</v>
      </c>
      <c r="C39" s="9">
        <v>5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5</v>
      </c>
      <c r="I39" s="9" t="s">
        <v>39</v>
      </c>
      <c r="J39" s="9">
        <v>4</v>
      </c>
      <c r="K39" s="9">
        <v>1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8" t="s">
        <v>26</v>
      </c>
      <c r="B40" s="1" t="s">
        <v>10</v>
      </c>
      <c r="C40" s="9">
        <v>129</v>
      </c>
      <c r="D40" s="9">
        <v>23</v>
      </c>
      <c r="E40" s="9">
        <v>8</v>
      </c>
      <c r="F40" s="9">
        <v>15</v>
      </c>
      <c r="G40" s="9" t="s">
        <v>39</v>
      </c>
      <c r="H40" s="9">
        <v>106</v>
      </c>
      <c r="I40" s="9">
        <v>10</v>
      </c>
      <c r="J40" s="9">
        <v>94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8" t="s">
        <v>26</v>
      </c>
      <c r="B41" s="1" t="s">
        <v>11</v>
      </c>
      <c r="C41" s="9">
        <v>304</v>
      </c>
      <c r="D41" s="9">
        <v>73</v>
      </c>
      <c r="E41" s="9">
        <v>37</v>
      </c>
      <c r="F41" s="9">
        <v>34</v>
      </c>
      <c r="G41" s="9">
        <v>2</v>
      </c>
      <c r="H41" s="9">
        <v>231</v>
      </c>
      <c r="I41" s="9">
        <v>64</v>
      </c>
      <c r="J41" s="9">
        <v>160</v>
      </c>
      <c r="K41" s="9">
        <v>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8" t="s">
        <v>26</v>
      </c>
      <c r="B42" s="1" t="s">
        <v>12</v>
      </c>
      <c r="C42" s="9">
        <v>501</v>
      </c>
      <c r="D42" s="9">
        <v>122</v>
      </c>
      <c r="E42" s="9">
        <v>70</v>
      </c>
      <c r="F42" s="9">
        <v>49</v>
      </c>
      <c r="G42" s="9">
        <v>3</v>
      </c>
      <c r="H42" s="9">
        <v>379</v>
      </c>
      <c r="I42" s="9">
        <v>179</v>
      </c>
      <c r="J42" s="9">
        <v>191</v>
      </c>
      <c r="K42" s="9">
        <v>9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8" t="s">
        <v>26</v>
      </c>
      <c r="B43" s="1" t="s">
        <v>13</v>
      </c>
      <c r="C43" s="9">
        <v>755</v>
      </c>
      <c r="D43" s="9">
        <v>189</v>
      </c>
      <c r="E43" s="9">
        <v>146</v>
      </c>
      <c r="F43" s="9">
        <v>39</v>
      </c>
      <c r="G43" s="9">
        <v>4</v>
      </c>
      <c r="H43" s="9">
        <v>566</v>
      </c>
      <c r="I43" s="9">
        <v>340</v>
      </c>
      <c r="J43" s="9">
        <v>217</v>
      </c>
      <c r="K43" s="9">
        <v>9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8" t="s">
        <v>26</v>
      </c>
      <c r="B44" s="1" t="s">
        <v>14</v>
      </c>
      <c r="C44" s="9">
        <v>790</v>
      </c>
      <c r="D44" s="9">
        <v>205</v>
      </c>
      <c r="E44" s="9">
        <v>158</v>
      </c>
      <c r="F44" s="9">
        <v>44</v>
      </c>
      <c r="G44" s="9">
        <v>3</v>
      </c>
      <c r="H44" s="9">
        <v>585</v>
      </c>
      <c r="I44" s="9">
        <v>391</v>
      </c>
      <c r="J44" s="9">
        <v>186</v>
      </c>
      <c r="K44" s="9">
        <v>8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8" t="s">
        <v>26</v>
      </c>
      <c r="B45" s="1" t="s">
        <v>15</v>
      </c>
      <c r="C45" s="9">
        <v>930</v>
      </c>
      <c r="D45" s="9">
        <v>219</v>
      </c>
      <c r="E45" s="9">
        <v>165</v>
      </c>
      <c r="F45" s="9">
        <v>49</v>
      </c>
      <c r="G45" s="9">
        <v>5</v>
      </c>
      <c r="H45" s="9">
        <v>711</v>
      </c>
      <c r="I45" s="9">
        <v>486</v>
      </c>
      <c r="J45" s="9">
        <v>214</v>
      </c>
      <c r="K45" s="9">
        <v>11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8" t="s">
        <v>26</v>
      </c>
      <c r="B46" s="1" t="s">
        <v>16</v>
      </c>
      <c r="C46" s="9">
        <v>835</v>
      </c>
      <c r="D46" s="9">
        <v>226</v>
      </c>
      <c r="E46" s="9">
        <v>171</v>
      </c>
      <c r="F46" s="9">
        <v>53</v>
      </c>
      <c r="G46" s="9">
        <v>2</v>
      </c>
      <c r="H46" s="9">
        <v>609</v>
      </c>
      <c r="I46" s="9">
        <v>411</v>
      </c>
      <c r="J46" s="9">
        <v>183</v>
      </c>
      <c r="K46" s="9">
        <v>15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8" t="s">
        <v>26</v>
      </c>
      <c r="B47" s="1" t="s">
        <v>17</v>
      </c>
      <c r="C47" s="9">
        <v>736</v>
      </c>
      <c r="D47" s="9">
        <v>187</v>
      </c>
      <c r="E47" s="9">
        <v>154</v>
      </c>
      <c r="F47" s="9">
        <v>31</v>
      </c>
      <c r="G47" s="9">
        <v>2</v>
      </c>
      <c r="H47" s="9">
        <v>549</v>
      </c>
      <c r="I47" s="9">
        <v>349</v>
      </c>
      <c r="J47" s="9">
        <v>186</v>
      </c>
      <c r="K47" s="9">
        <v>14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8" t="s">
        <v>26</v>
      </c>
      <c r="B48" s="1" t="s">
        <v>18</v>
      </c>
      <c r="C48" s="9">
        <v>791</v>
      </c>
      <c r="D48" s="9">
        <v>193</v>
      </c>
      <c r="E48" s="9">
        <v>166</v>
      </c>
      <c r="F48" s="9">
        <v>24</v>
      </c>
      <c r="G48" s="9">
        <v>3</v>
      </c>
      <c r="H48" s="9">
        <v>598</v>
      </c>
      <c r="I48" s="9">
        <v>396</v>
      </c>
      <c r="J48" s="9">
        <v>194</v>
      </c>
      <c r="K48" s="9">
        <v>8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8" t="s">
        <v>26</v>
      </c>
      <c r="B49" s="1" t="s">
        <v>19</v>
      </c>
      <c r="C49" s="9">
        <v>693</v>
      </c>
      <c r="D49" s="9">
        <v>139</v>
      </c>
      <c r="E49" s="9">
        <v>105</v>
      </c>
      <c r="F49" s="9">
        <v>29</v>
      </c>
      <c r="G49" s="9">
        <v>5</v>
      </c>
      <c r="H49" s="9">
        <v>554</v>
      </c>
      <c r="I49" s="9">
        <v>348</v>
      </c>
      <c r="J49" s="9">
        <v>197</v>
      </c>
      <c r="K49" s="9">
        <v>9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8" t="s">
        <v>26</v>
      </c>
      <c r="B50" s="1" t="s">
        <v>20</v>
      </c>
      <c r="C50" s="9">
        <v>488</v>
      </c>
      <c r="D50" s="9">
        <v>113</v>
      </c>
      <c r="E50" s="9">
        <v>94</v>
      </c>
      <c r="F50" s="9">
        <v>19</v>
      </c>
      <c r="G50" s="9" t="s">
        <v>39</v>
      </c>
      <c r="H50" s="9">
        <v>375</v>
      </c>
      <c r="I50" s="9">
        <v>159</v>
      </c>
      <c r="J50" s="9">
        <v>198</v>
      </c>
      <c r="K50" s="9">
        <v>18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8" t="s">
        <v>26</v>
      </c>
      <c r="B51" s="1" t="s">
        <v>21</v>
      </c>
      <c r="C51" s="9">
        <v>293</v>
      </c>
      <c r="D51" s="9">
        <v>66</v>
      </c>
      <c r="E51" s="9">
        <v>44</v>
      </c>
      <c r="F51" s="9">
        <v>17</v>
      </c>
      <c r="G51" s="9">
        <v>5</v>
      </c>
      <c r="H51" s="9">
        <v>227</v>
      </c>
      <c r="I51" s="9">
        <v>91</v>
      </c>
      <c r="J51" s="9">
        <v>130</v>
      </c>
      <c r="K51" s="9">
        <v>6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8" t="s">
        <v>26</v>
      </c>
      <c r="B52" s="1" t="s">
        <v>22</v>
      </c>
      <c r="C52" s="9">
        <v>129</v>
      </c>
      <c r="D52" s="9">
        <v>26</v>
      </c>
      <c r="E52" s="9">
        <v>18</v>
      </c>
      <c r="F52" s="9">
        <v>7</v>
      </c>
      <c r="G52" s="9">
        <v>1</v>
      </c>
      <c r="H52" s="9">
        <v>103</v>
      </c>
      <c r="I52" s="9">
        <v>37</v>
      </c>
      <c r="J52" s="9">
        <v>61</v>
      </c>
      <c r="K52" s="9">
        <v>5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0" t="s">
        <v>26</v>
      </c>
      <c r="B53" s="6" t="s">
        <v>23</v>
      </c>
      <c r="C53" s="5">
        <v>69</v>
      </c>
      <c r="D53" s="5">
        <v>14</v>
      </c>
      <c r="E53" s="5">
        <v>10</v>
      </c>
      <c r="F53" s="5">
        <v>4</v>
      </c>
      <c r="G53" s="5" t="s">
        <v>39</v>
      </c>
      <c r="H53" s="5">
        <v>55</v>
      </c>
      <c r="I53" s="5">
        <v>23</v>
      </c>
      <c r="J53" s="5">
        <v>29</v>
      </c>
      <c r="K53" s="5">
        <v>3</v>
      </c>
      <c r="L53" t="s">
        <v>26</v>
      </c>
      <c r="M53" t="s">
        <v>26</v>
      </c>
      <c r="O53" t="s">
        <v>26</v>
      </c>
      <c r="P53" t="s">
        <v>26</v>
      </c>
    </row>
    <row r="54" spans="1:31" s="18" customFormat="1" ht="27.6" customHeight="1" x14ac:dyDescent="0.2">
      <c r="A54" s="19" t="s">
        <v>37</v>
      </c>
      <c r="B54" s="20"/>
      <c r="C54" s="20"/>
      <c r="D54" s="20"/>
      <c r="E54" s="20"/>
      <c r="F54" s="20"/>
      <c r="G54" s="20"/>
      <c r="H54" s="20"/>
      <c r="I54" s="20"/>
      <c r="J54" s="20"/>
      <c r="K54" s="21"/>
      <c r="L54" s="17"/>
      <c r="M54" s="17"/>
      <c r="N54" s="17" t="s">
        <v>26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s="18" customFormat="1" ht="12" customHeight="1" x14ac:dyDescent="0.2">
      <c r="A55" s="22" t="s">
        <v>38</v>
      </c>
      <c r="B55" s="23"/>
      <c r="C55" s="23"/>
      <c r="D55" s="23"/>
      <c r="E55" s="23"/>
      <c r="F55" s="23"/>
      <c r="G55" s="23"/>
      <c r="H55" s="23"/>
      <c r="I55" s="23"/>
      <c r="J55" s="23"/>
      <c r="K55" s="24"/>
      <c r="L55" s="17"/>
      <c r="M55" s="17"/>
      <c r="N55" s="17" t="s">
        <v>26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6" t="s">
        <v>60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31" t="s">
        <v>1</v>
      </c>
      <c r="B3" s="31" t="s">
        <v>26</v>
      </c>
      <c r="C3" s="31" t="s">
        <v>61</v>
      </c>
      <c r="D3" s="31" t="s">
        <v>2</v>
      </c>
      <c r="E3" s="31" t="s">
        <v>26</v>
      </c>
      <c r="F3" s="31" t="s">
        <v>26</v>
      </c>
      <c r="G3" s="31" t="s">
        <v>26</v>
      </c>
      <c r="H3" s="31" t="s">
        <v>3</v>
      </c>
      <c r="I3" s="31" t="s">
        <v>26</v>
      </c>
      <c r="J3" s="31" t="s">
        <v>26</v>
      </c>
      <c r="K3" s="31" t="s">
        <v>26</v>
      </c>
    </row>
    <row r="4" spans="1:31" ht="15.6" customHeight="1" x14ac:dyDescent="0.2">
      <c r="A4" s="31" t="s">
        <v>26</v>
      </c>
      <c r="B4" s="31" t="s">
        <v>26</v>
      </c>
      <c r="C4" s="31" t="s">
        <v>26</v>
      </c>
      <c r="D4" s="31" t="s">
        <v>4</v>
      </c>
      <c r="E4" s="31" t="s">
        <v>26</v>
      </c>
      <c r="F4" s="31" t="s">
        <v>26</v>
      </c>
      <c r="G4" s="31" t="s">
        <v>26</v>
      </c>
      <c r="H4" s="31" t="s">
        <v>4</v>
      </c>
      <c r="I4" s="31" t="s">
        <v>26</v>
      </c>
      <c r="J4" s="31" t="s">
        <v>26</v>
      </c>
      <c r="K4" s="31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34.5" customHeight="1" x14ac:dyDescent="0.2">
      <c r="A5" s="31" t="s">
        <v>26</v>
      </c>
      <c r="B5" s="31" t="s">
        <v>26</v>
      </c>
      <c r="C5" s="31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7" t="s">
        <v>5</v>
      </c>
      <c r="B6" s="8" t="s">
        <v>26</v>
      </c>
      <c r="C6" s="3">
        <v>7677</v>
      </c>
      <c r="D6" s="3">
        <v>1118</v>
      </c>
      <c r="E6" s="3">
        <v>626</v>
      </c>
      <c r="F6" s="3">
        <v>467</v>
      </c>
      <c r="G6" s="3">
        <v>25</v>
      </c>
      <c r="H6" s="3">
        <v>6559</v>
      </c>
      <c r="I6" s="3">
        <v>1546</v>
      </c>
      <c r="J6" s="3">
        <v>4865</v>
      </c>
      <c r="K6" s="3">
        <v>148</v>
      </c>
    </row>
    <row r="7" spans="1:31" ht="12" customHeight="1" x14ac:dyDescent="0.2">
      <c r="A7" s="28" t="s">
        <v>26</v>
      </c>
      <c r="B7" s="1" t="s">
        <v>9</v>
      </c>
      <c r="C7" s="9">
        <v>25</v>
      </c>
      <c r="D7" s="9">
        <v>3</v>
      </c>
      <c r="E7" s="9">
        <v>2</v>
      </c>
      <c r="F7" s="9" t="s">
        <v>39</v>
      </c>
      <c r="G7" s="9">
        <v>1</v>
      </c>
      <c r="H7" s="9">
        <v>22</v>
      </c>
      <c r="I7" s="9">
        <v>5</v>
      </c>
      <c r="J7" s="9">
        <v>16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8" t="s">
        <v>26</v>
      </c>
      <c r="B8" s="1" t="s">
        <v>10</v>
      </c>
      <c r="C8" s="9">
        <v>320</v>
      </c>
      <c r="D8" s="9">
        <v>25</v>
      </c>
      <c r="E8" s="9">
        <v>2</v>
      </c>
      <c r="F8" s="9">
        <v>22</v>
      </c>
      <c r="G8" s="9">
        <v>1</v>
      </c>
      <c r="H8" s="9">
        <v>295</v>
      </c>
      <c r="I8" s="9">
        <v>13</v>
      </c>
      <c r="J8" s="9">
        <v>275</v>
      </c>
      <c r="K8" s="9">
        <v>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8" t="s">
        <v>26</v>
      </c>
      <c r="B9" s="1" t="s">
        <v>11</v>
      </c>
      <c r="C9" s="9">
        <v>617</v>
      </c>
      <c r="D9" s="9">
        <v>67</v>
      </c>
      <c r="E9" s="9">
        <v>17</v>
      </c>
      <c r="F9" s="9">
        <v>48</v>
      </c>
      <c r="G9" s="9">
        <v>2</v>
      </c>
      <c r="H9" s="9">
        <v>550</v>
      </c>
      <c r="I9" s="9">
        <v>29</v>
      </c>
      <c r="J9" s="9">
        <v>509</v>
      </c>
      <c r="K9" s="9">
        <v>12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8" t="s">
        <v>26</v>
      </c>
      <c r="B10" s="1" t="s">
        <v>12</v>
      </c>
      <c r="C10" s="9">
        <v>790</v>
      </c>
      <c r="D10" s="9">
        <v>124</v>
      </c>
      <c r="E10" s="9">
        <v>46</v>
      </c>
      <c r="F10" s="9">
        <v>74</v>
      </c>
      <c r="G10" s="9">
        <v>4</v>
      </c>
      <c r="H10" s="9">
        <v>666</v>
      </c>
      <c r="I10" s="9">
        <v>84</v>
      </c>
      <c r="J10" s="9">
        <v>562</v>
      </c>
      <c r="K10" s="9">
        <v>20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8" t="s">
        <v>26</v>
      </c>
      <c r="B11" s="1" t="s">
        <v>13</v>
      </c>
      <c r="C11" s="9">
        <v>824</v>
      </c>
      <c r="D11" s="9">
        <v>149</v>
      </c>
      <c r="E11" s="9">
        <v>89</v>
      </c>
      <c r="F11" s="9">
        <v>57</v>
      </c>
      <c r="G11" s="9">
        <v>3</v>
      </c>
      <c r="H11" s="9">
        <v>675</v>
      </c>
      <c r="I11" s="9">
        <v>177</v>
      </c>
      <c r="J11" s="9">
        <v>487</v>
      </c>
      <c r="K11" s="9">
        <v>11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8" t="s">
        <v>26</v>
      </c>
      <c r="B12" s="1" t="s">
        <v>14</v>
      </c>
      <c r="C12" s="9">
        <v>867</v>
      </c>
      <c r="D12" s="9">
        <v>145</v>
      </c>
      <c r="E12" s="9">
        <v>80</v>
      </c>
      <c r="F12" s="9">
        <v>62</v>
      </c>
      <c r="G12" s="9">
        <v>3</v>
      </c>
      <c r="H12" s="9">
        <v>722</v>
      </c>
      <c r="I12" s="9">
        <v>218</v>
      </c>
      <c r="J12" s="9">
        <v>496</v>
      </c>
      <c r="K12" s="9">
        <v>8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8" t="s">
        <v>26</v>
      </c>
      <c r="B13" s="1" t="s">
        <v>15</v>
      </c>
      <c r="C13" s="9">
        <v>895</v>
      </c>
      <c r="D13" s="9">
        <v>157</v>
      </c>
      <c r="E13" s="9">
        <v>98</v>
      </c>
      <c r="F13" s="9">
        <v>55</v>
      </c>
      <c r="G13" s="9">
        <v>4</v>
      </c>
      <c r="H13" s="9">
        <v>738</v>
      </c>
      <c r="I13" s="9">
        <v>226</v>
      </c>
      <c r="J13" s="9">
        <v>500</v>
      </c>
      <c r="K13" s="9">
        <v>12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8" t="s">
        <v>26</v>
      </c>
      <c r="B14" s="1" t="s">
        <v>16</v>
      </c>
      <c r="C14" s="9">
        <v>759</v>
      </c>
      <c r="D14" s="9">
        <v>116</v>
      </c>
      <c r="E14" s="9">
        <v>84</v>
      </c>
      <c r="F14" s="9">
        <v>28</v>
      </c>
      <c r="G14" s="9">
        <v>4</v>
      </c>
      <c r="H14" s="9">
        <v>643</v>
      </c>
      <c r="I14" s="9">
        <v>176</v>
      </c>
      <c r="J14" s="9">
        <v>458</v>
      </c>
      <c r="K14" s="9">
        <v>9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8" t="s">
        <v>26</v>
      </c>
      <c r="B15" s="1" t="s">
        <v>17</v>
      </c>
      <c r="C15" s="9">
        <v>706</v>
      </c>
      <c r="D15" s="9">
        <v>103</v>
      </c>
      <c r="E15" s="9">
        <v>69</v>
      </c>
      <c r="F15" s="9">
        <v>33</v>
      </c>
      <c r="G15" s="9">
        <v>1</v>
      </c>
      <c r="H15" s="9">
        <v>603</v>
      </c>
      <c r="I15" s="9">
        <v>187</v>
      </c>
      <c r="J15" s="9">
        <v>402</v>
      </c>
      <c r="K15" s="9">
        <v>14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8" t="s">
        <v>26</v>
      </c>
      <c r="B16" s="1" t="s">
        <v>18</v>
      </c>
      <c r="C16" s="9">
        <v>667</v>
      </c>
      <c r="D16" s="9">
        <v>82</v>
      </c>
      <c r="E16" s="9">
        <v>58</v>
      </c>
      <c r="F16" s="9">
        <v>24</v>
      </c>
      <c r="G16" s="9" t="s">
        <v>39</v>
      </c>
      <c r="H16" s="9">
        <v>585</v>
      </c>
      <c r="I16" s="9">
        <v>189</v>
      </c>
      <c r="J16" s="9">
        <v>384</v>
      </c>
      <c r="K16" s="9">
        <v>12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8" t="s">
        <v>26</v>
      </c>
      <c r="B17" s="1" t="s">
        <v>19</v>
      </c>
      <c r="C17" s="9">
        <v>491</v>
      </c>
      <c r="D17" s="9">
        <v>58</v>
      </c>
      <c r="E17" s="9">
        <v>38</v>
      </c>
      <c r="F17" s="9">
        <v>20</v>
      </c>
      <c r="G17" s="9" t="s">
        <v>39</v>
      </c>
      <c r="H17" s="9">
        <v>433</v>
      </c>
      <c r="I17" s="9">
        <v>132</v>
      </c>
      <c r="J17" s="9">
        <v>288</v>
      </c>
      <c r="K17" s="9">
        <v>13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8" t="s">
        <v>26</v>
      </c>
      <c r="B18" s="1" t="s">
        <v>20</v>
      </c>
      <c r="C18" s="9">
        <v>372</v>
      </c>
      <c r="D18" s="9">
        <v>41</v>
      </c>
      <c r="E18" s="9">
        <v>21</v>
      </c>
      <c r="F18" s="9">
        <v>19</v>
      </c>
      <c r="G18" s="9">
        <v>1</v>
      </c>
      <c r="H18" s="9">
        <v>331</v>
      </c>
      <c r="I18" s="9">
        <v>52</v>
      </c>
      <c r="J18" s="9">
        <v>266</v>
      </c>
      <c r="K18" s="9">
        <v>13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8" t="s">
        <v>26</v>
      </c>
      <c r="B19" s="1" t="s">
        <v>21</v>
      </c>
      <c r="C19" s="9">
        <v>183</v>
      </c>
      <c r="D19" s="9">
        <v>21</v>
      </c>
      <c r="E19" s="9">
        <v>11</v>
      </c>
      <c r="F19" s="9">
        <v>10</v>
      </c>
      <c r="G19" s="9" t="s">
        <v>39</v>
      </c>
      <c r="H19" s="9">
        <v>162</v>
      </c>
      <c r="I19" s="9">
        <v>27</v>
      </c>
      <c r="J19" s="9">
        <v>126</v>
      </c>
      <c r="K19" s="9">
        <v>9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8" t="s">
        <v>26</v>
      </c>
      <c r="B20" s="1" t="s">
        <v>22</v>
      </c>
      <c r="C20" s="9">
        <v>105</v>
      </c>
      <c r="D20" s="9">
        <v>15</v>
      </c>
      <c r="E20" s="9">
        <v>7</v>
      </c>
      <c r="F20" s="9">
        <v>7</v>
      </c>
      <c r="G20" s="9">
        <v>1</v>
      </c>
      <c r="H20" s="9">
        <v>90</v>
      </c>
      <c r="I20" s="9">
        <v>20</v>
      </c>
      <c r="J20" s="9">
        <v>65</v>
      </c>
      <c r="K20" s="9">
        <v>5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8" t="s">
        <v>26</v>
      </c>
      <c r="B21" s="1" t="s">
        <v>23</v>
      </c>
      <c r="C21" s="9">
        <v>56</v>
      </c>
      <c r="D21" s="9">
        <v>12</v>
      </c>
      <c r="E21" s="9">
        <v>4</v>
      </c>
      <c r="F21" s="9">
        <v>8</v>
      </c>
      <c r="G21" s="9" t="s">
        <v>39</v>
      </c>
      <c r="H21" s="9">
        <v>44</v>
      </c>
      <c r="I21" s="9">
        <v>11</v>
      </c>
      <c r="J21" s="9">
        <v>31</v>
      </c>
      <c r="K21" s="9">
        <v>2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9" t="s">
        <v>24</v>
      </c>
      <c r="B22" s="4" t="s">
        <v>26</v>
      </c>
      <c r="C22" s="3">
        <v>2479</v>
      </c>
      <c r="D22" s="3">
        <v>293</v>
      </c>
      <c r="E22" s="3">
        <v>187</v>
      </c>
      <c r="F22" s="3">
        <v>105</v>
      </c>
      <c r="G22" s="3">
        <v>1</v>
      </c>
      <c r="H22" s="3">
        <v>2186</v>
      </c>
      <c r="I22" s="3">
        <v>579</v>
      </c>
      <c r="J22" s="3">
        <v>1558</v>
      </c>
      <c r="K22" s="3">
        <v>49</v>
      </c>
    </row>
    <row r="23" spans="1:16" ht="12" customHeight="1" x14ac:dyDescent="0.2">
      <c r="A23" s="28" t="s">
        <v>26</v>
      </c>
      <c r="B23" s="1" t="s">
        <v>9</v>
      </c>
      <c r="C23" s="9">
        <v>9</v>
      </c>
      <c r="D23" s="9">
        <v>2</v>
      </c>
      <c r="E23" s="9">
        <v>2</v>
      </c>
      <c r="F23" s="9" t="s">
        <v>39</v>
      </c>
      <c r="G23" s="9" t="s">
        <v>39</v>
      </c>
      <c r="H23" s="9">
        <v>7</v>
      </c>
      <c r="I23" s="9">
        <v>1</v>
      </c>
      <c r="J23" s="9">
        <v>5</v>
      </c>
      <c r="K23" s="9">
        <v>1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8" t="s">
        <v>26</v>
      </c>
      <c r="B24" s="1" t="s">
        <v>10</v>
      </c>
      <c r="C24" s="9">
        <v>87</v>
      </c>
      <c r="D24" s="9">
        <v>2</v>
      </c>
      <c r="E24" s="9" t="s">
        <v>39</v>
      </c>
      <c r="F24" s="9">
        <v>2</v>
      </c>
      <c r="G24" s="9" t="s">
        <v>39</v>
      </c>
      <c r="H24" s="9">
        <v>85</v>
      </c>
      <c r="I24" s="9">
        <v>9</v>
      </c>
      <c r="J24" s="9">
        <v>73</v>
      </c>
      <c r="K24" s="9">
        <v>3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8" t="s">
        <v>26</v>
      </c>
      <c r="B25" s="1" t="s">
        <v>11</v>
      </c>
      <c r="C25" s="9">
        <v>197</v>
      </c>
      <c r="D25" s="9">
        <v>13</v>
      </c>
      <c r="E25" s="9">
        <v>2</v>
      </c>
      <c r="F25" s="9">
        <v>11</v>
      </c>
      <c r="G25" s="9" t="s">
        <v>39</v>
      </c>
      <c r="H25" s="9">
        <v>184</v>
      </c>
      <c r="I25" s="9">
        <v>12</v>
      </c>
      <c r="J25" s="9">
        <v>169</v>
      </c>
      <c r="K25" s="9">
        <v>3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8" t="s">
        <v>26</v>
      </c>
      <c r="B26" s="1" t="s">
        <v>12</v>
      </c>
      <c r="C26" s="9">
        <v>292</v>
      </c>
      <c r="D26" s="9">
        <v>34</v>
      </c>
      <c r="E26" s="9">
        <v>12</v>
      </c>
      <c r="F26" s="9">
        <v>22</v>
      </c>
      <c r="G26" s="9" t="s">
        <v>39</v>
      </c>
      <c r="H26" s="9">
        <v>258</v>
      </c>
      <c r="I26" s="9">
        <v>41</v>
      </c>
      <c r="J26" s="9">
        <v>211</v>
      </c>
      <c r="K26" s="9">
        <v>6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8" t="s">
        <v>26</v>
      </c>
      <c r="B27" s="1" t="s">
        <v>13</v>
      </c>
      <c r="C27" s="9">
        <v>287</v>
      </c>
      <c r="D27" s="9">
        <v>42</v>
      </c>
      <c r="E27" s="9">
        <v>29</v>
      </c>
      <c r="F27" s="9">
        <v>13</v>
      </c>
      <c r="G27" s="9" t="s">
        <v>39</v>
      </c>
      <c r="H27" s="9">
        <v>245</v>
      </c>
      <c r="I27" s="9">
        <v>75</v>
      </c>
      <c r="J27" s="9">
        <v>167</v>
      </c>
      <c r="K27" s="9">
        <v>3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8" t="s">
        <v>26</v>
      </c>
      <c r="B28" s="1" t="s">
        <v>14</v>
      </c>
      <c r="C28" s="9">
        <v>325</v>
      </c>
      <c r="D28" s="9">
        <v>45</v>
      </c>
      <c r="E28" s="9">
        <v>29</v>
      </c>
      <c r="F28" s="9">
        <v>16</v>
      </c>
      <c r="G28" s="9" t="s">
        <v>39</v>
      </c>
      <c r="H28" s="9">
        <v>280</v>
      </c>
      <c r="I28" s="9">
        <v>91</v>
      </c>
      <c r="J28" s="9">
        <v>185</v>
      </c>
      <c r="K28" s="9">
        <v>4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8" t="s">
        <v>26</v>
      </c>
      <c r="B29" s="1" t="s">
        <v>15</v>
      </c>
      <c r="C29" s="9">
        <v>290</v>
      </c>
      <c r="D29" s="9">
        <v>42</v>
      </c>
      <c r="E29" s="9">
        <v>31</v>
      </c>
      <c r="F29" s="9">
        <v>11</v>
      </c>
      <c r="G29" s="9" t="s">
        <v>39</v>
      </c>
      <c r="H29" s="9">
        <v>248</v>
      </c>
      <c r="I29" s="9">
        <v>76</v>
      </c>
      <c r="J29" s="9">
        <v>170</v>
      </c>
      <c r="K29" s="9">
        <v>2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8" t="s">
        <v>26</v>
      </c>
      <c r="B30" s="1" t="s">
        <v>16</v>
      </c>
      <c r="C30" s="9">
        <v>256</v>
      </c>
      <c r="D30" s="9">
        <v>35</v>
      </c>
      <c r="E30" s="9">
        <v>31</v>
      </c>
      <c r="F30" s="9">
        <v>4</v>
      </c>
      <c r="G30" s="9" t="s">
        <v>39</v>
      </c>
      <c r="H30" s="9">
        <v>221</v>
      </c>
      <c r="I30" s="9">
        <v>72</v>
      </c>
      <c r="J30" s="9">
        <v>145</v>
      </c>
      <c r="K30" s="9">
        <v>4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8" t="s">
        <v>26</v>
      </c>
      <c r="B31" s="1" t="s">
        <v>17</v>
      </c>
      <c r="C31" s="9">
        <v>208</v>
      </c>
      <c r="D31" s="9">
        <v>26</v>
      </c>
      <c r="E31" s="9">
        <v>18</v>
      </c>
      <c r="F31" s="9">
        <v>7</v>
      </c>
      <c r="G31" s="9">
        <v>1</v>
      </c>
      <c r="H31" s="9">
        <v>182</v>
      </c>
      <c r="I31" s="9">
        <v>56</v>
      </c>
      <c r="J31" s="9">
        <v>122</v>
      </c>
      <c r="K31" s="9">
        <v>4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8" t="s">
        <v>26</v>
      </c>
      <c r="B32" s="1" t="s">
        <v>18</v>
      </c>
      <c r="C32" s="9">
        <v>193</v>
      </c>
      <c r="D32" s="9">
        <v>22</v>
      </c>
      <c r="E32" s="9">
        <v>16</v>
      </c>
      <c r="F32" s="9">
        <v>6</v>
      </c>
      <c r="G32" s="9" t="s">
        <v>39</v>
      </c>
      <c r="H32" s="9">
        <v>171</v>
      </c>
      <c r="I32" s="9">
        <v>78</v>
      </c>
      <c r="J32" s="9">
        <v>89</v>
      </c>
      <c r="K32" s="9">
        <v>4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8" t="s">
        <v>26</v>
      </c>
      <c r="B33" s="1" t="s">
        <v>19</v>
      </c>
      <c r="C33" s="9">
        <v>127</v>
      </c>
      <c r="D33" s="9">
        <v>16</v>
      </c>
      <c r="E33" s="9">
        <v>11</v>
      </c>
      <c r="F33" s="9">
        <v>5</v>
      </c>
      <c r="G33" s="9" t="s">
        <v>39</v>
      </c>
      <c r="H33" s="9">
        <v>111</v>
      </c>
      <c r="I33" s="9">
        <v>31</v>
      </c>
      <c r="J33" s="9">
        <v>76</v>
      </c>
      <c r="K33" s="9">
        <v>4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8" t="s">
        <v>26</v>
      </c>
      <c r="B34" s="1" t="s">
        <v>20</v>
      </c>
      <c r="C34" s="9">
        <v>97</v>
      </c>
      <c r="D34" s="9">
        <v>7</v>
      </c>
      <c r="E34" s="9">
        <v>4</v>
      </c>
      <c r="F34" s="9">
        <v>3</v>
      </c>
      <c r="G34" s="9" t="s">
        <v>39</v>
      </c>
      <c r="H34" s="9">
        <v>90</v>
      </c>
      <c r="I34" s="9">
        <v>15</v>
      </c>
      <c r="J34" s="9">
        <v>70</v>
      </c>
      <c r="K34" s="9">
        <v>5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8" t="s">
        <v>26</v>
      </c>
      <c r="B35" s="1" t="s">
        <v>21</v>
      </c>
      <c r="C35" s="9">
        <v>53</v>
      </c>
      <c r="D35" s="9">
        <v>4</v>
      </c>
      <c r="E35" s="9">
        <v>1</v>
      </c>
      <c r="F35" s="9">
        <v>3</v>
      </c>
      <c r="G35" s="9" t="s">
        <v>39</v>
      </c>
      <c r="H35" s="9">
        <v>49</v>
      </c>
      <c r="I35" s="9">
        <v>8</v>
      </c>
      <c r="J35" s="9">
        <v>38</v>
      </c>
      <c r="K35" s="9">
        <v>3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8" t="s">
        <v>26</v>
      </c>
      <c r="B36" s="1" t="s">
        <v>22</v>
      </c>
      <c r="C36" s="9">
        <v>34</v>
      </c>
      <c r="D36" s="9">
        <v>2</v>
      </c>
      <c r="E36" s="9">
        <v>1</v>
      </c>
      <c r="F36" s="9">
        <v>1</v>
      </c>
      <c r="G36" s="9" t="s">
        <v>39</v>
      </c>
      <c r="H36" s="9">
        <v>32</v>
      </c>
      <c r="I36" s="9">
        <v>7</v>
      </c>
      <c r="J36" s="9">
        <v>24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8" t="s">
        <v>26</v>
      </c>
      <c r="B37" s="1" t="s">
        <v>23</v>
      </c>
      <c r="C37" s="9">
        <v>24</v>
      </c>
      <c r="D37" s="9">
        <v>1</v>
      </c>
      <c r="E37" s="9" t="s">
        <v>39</v>
      </c>
      <c r="F37" s="9">
        <v>1</v>
      </c>
      <c r="G37" s="9" t="s">
        <v>39</v>
      </c>
      <c r="H37" s="9">
        <v>23</v>
      </c>
      <c r="I37" s="9">
        <v>7</v>
      </c>
      <c r="J37" s="9">
        <v>14</v>
      </c>
      <c r="K37" s="9">
        <v>2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9" t="s">
        <v>25</v>
      </c>
      <c r="B38" s="4" t="s">
        <v>26</v>
      </c>
      <c r="C38" s="3">
        <v>5198</v>
      </c>
      <c r="D38" s="3">
        <v>825</v>
      </c>
      <c r="E38" s="3">
        <v>439</v>
      </c>
      <c r="F38" s="3">
        <v>362</v>
      </c>
      <c r="G38" s="3">
        <v>24</v>
      </c>
      <c r="H38" s="3">
        <v>4373</v>
      </c>
      <c r="I38" s="3">
        <v>967</v>
      </c>
      <c r="J38" s="3">
        <v>3307</v>
      </c>
      <c r="K38" s="3">
        <v>99</v>
      </c>
    </row>
    <row r="39" spans="1:16" ht="12" customHeight="1" x14ac:dyDescent="0.2">
      <c r="A39" s="28" t="s">
        <v>26</v>
      </c>
      <c r="B39" s="1" t="s">
        <v>9</v>
      </c>
      <c r="C39" s="9">
        <v>16</v>
      </c>
      <c r="D39" s="9">
        <v>1</v>
      </c>
      <c r="E39" s="9" t="s">
        <v>39</v>
      </c>
      <c r="F39" s="9" t="s">
        <v>39</v>
      </c>
      <c r="G39" s="9">
        <v>1</v>
      </c>
      <c r="H39" s="9">
        <v>15</v>
      </c>
      <c r="I39" s="9">
        <v>4</v>
      </c>
      <c r="J39" s="9">
        <v>11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8" t="s">
        <v>26</v>
      </c>
      <c r="B40" s="1" t="s">
        <v>10</v>
      </c>
      <c r="C40" s="9">
        <v>233</v>
      </c>
      <c r="D40" s="9">
        <v>23</v>
      </c>
      <c r="E40" s="9">
        <v>2</v>
      </c>
      <c r="F40" s="9">
        <v>20</v>
      </c>
      <c r="G40" s="9">
        <v>1</v>
      </c>
      <c r="H40" s="9">
        <v>210</v>
      </c>
      <c r="I40" s="9">
        <v>4</v>
      </c>
      <c r="J40" s="9">
        <v>202</v>
      </c>
      <c r="K40" s="9">
        <v>4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8" t="s">
        <v>26</v>
      </c>
      <c r="B41" s="1" t="s">
        <v>11</v>
      </c>
      <c r="C41" s="9">
        <v>420</v>
      </c>
      <c r="D41" s="9">
        <v>54</v>
      </c>
      <c r="E41" s="9">
        <v>15</v>
      </c>
      <c r="F41" s="9">
        <v>37</v>
      </c>
      <c r="G41" s="9">
        <v>2</v>
      </c>
      <c r="H41" s="9">
        <v>366</v>
      </c>
      <c r="I41" s="9">
        <v>17</v>
      </c>
      <c r="J41" s="9">
        <v>340</v>
      </c>
      <c r="K41" s="9">
        <v>9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8" t="s">
        <v>26</v>
      </c>
      <c r="B42" s="1" t="s">
        <v>12</v>
      </c>
      <c r="C42" s="9">
        <v>498</v>
      </c>
      <c r="D42" s="9">
        <v>90</v>
      </c>
      <c r="E42" s="9">
        <v>34</v>
      </c>
      <c r="F42" s="9">
        <v>52</v>
      </c>
      <c r="G42" s="9">
        <v>4</v>
      </c>
      <c r="H42" s="9">
        <v>408</v>
      </c>
      <c r="I42" s="9">
        <v>43</v>
      </c>
      <c r="J42" s="9">
        <v>351</v>
      </c>
      <c r="K42" s="9">
        <v>14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8" t="s">
        <v>26</v>
      </c>
      <c r="B43" s="1" t="s">
        <v>13</v>
      </c>
      <c r="C43" s="9">
        <v>537</v>
      </c>
      <c r="D43" s="9">
        <v>107</v>
      </c>
      <c r="E43" s="9">
        <v>60</v>
      </c>
      <c r="F43" s="9">
        <v>44</v>
      </c>
      <c r="G43" s="9">
        <v>3</v>
      </c>
      <c r="H43" s="9">
        <v>430</v>
      </c>
      <c r="I43" s="9">
        <v>102</v>
      </c>
      <c r="J43" s="9">
        <v>320</v>
      </c>
      <c r="K43" s="9">
        <v>8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8" t="s">
        <v>26</v>
      </c>
      <c r="B44" s="1" t="s">
        <v>14</v>
      </c>
      <c r="C44" s="9">
        <v>542</v>
      </c>
      <c r="D44" s="9">
        <v>100</v>
      </c>
      <c r="E44" s="9">
        <v>51</v>
      </c>
      <c r="F44" s="9">
        <v>46</v>
      </c>
      <c r="G44" s="9">
        <v>3</v>
      </c>
      <c r="H44" s="9">
        <v>442</v>
      </c>
      <c r="I44" s="9">
        <v>127</v>
      </c>
      <c r="J44" s="9">
        <v>311</v>
      </c>
      <c r="K44" s="9">
        <v>4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8" t="s">
        <v>26</v>
      </c>
      <c r="B45" s="1" t="s">
        <v>15</v>
      </c>
      <c r="C45" s="9">
        <v>605</v>
      </c>
      <c r="D45" s="9">
        <v>115</v>
      </c>
      <c r="E45" s="9">
        <v>67</v>
      </c>
      <c r="F45" s="9">
        <v>44</v>
      </c>
      <c r="G45" s="9">
        <v>4</v>
      </c>
      <c r="H45" s="9">
        <v>490</v>
      </c>
      <c r="I45" s="9">
        <v>150</v>
      </c>
      <c r="J45" s="9">
        <v>330</v>
      </c>
      <c r="K45" s="9">
        <v>10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8" t="s">
        <v>26</v>
      </c>
      <c r="B46" s="1" t="s">
        <v>16</v>
      </c>
      <c r="C46" s="9">
        <v>503</v>
      </c>
      <c r="D46" s="9">
        <v>81</v>
      </c>
      <c r="E46" s="9">
        <v>53</v>
      </c>
      <c r="F46" s="9">
        <v>24</v>
      </c>
      <c r="G46" s="9">
        <v>4</v>
      </c>
      <c r="H46" s="9">
        <v>422</v>
      </c>
      <c r="I46" s="9">
        <v>104</v>
      </c>
      <c r="J46" s="9">
        <v>313</v>
      </c>
      <c r="K46" s="9">
        <v>5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8" t="s">
        <v>26</v>
      </c>
      <c r="B47" s="1" t="s">
        <v>17</v>
      </c>
      <c r="C47" s="9">
        <v>498</v>
      </c>
      <c r="D47" s="9">
        <v>77</v>
      </c>
      <c r="E47" s="9">
        <v>51</v>
      </c>
      <c r="F47" s="9">
        <v>26</v>
      </c>
      <c r="G47" s="9" t="s">
        <v>39</v>
      </c>
      <c r="H47" s="9">
        <v>421</v>
      </c>
      <c r="I47" s="9">
        <v>131</v>
      </c>
      <c r="J47" s="9">
        <v>280</v>
      </c>
      <c r="K47" s="9">
        <v>10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8" t="s">
        <v>26</v>
      </c>
      <c r="B48" s="1" t="s">
        <v>18</v>
      </c>
      <c r="C48" s="9">
        <v>474</v>
      </c>
      <c r="D48" s="9">
        <v>60</v>
      </c>
      <c r="E48" s="9">
        <v>42</v>
      </c>
      <c r="F48" s="9">
        <v>18</v>
      </c>
      <c r="G48" s="9" t="s">
        <v>39</v>
      </c>
      <c r="H48" s="9">
        <v>414</v>
      </c>
      <c r="I48" s="9">
        <v>111</v>
      </c>
      <c r="J48" s="9">
        <v>295</v>
      </c>
      <c r="K48" s="9">
        <v>8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8" t="s">
        <v>26</v>
      </c>
      <c r="B49" s="1" t="s">
        <v>19</v>
      </c>
      <c r="C49" s="9">
        <v>364</v>
      </c>
      <c r="D49" s="9">
        <v>42</v>
      </c>
      <c r="E49" s="9">
        <v>27</v>
      </c>
      <c r="F49" s="9">
        <v>15</v>
      </c>
      <c r="G49" s="9" t="s">
        <v>39</v>
      </c>
      <c r="H49" s="9">
        <v>322</v>
      </c>
      <c r="I49" s="9">
        <v>101</v>
      </c>
      <c r="J49" s="9">
        <v>212</v>
      </c>
      <c r="K49" s="9">
        <v>9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8" t="s">
        <v>26</v>
      </c>
      <c r="B50" s="1" t="s">
        <v>20</v>
      </c>
      <c r="C50" s="9">
        <v>275</v>
      </c>
      <c r="D50" s="9">
        <v>34</v>
      </c>
      <c r="E50" s="9">
        <v>17</v>
      </c>
      <c r="F50" s="9">
        <v>16</v>
      </c>
      <c r="G50" s="9">
        <v>1</v>
      </c>
      <c r="H50" s="9">
        <v>241</v>
      </c>
      <c r="I50" s="9">
        <v>37</v>
      </c>
      <c r="J50" s="9">
        <v>196</v>
      </c>
      <c r="K50" s="9">
        <v>8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8" t="s">
        <v>26</v>
      </c>
      <c r="B51" s="1" t="s">
        <v>21</v>
      </c>
      <c r="C51" s="9">
        <v>130</v>
      </c>
      <c r="D51" s="9">
        <v>17</v>
      </c>
      <c r="E51" s="9">
        <v>10</v>
      </c>
      <c r="F51" s="9">
        <v>7</v>
      </c>
      <c r="G51" s="9" t="s">
        <v>39</v>
      </c>
      <c r="H51" s="9">
        <v>113</v>
      </c>
      <c r="I51" s="9">
        <v>19</v>
      </c>
      <c r="J51" s="9">
        <v>88</v>
      </c>
      <c r="K51" s="9">
        <v>6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8" t="s">
        <v>26</v>
      </c>
      <c r="B52" s="1" t="s">
        <v>22</v>
      </c>
      <c r="C52" s="9">
        <v>71</v>
      </c>
      <c r="D52" s="9">
        <v>13</v>
      </c>
      <c r="E52" s="9">
        <v>6</v>
      </c>
      <c r="F52" s="9">
        <v>6</v>
      </c>
      <c r="G52" s="9">
        <v>1</v>
      </c>
      <c r="H52" s="9">
        <v>58</v>
      </c>
      <c r="I52" s="9">
        <v>13</v>
      </c>
      <c r="J52" s="9">
        <v>41</v>
      </c>
      <c r="K52" s="9">
        <v>4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0" t="s">
        <v>26</v>
      </c>
      <c r="B53" s="6" t="s">
        <v>23</v>
      </c>
      <c r="C53" s="5">
        <v>32</v>
      </c>
      <c r="D53" s="5">
        <v>11</v>
      </c>
      <c r="E53" s="5">
        <v>4</v>
      </c>
      <c r="F53" s="5">
        <v>7</v>
      </c>
      <c r="G53" s="5" t="s">
        <v>39</v>
      </c>
      <c r="H53" s="5">
        <v>21</v>
      </c>
      <c r="I53" s="5">
        <v>4</v>
      </c>
      <c r="J53" s="5">
        <v>17</v>
      </c>
      <c r="K53" s="5" t="s">
        <v>39</v>
      </c>
      <c r="L53" t="s">
        <v>26</v>
      </c>
      <c r="M53" t="s">
        <v>26</v>
      </c>
      <c r="O53" t="s">
        <v>26</v>
      </c>
      <c r="P53" t="s">
        <v>26</v>
      </c>
    </row>
    <row r="54" spans="1:31" s="18" customFormat="1" ht="27.6" customHeight="1" x14ac:dyDescent="0.2">
      <c r="A54" s="19" t="s">
        <v>37</v>
      </c>
      <c r="B54" s="20"/>
      <c r="C54" s="20"/>
      <c r="D54" s="20"/>
      <c r="E54" s="20"/>
      <c r="F54" s="20"/>
      <c r="G54" s="20"/>
      <c r="H54" s="20"/>
      <c r="I54" s="20"/>
      <c r="J54" s="20"/>
      <c r="K54" s="21"/>
      <c r="L54" s="17"/>
      <c r="M54" s="17"/>
      <c r="N54" s="17" t="s">
        <v>26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s="18" customFormat="1" ht="12" customHeight="1" x14ac:dyDescent="0.2">
      <c r="A55" s="22" t="s">
        <v>38</v>
      </c>
      <c r="B55" s="23"/>
      <c r="C55" s="23"/>
      <c r="D55" s="23"/>
      <c r="E55" s="23"/>
      <c r="F55" s="23"/>
      <c r="G55" s="23"/>
      <c r="H55" s="23"/>
      <c r="I55" s="23"/>
      <c r="J55" s="23"/>
      <c r="K55" s="24"/>
      <c r="L55" s="17"/>
      <c r="M55" s="17"/>
      <c r="N55" s="17" t="s">
        <v>26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4.21</vt:lpstr>
      <vt:lpstr>Cuadro 4.21.1</vt:lpstr>
      <vt:lpstr>Cuadro 4.21.2</vt:lpstr>
      <vt:lpstr>Cuadro 4.21.3</vt:lpstr>
      <vt:lpstr>Cuadro 4.21.4</vt:lpstr>
      <vt:lpstr>Cuadro 4.21.5</vt:lpstr>
      <vt:lpstr>Cuadro 4.21.6</vt:lpstr>
      <vt:lpstr>Cuadro 4.21.7</vt:lpstr>
      <vt:lpstr>Cuadro 4.21.8</vt:lpstr>
      <vt:lpstr>Cuadro 4.21.9</vt:lpstr>
      <vt:lpstr>Cuadro 4.21.10</vt:lpstr>
      <vt:lpstr>Cuadro 4.21.11</vt:lpstr>
      <vt:lpstr>Cuadro 4.21.12</vt:lpstr>
      <vt:lpstr>Cuadro 4.21.13</vt:lpstr>
      <vt:lpstr>Cuadro 4.21.14</vt:lpstr>
      <vt:lpstr>Cuadro 4.21.15</vt:lpstr>
      <vt:lpstr>Cuadro 4.21.16</vt:lpstr>
      <vt:lpstr>Cuadro 4.21.17</vt:lpstr>
      <vt:lpstr>Cuadro 4.21.18</vt:lpstr>
      <vt:lpstr>Cuadro 4.21.19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mfernandezmelian</dc:creator>
  <cp:lastModifiedBy>Bergara Pablo</cp:lastModifiedBy>
  <cp:revision>1</cp:revision>
  <dcterms:created xsi:type="dcterms:W3CDTF">2024-01-15T15:23:58Z</dcterms:created>
  <dcterms:modified xsi:type="dcterms:W3CDTF">2024-02-15T14:26:11Z</dcterms:modified>
</cp:coreProperties>
</file>