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A:\0-Censo 2022-Tabulados\Actividad Económica\Santiago\"/>
    </mc:Choice>
  </mc:AlternateContent>
  <bookViews>
    <workbookView xWindow="0" yWindow="0" windowWidth="28800" windowHeight="11775" activeTab="1"/>
  </bookViews>
  <sheets>
    <sheet name="Carátula" sheetId="30" r:id="rId1"/>
    <sheet name="Índice" sheetId="29" r:id="rId2"/>
    <sheet name="Cuadro 3.22" sheetId="1" r:id="rId3"/>
    <sheet name="Cuadro 3.22.1" sheetId="2" r:id="rId4"/>
    <sheet name="Cuadro 3.22.2" sheetId="3" r:id="rId5"/>
    <sheet name="Cuadro 3.22.3" sheetId="4" r:id="rId6"/>
    <sheet name="Cuadro 3.22.4" sheetId="5" r:id="rId7"/>
    <sheet name="Cuadro 3.22.5" sheetId="6" r:id="rId8"/>
    <sheet name="Cuadro 3.22.6" sheetId="7" r:id="rId9"/>
    <sheet name="Cuadro 3.22.7" sheetId="8" r:id="rId10"/>
    <sheet name="Cuadro 3.22.8" sheetId="9" r:id="rId11"/>
    <sheet name="Cuadro 3.22.9" sheetId="10" r:id="rId12"/>
    <sheet name="Cuadro 3.22.10" sheetId="11" r:id="rId13"/>
    <sheet name="Cuadro 3.22.11" sheetId="12" r:id="rId14"/>
    <sheet name="Cuadro 3.22.12" sheetId="13" r:id="rId15"/>
    <sheet name="Cuadro 3.22.13" sheetId="14" r:id="rId16"/>
    <sheet name="Cuadro 3.22.14" sheetId="15" r:id="rId17"/>
    <sheet name="Cuadro 3.22.15" sheetId="16" r:id="rId18"/>
    <sheet name="Cuadro 3.22.16" sheetId="17" r:id="rId19"/>
    <sheet name="Cuadro 3.22.17" sheetId="18" r:id="rId20"/>
    <sheet name="Cuadro 3.22.18" sheetId="19" r:id="rId21"/>
    <sheet name="Cuadro 3.22.19" sheetId="20" r:id="rId22"/>
    <sheet name="Cuadro 3.22.20" sheetId="21" r:id="rId23"/>
    <sheet name="Cuadro 3.22.21" sheetId="22" r:id="rId24"/>
    <sheet name="Cuadro 3.22.22" sheetId="23" r:id="rId25"/>
    <sheet name="Cuadro 3.22.23" sheetId="24" r:id="rId26"/>
    <sheet name="Cuadro 3.22.24" sheetId="25" r:id="rId27"/>
    <sheet name="Cuadro 3.22.25" sheetId="26" r:id="rId28"/>
    <sheet name="Cuadro 3.22.26" sheetId="27" r:id="rId29"/>
    <sheet name="Cuadro 3.22.27" sheetId="28" r:id="rId30"/>
  </sheets>
  <calcPr calcId="191029"/>
</workbook>
</file>

<file path=xl/calcChain.xml><?xml version="1.0" encoding="utf-8"?>
<calcChain xmlns="http://schemas.openxmlformats.org/spreadsheetml/2006/main">
  <c r="A31" i="29" l="1"/>
  <c r="A30" i="29"/>
  <c r="A29" i="29"/>
  <c r="A28" i="29"/>
  <c r="A27" i="29"/>
  <c r="A26" i="29"/>
  <c r="A25" i="29"/>
  <c r="A24" i="29"/>
  <c r="A23" i="29"/>
  <c r="A22" i="29"/>
  <c r="A21" i="29"/>
  <c r="A20" i="29"/>
  <c r="A19" i="29"/>
  <c r="A18" i="29"/>
  <c r="A17" i="29"/>
  <c r="A16" i="29"/>
  <c r="A15" i="29"/>
  <c r="A14" i="29"/>
  <c r="A13" i="29"/>
  <c r="A12" i="29"/>
  <c r="A11" i="29"/>
  <c r="A10" i="29"/>
  <c r="A9" i="29"/>
  <c r="A8" i="29"/>
  <c r="A7" i="29"/>
  <c r="A6" i="29"/>
  <c r="A5" i="29"/>
  <c r="A4" i="29"/>
</calcChain>
</file>

<file path=xl/sharedStrings.xml><?xml version="1.0" encoding="utf-8"?>
<sst xmlns="http://schemas.openxmlformats.org/spreadsheetml/2006/main" count="9619" uniqueCount="72">
  <si>
    <t>Censo Nacional de Población, Hogares y Viviendas 2022</t>
  </si>
  <si>
    <t>Cuadro 3.22. Provincia de Santiago del Estero. Población ocupada de 14 años y más en viviendas particulares, por categoría ocupacional, según sexo registrado al nacer y grupos quinquenales de edad. Año 2022 </t>
  </si>
  <si>
    <t>Sexo registrado al nacer y grupos quinquenales de edad</t>
  </si>
  <si>
    <t>Población ocupada de 14 años y más en viviendas particulares</t>
  </si>
  <si>
    <t>Categoría ocupacional</t>
  </si>
  <si>
    <t>Servicio doméstico</t>
  </si>
  <si>
    <t>Empleada(o) u obrera(o)</t>
  </si>
  <si>
    <t>Cuenta propia</t>
  </si>
  <si>
    <t>Patrón(a) o empleador(a)</t>
  </si>
  <si>
    <t>Trabajador(a) familiar</t>
  </si>
  <si>
    <t>Ignorado</t>
  </si>
  <si>
    <t>Total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</si>
  <si>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</si>
  <si>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</si>
  <si>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</si>
  <si>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</si>
  <si>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</si>
  <si>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</si>
  <si>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</si>
  <si>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</si>
  <si>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</si>
  <si>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</si>
  <si>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</si>
  <si>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</si>
  <si>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</si>
  <si>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</si>
  <si>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</si>
  <si>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</si>
  <si>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</si>
  <si>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>Cuadro 3.22.1. Provincia de Santiago del Estero, departamento Aguirre . Población ocupada de 14 años y más en viviendas particulares, por categoría ocupacional, según sexo registrado al nacer y grupos quinquenales de edad. Año 2022 </t>
  </si>
  <si>
    <t>Cuadro 3.22.2. Provincia de Santiago del Estero, departamento Alberdi . Población ocupada de 14 años y más en viviendas particulares, por categoría ocupacional, según sexo registrado al nacer y grupos quinquenales de edad. Año 2022 </t>
  </si>
  <si>
    <t>Cuadro 3.22.3. Provincia de Santiago del Estero, departamento Atamisqui . Población ocupada de 14 años y más en viviendas particulares, por categoría ocupacional, según sexo registrado al nacer y grupos quinquenales de edad. Año 2022 </t>
  </si>
  <si>
    <t>Cuadro 3.22.4. Provincia de Santiago del Estero, departamento Avellaneda . Población ocupada de 14 años y más en viviendas particulares, por categoría ocupacional, según sexo registrado al nacer y grupos quinquenales de edad. Año 2022 </t>
  </si>
  <si>
    <t>Cuadro 3.22.5. Provincia de Santiago del Estero, departamento Banda . Población ocupada de 14 años y más en viviendas particulares, por categoría ocupacional, según sexo registrado al nacer y grupos quinquenales de edad. Año 2022 </t>
  </si>
  <si>
    <t>Cuadro 3.22.6. Provincia de Santiago del Estero, departamento Belgrano . Población ocupada de 14 años y más en viviendas particulares, por categoría ocupacional, según sexo registrado al nacer y grupos quinquenales de edad. Año 2022 </t>
  </si>
  <si>
    <t>Cuadro 3.22.7. Provincia de Santiago del Estero, departamento Capital . Población ocupada de 14 años y más en viviendas particulares, por categoría ocupacional, según sexo registrado al nacer y grupos quinquenales de edad. Año 2022 </t>
  </si>
  <si>
    <t>Cuadro 3.22.8. Provincia de Santiago del Estero, departamento Choya . Población ocupada de 14 años y más en viviendas particulares, por categoría ocupacional, según sexo registrado al nacer y grupos quinquenales de edad. Año 2022 </t>
  </si>
  <si>
    <t>Cuadro 3.22.9. Provincia de Santiago del Estero, departamento Copo . Población ocupada de 14 años y más en viviendas particulares, por categoría ocupacional, según sexo registrado al nacer y grupos quinquenales de edad. Año 2022 </t>
  </si>
  <si>
    <t>Cuadro 3.22.10. Provincia de Santiago del Estero, departamento Figueroa . Población ocupada de 14 años y más en viviendas particulares, por categoría ocupacional, según sexo registrado al nacer y grupos quinquenales de edad. Año 2022 </t>
  </si>
  <si>
    <t>Cuadro 3.22.11. Provincia de Santiago del Estero, departamento General Taboada . Población ocupada de 14 años y más en viviendas particulares, por categoría ocupacional, según sexo registrado al nacer y grupos quinquenales de edad. Año 2022 </t>
  </si>
  <si>
    <t>Cuadro 3.22.12. Provincia de Santiago del Estero, departamento Guasayán . Población ocupada de 14 años y más en viviendas particulares, por categoría ocupacional, según sexo registrado al nacer y grupos quinquenales de edad. Año 2022 </t>
  </si>
  <si>
    <t>Cuadro 3.22.13. Provincia de Santiago del Estero, departamento Jiménez . Población ocupada de 14 años y más en viviendas particulares, por categoría ocupacional, según sexo registrado al nacer y grupos quinquenales de edad. Año 2022 </t>
  </si>
  <si>
    <t>Cuadro 3.22.14. Provincia de Santiago del Estero, departamento Juan Felipe Ibarra . Población ocupada de 14 años y más en viviendas particulares, por categoría ocupacional, según sexo registrado al nacer y grupos quinquenales de edad. Año 2022 </t>
  </si>
  <si>
    <t>Cuadro 3.22.15. Provincia de Santiago del Estero, departamento Loreto . Población ocupada de 14 años y más en viviendas particulares, por categoría ocupacional, según sexo registrado al nacer y grupos quinquenales de edad. Año 2022 </t>
  </si>
  <si>
    <t>Cuadro 3.22.16. Provincia de Santiago del Estero, departamento Mitre . Población ocupada de 14 años y más en viviendas particulares, por categoría ocupacional, según sexo registrado al nacer y grupos quinquenales de edad. Año 2022 </t>
  </si>
  <si>
    <t>Cuadro 3.22.17. Provincia de Santiago del Estero, departamento Moreno . Población ocupada de 14 años y más en viviendas particulares, por categoría ocupacional, según sexo registrado al nacer y grupos quinquenales de edad. Año 2022 </t>
  </si>
  <si>
    <t>Cuadro 3.22.18. Provincia de Santiago del Estero, departamento Ojo de Agua . Población ocupada de 14 años y más en viviendas particulares, por categoría ocupacional, según sexo registrado al nacer y grupos quinquenales de edad. Año 2022 </t>
  </si>
  <si>
    <t>Cuadro 3.22.19. Provincia de Santiago del Estero, departamento Pellegrini . Población ocupada de 14 años y más en viviendas particulares, por categoría ocupacional, según sexo registrado al nacer y grupos quinquenales de edad. Año 2022 </t>
  </si>
  <si>
    <t>Cuadro 3.22.20. Provincia de Santiago del Estero, departamento Quebrachos . Población ocupada de 14 años y más en viviendas particulares, por categoría ocupacional, según sexo registrado al nacer y grupos quinquenales de edad. Año 2022 </t>
  </si>
  <si>
    <t>Cuadro 3.22.21. Provincia de Santiago del Estero, departamento Río Hondo . Población ocupada de 14 años y más en viviendas particulares, por categoría ocupacional, según sexo registrado al nacer y grupos quinquenales de edad. Año 2022 </t>
  </si>
  <si>
    <t>Cuadro 3.22.22. Provincia de Santiago del Estero, departamento Rivadavia . Población ocupada de 14 años y más en viviendas particulares, por categoría ocupacional, según sexo registrado al nacer y grupos quinquenales de edad. Año 2022 </t>
  </si>
  <si>
    <t>Cuadro 3.22.23. Provincia de Santiago del Estero, departamento Robles . Población ocupada de 14 años y más en viviendas particulares, por categoría ocupacional, según sexo registrado al nacer y grupos quinquenales de edad. Año 2022 </t>
  </si>
  <si>
    <t>Cuadro 3.22.24. Provincia de Santiago del Estero, departamento Salavina . Población ocupada de 14 años y más en viviendas particulares, por categoría ocupacional, según sexo registrado al nacer y grupos quinquenales de edad. Año 2022 </t>
  </si>
  <si>
    <t>Cuadro 3.22.25. Provincia de Santiago del Estero, departamento San Martín . Población ocupada de 14 años y más en viviendas particulares, por categoría ocupacional, según sexo registrado al nacer y grupos quinquenales de edad. Año 2022 </t>
  </si>
  <si>
    <t>Cuadro 3.22.26. Provincia de Santiago del Estero, departamento Sarmiento . Población ocupada de 14 años y más en viviendas particulares, por categoría ocupacional, según sexo registrado al nacer y grupos quinquenales de edad. Año 2022 </t>
  </si>
  <si>
    <t>Cuadro 3.22.27. Provincia de Santiago del Estero, departamento Silípica . Población ocupada de 14 años y más en viviendas particulares, por categoría ocupacional, según sexo registrado al nacer y grupos quinquenales de edad. Año 2022 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</si>
  <si>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</si>
  <si>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</si>
  <si>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</si>
  <si>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</si>
  <si>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</si>
  <si>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</si>
  <si>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</si>
  <si>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</si>
  <si>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</si>
  <si>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</si>
  <si>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</si>
  <si>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</si>
  <si>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</si>
  <si>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</si>
  <si>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Provincia de Santiago del Estero</t>
  </si>
  <si>
    <t>Febrero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</si>
</sst>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4" fontId="1" fillId="3" borderId="3" xfId="0" applyNumberFormat="1" applyFont="1" applyFill="1" applyBorder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/>
  </sheetViews>
  <sheetFormatPr baseColWidth="10" defaultRowHeight="11.25"/>
  <sheetData>
    <row r="3" spans="11:11" ht="20.25">
      <c r="K3" s="10" t="s">
        <v>62</v>
      </c>
    </row>
    <row r="4" spans="11:11" ht="20.25">
      <c r="K4" s="10"/>
    </row>
    <row r="5" spans="11:11" ht="20.25">
      <c r="K5" s="10" t="s">
        <v>63</v>
      </c>
    </row>
    <row r="7" spans="11:11" ht="15">
      <c r="K7" s="11" t="s">
        <v>70</v>
      </c>
    </row>
    <row r="8" spans="11:11" ht="15">
      <c r="K8" s="11"/>
    </row>
    <row r="9" spans="11:11" ht="15">
      <c r="K9" s="11" t="s">
        <v>71</v>
      </c>
    </row>
    <row r="10" spans="11:11" ht="15">
      <c r="K10" s="11"/>
    </row>
    <row r="11" spans="11:11" ht="15">
      <c r="K11" s="11"/>
    </row>
    <row r="12" spans="11:11" ht="15">
      <c r="K12" s="11" t="s">
        <v>64</v>
      </c>
    </row>
    <row r="13" spans="11:11" ht="15">
      <c r="K13" s="11" t="s">
        <v>65</v>
      </c>
    </row>
    <row r="14" spans="11:11" ht="15">
      <c r="K14" s="11" t="s">
        <v>66</v>
      </c>
    </row>
    <row r="15" spans="11:11" ht="15">
      <c r="K15" s="11"/>
    </row>
    <row r="16" spans="11:11" ht="15">
      <c r="K16" s="11"/>
    </row>
    <row r="17" spans="11:11" ht="15">
      <c r="K17" s="11"/>
    </row>
    <row r="18" spans="11:11" ht="15">
      <c r="K18" s="11"/>
    </row>
    <row r="19" spans="11:11" ht="15">
      <c r="K19" s="11"/>
    </row>
    <row r="20" spans="11:11" ht="15">
      <c r="K20" s="11"/>
    </row>
    <row r="21" spans="11:11" ht="15">
      <c r="K21" s="11"/>
    </row>
    <row r="22" spans="11:11" ht="15">
      <c r="K22" s="11"/>
    </row>
    <row r="23" spans="11:11" ht="15">
      <c r="K23" s="11"/>
    </row>
    <row r="24" spans="11:11" ht="15">
      <c r="K24" s="11"/>
    </row>
    <row r="25" spans="11:11" ht="15">
      <c r="K25" s="11"/>
    </row>
    <row r="26" spans="11:11" ht="15">
      <c r="K26" s="11"/>
    </row>
    <row r="27" spans="11:11" ht="15">
      <c r="K27" s="11"/>
    </row>
    <row r="28" spans="11:11" ht="15">
      <c r="K28" s="11"/>
    </row>
    <row r="29" spans="11:11" ht="15">
      <c r="K29" s="11"/>
    </row>
    <row r="30" spans="11:11" ht="15">
      <c r="K30" s="11"/>
    </row>
    <row r="31" spans="11:11" ht="15">
      <c r="K31" s="11"/>
    </row>
    <row r="32" spans="11:11" ht="15">
      <c r="K32" s="11"/>
    </row>
    <row r="33" spans="11:11" ht="15">
      <c r="K33" s="11"/>
    </row>
    <row r="34" spans="11:11" ht="15">
      <c r="K34" s="11"/>
    </row>
    <row r="35" spans="11:11" ht="15">
      <c r="K35" s="11"/>
    </row>
    <row r="36" spans="11:11" ht="15">
      <c r="K36" s="11"/>
    </row>
    <row r="37" spans="11:11" ht="15">
      <c r="K37" s="11"/>
    </row>
    <row r="38" spans="11:11" ht="15">
      <c r="K38" s="11"/>
    </row>
    <row r="39" spans="11:11" ht="15">
      <c r="K39" s="11"/>
    </row>
    <row r="40" spans="11:11" ht="15">
      <c r="K40" s="11"/>
    </row>
    <row r="41" spans="11:11" ht="15">
      <c r="K41" s="11"/>
    </row>
    <row r="42" spans="11:11" ht="15">
      <c r="K42" s="11"/>
    </row>
    <row r="43" spans="11:11" ht="15">
      <c r="K43" s="11"/>
    </row>
    <row r="44" spans="11:11" ht="15">
      <c r="K44" s="11"/>
    </row>
    <row r="45" spans="11:11" ht="15">
      <c r="K45" s="11"/>
    </row>
    <row r="46" spans="11:11" ht="15">
      <c r="K46" s="11"/>
    </row>
    <row r="47" spans="11:11" ht="15">
      <c r="K47" s="11"/>
    </row>
    <row r="48" spans="11:11" ht="15">
      <c r="K48" s="11"/>
    </row>
    <row r="49" spans="11:11" ht="15">
      <c r="K49" s="11"/>
    </row>
    <row r="50" spans="11:11" ht="15">
      <c r="K50" s="11"/>
    </row>
    <row r="51" spans="11:11" ht="15">
      <c r="K51" s="11"/>
    </row>
    <row r="52" spans="11:11" ht="15">
      <c r="K52" s="11"/>
    </row>
    <row r="53" spans="11:11" ht="15">
      <c r="K53" s="11"/>
    </row>
    <row r="54" spans="11:11" ht="15">
      <c r="K54" s="11"/>
    </row>
    <row r="55" spans="11:11" ht="15">
      <c r="K55" s="11"/>
    </row>
    <row r="56" spans="11:11" ht="15">
      <c r="K56" s="11"/>
    </row>
    <row r="57" spans="11:11" ht="15">
      <c r="K57" s="11"/>
    </row>
    <row r="58" spans="11:11" ht="15">
      <c r="K58" s="11"/>
    </row>
    <row r="59" spans="11:11" ht="15">
      <c r="K59" s="11"/>
    </row>
    <row r="60" spans="11:11" ht="15">
      <c r="K60" s="11"/>
    </row>
    <row r="61" spans="11:11" ht="15">
      <c r="K61" s="11"/>
    </row>
    <row r="62" spans="11:11" ht="15">
      <c r="K62" s="11"/>
    </row>
    <row r="63" spans="11:11" ht="15">
      <c r="K63" s="11"/>
    </row>
    <row r="64" spans="11:11" ht="15">
      <c r="K64" s="11"/>
    </row>
    <row r="65" spans="11:11" ht="15">
      <c r="K65" s="11"/>
    </row>
    <row r="66" spans="11:11" ht="15">
      <c r="K66" s="11"/>
    </row>
    <row r="67" spans="11:11" ht="15">
      <c r="K67" s="11"/>
    </row>
    <row r="68" spans="11:11" ht="15">
      <c r="K68" s="11"/>
    </row>
    <row r="69" spans="11:11" ht="15">
      <c r="K69" s="11"/>
    </row>
    <row r="70" spans="11:11" ht="15">
      <c r="K70" s="11"/>
    </row>
    <row r="71" spans="11:11" ht="15">
      <c r="K71" s="11"/>
    </row>
    <row r="72" spans="11:11" ht="15">
      <c r="K72" s="11"/>
    </row>
    <row r="73" spans="11:11" ht="15">
      <c r="K73" s="11"/>
    </row>
    <row r="74" spans="11:11" ht="15">
      <c r="K74" s="11"/>
    </row>
    <row r="75" spans="11:11" ht="15">
      <c r="K75" s="11"/>
    </row>
    <row r="76" spans="11:11" ht="15">
      <c r="K76" s="11"/>
    </row>
    <row r="77" spans="11:11" ht="15">
      <c r="K77" s="11"/>
    </row>
    <row r="78" spans="11:11" ht="15">
      <c r="K78" s="11"/>
    </row>
    <row r="79" spans="11:11" ht="15">
      <c r="K79" s="11"/>
    </row>
    <row r="80" spans="11:11" ht="15">
      <c r="K80" s="11"/>
    </row>
    <row r="81" spans="11:11" ht="15">
      <c r="K81" s="11"/>
    </row>
    <row r="82" spans="11:11" ht="15">
      <c r="K82" s="11"/>
    </row>
    <row r="83" spans="11:11" ht="15">
      <c r="K83" s="11"/>
    </row>
    <row r="84" spans="11:11" ht="15">
      <c r="K84" s="11"/>
    </row>
    <row r="85" spans="11:11" ht="15">
      <c r="K85" s="11"/>
    </row>
    <row r="86" spans="11:11" ht="15">
      <c r="K86" s="11"/>
    </row>
    <row r="87" spans="11:11" ht="15">
      <c r="K87" s="11"/>
    </row>
    <row r="88" spans="11:11" ht="15">
      <c r="K88" s="11"/>
    </row>
    <row r="89" spans="11:11" ht="15">
      <c r="K89" s="11"/>
    </row>
    <row r="90" spans="11:11" ht="15">
      <c r="K90" s="11"/>
    </row>
    <row r="91" spans="11:11" ht="15">
      <c r="K91" s="11"/>
    </row>
    <row r="92" spans="11:11" ht="15">
      <c r="K92" s="11"/>
    </row>
    <row r="93" spans="11:11" ht="15">
      <c r="K93" s="11"/>
    </row>
    <row r="94" spans="11:11" ht="15">
      <c r="K94" s="11"/>
    </row>
    <row r="95" spans="11:11" ht="15">
      <c r="K95" s="11"/>
    </row>
    <row r="96" spans="11:11" ht="15">
      <c r="K96" s="11"/>
    </row>
    <row r="97" spans="11:11" ht="15">
      <c r="K97" s="11"/>
    </row>
    <row r="98" spans="11:11" ht="15">
      <c r="K98" s="11"/>
    </row>
    <row r="99" spans="11:11" ht="15">
      <c r="K99" s="11"/>
    </row>
    <row r="100" spans="11:11" ht="15">
      <c r="K100" s="11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00"/>
  <sheetViews>
    <sheetView showGridLines="0" tabSelected="1" workbookViewId="0"/>
  </sheetViews>
  <sheetFormatPr baseColWidth="10" defaultRowHeight="11.25"/>
  <sheetData>
    <row r="1" spans="1:1" ht="12.75">
      <c r="A1" s="8" t="s">
        <v>57</v>
      </c>
    </row>
    <row r="2" spans="1:1" ht="12.75">
      <c r="A2" s="8" t="s">
        <v>58</v>
      </c>
    </row>
    <row r="3" spans="1:1" ht="12.75">
      <c r="A3" s="9"/>
    </row>
    <row r="4" spans="1:1" ht="12.75">
      <c r="A4" s="7" t="str">
        <f>HYPERLINK("#'Cuadro 3.22'!A3", "Cuadro 3.22. Provincia de Santiago del Estero. Población ocupada de 14 años y más en viviendas particulares, por categoría ocupacional, según sexo registrado al nacer y grupos quinquenales de edad. Año 2022 ")</f>
        <v>Cuadro 3.22. Provincia de Santiago del Estero. Población ocupada de 14 años y más en viviendas particulares, por categoría ocupacional, según sexo registrado al nacer y grupos quinquenales de edad. Año 2022 </v>
      </c>
    </row>
    <row r="5" spans="1:1" ht="12.75">
      <c r="A5" s="7" t="str">
        <f>HYPERLINK("#'Cuadro 3.22.1'!A3", "Cuadro 3.22.1. Provincia de Santiago del Estero, departamento Aguirre . Población ocupada de 14 años y más en viviendas particulares, por categoría ocupacional, según sexo registrado al nacer y grupos quinquenales de edad. Año 2022 ")</f>
        <v>Cuadro 3.22.1. Provincia de Santiago del Estero, departamento Aguirre . Población ocupada de 14 años y más en viviendas particulares, por categoría ocupacional, según sexo registrado al nacer y grupos quinquenales de edad. Año 2022 </v>
      </c>
    </row>
    <row r="6" spans="1:1" ht="12.75">
      <c r="A6" s="7" t="str">
        <f>HYPERLINK("#'Cuadro 3.22.2'!A3", "Cuadro 3.22.2. Provincia de Santiago del Estero, departamento Alberdi . Población ocupada de 14 años y más en viviendas particulares, por categoría ocupacional, según sexo registrado al nacer y grupos quinquenales de edad. Año 2022 ")</f>
        <v>Cuadro 3.22.2. Provincia de Santiago del Estero, departamento Alberdi . Población ocupada de 14 años y más en viviendas particulares, por categoría ocupacional, según sexo registrado al nacer y grupos quinquenales de edad. Año 2022 </v>
      </c>
    </row>
    <row r="7" spans="1:1" ht="12.75">
      <c r="A7" s="7" t="str">
        <f>HYPERLINK("#'Cuadro 3.22.3'!A3", "Cuadro 3.22.3. Provincia de Santiago del Estero, departamento Atamisqui . Población ocupada de 14 años y más en viviendas particulares, por categoría ocupacional, según sexo registrado al nacer y grupos quinquenales de edad. Año 2022 ")</f>
        <v>Cuadro 3.22.3. Provincia de Santiago del Estero, departamento Atamisqui . Población ocupada de 14 años y más en viviendas particulares, por categoría ocupacional, según sexo registrado al nacer y grupos quinquenales de edad. Año 2022 </v>
      </c>
    </row>
    <row r="8" spans="1:1" ht="12.75">
      <c r="A8" s="7" t="str">
        <f>HYPERLINK("#'Cuadro 3.22.4'!A3", "Cuadro 3.22.4. Provincia de Santiago del Estero, departamento Avellaneda . Población ocupada de 14 años y más en viviendas particulares, por categoría ocupacional, según sexo registrado al nacer y grupos quinquenales de edad. Año 2022 ")</f>
        <v>Cuadro 3.22.4. Provincia de Santiago del Estero, departamento Avellaneda . Población ocupada de 14 años y más en viviendas particulares, por categoría ocupacional, según sexo registrado al nacer y grupos quinquenales de edad. Año 2022 </v>
      </c>
    </row>
    <row r="9" spans="1:1" ht="12.75">
      <c r="A9" s="7" t="str">
        <f>HYPERLINK("#'Cuadro 3.22.5'!A3", "Cuadro 3.22.5. Provincia de Santiago del Estero, departamento Banda . Población ocupada de 14 años y más en viviendas particulares, por categoría ocupacional, según sexo registrado al nacer y grupos quinquenales de edad. Año 2022 ")</f>
        <v>Cuadro 3.22.5. Provincia de Santiago del Estero, departamento Banda . Población ocupada de 14 años y más en viviendas particulares, por categoría ocupacional, según sexo registrado al nacer y grupos quinquenales de edad. Año 2022 </v>
      </c>
    </row>
    <row r="10" spans="1:1" ht="12.75">
      <c r="A10" s="7" t="str">
        <f>HYPERLINK("#'Cuadro 3.22.6'!A3", "Cuadro 3.22.6. Provincia de Santiago del Estero, departamento Belgrano . Población ocupada de 14 años y más en viviendas particulares, por categoría ocupacional, según sexo registrado al nacer y grupos quinquenales de edad. Año 2022 ")</f>
        <v>Cuadro 3.22.6. Provincia de Santiago del Estero, departamento Belgrano . Población ocupada de 14 años y más en viviendas particulares, por categoría ocupacional, según sexo registrado al nacer y grupos quinquenales de edad. Año 2022 </v>
      </c>
    </row>
    <row r="11" spans="1:1" ht="12.75">
      <c r="A11" s="7" t="str">
        <f>HYPERLINK("#'Cuadro 3.22.7'!A3", "Cuadro 3.22.7. Provincia de Santiago del Estero, departamento Capital . Población ocupada de 14 años y más en viviendas particulares, por categoría ocupacional, según sexo registrado al nacer y grupos quinquenales de edad. Año 2022 ")</f>
        <v>Cuadro 3.22.7. Provincia de Santiago del Estero, departamento Capital . Población ocupada de 14 años y más en viviendas particulares, por categoría ocupacional, según sexo registrado al nacer y grupos quinquenales de edad. Año 2022 </v>
      </c>
    </row>
    <row r="12" spans="1:1" ht="12.75">
      <c r="A12" s="7" t="str">
        <f>HYPERLINK("#'Cuadro 3.22.8'!A3", "Cuadro 3.22.8. Provincia de Santiago del Estero, departamento Choya . Población ocupada de 14 años y más en viviendas particulares, por categoría ocupacional, según sexo registrado al nacer y grupos quinquenales de edad. Año 2022 ")</f>
        <v>Cuadro 3.22.8. Provincia de Santiago del Estero, departamento Choya . Población ocupada de 14 años y más en viviendas particulares, por categoría ocupacional, según sexo registrado al nacer y grupos quinquenales de edad. Año 2022 </v>
      </c>
    </row>
    <row r="13" spans="1:1" ht="12.75">
      <c r="A13" s="7" t="str">
        <f>HYPERLINK("#'Cuadro 3.22.9'!A3", "Cuadro 3.22.9. Provincia de Santiago del Estero, departamento Copo . Población ocupada de 14 años y más en viviendas particulares, por categoría ocupacional, según sexo registrado al nacer y grupos quinquenales de edad. Año 2022 ")</f>
        <v>Cuadro 3.22.9. Provincia de Santiago del Estero, departamento Copo . Población ocupada de 14 años y más en viviendas particulares, por categoría ocupacional, según sexo registrado al nacer y grupos quinquenales de edad. Año 2022 </v>
      </c>
    </row>
    <row r="14" spans="1:1" ht="12.75">
      <c r="A14" s="7" t="str">
        <f>HYPERLINK("#'Cuadro 3.22.10'!A3", "Cuadro 3.22.10. Provincia de Santiago del Estero, departamento Figueroa . Población ocupada de 14 años y más en viviendas particulares, por categoría ocupacional, según sexo registrado al nacer y grupos quinquenales de edad. Año 2022 ")</f>
        <v>Cuadro 3.22.10. Provincia de Santiago del Estero, departamento Figueroa . Población ocupada de 14 años y más en viviendas particulares, por categoría ocupacional, según sexo registrado al nacer y grupos quinquenales de edad. Año 2022 </v>
      </c>
    </row>
    <row r="15" spans="1:1" ht="12.75">
      <c r="A15" s="7" t="str">
        <f>HYPERLINK("#'Cuadro 3.22.11'!A3", "Cuadro 3.22.11. Provincia de Santiago del Estero, departamento General Taboada . Población ocupada de 14 años y más en viviendas particulares, por categoría ocupacional, según sexo registrado al nacer y grupos quinquenales de edad. Año 2022 ")</f>
        <v>Cuadro 3.22.11. Provincia de Santiago del Estero, departamento General Taboada . Población ocupada de 14 años y más en viviendas particulares, por categoría ocupacional, según sexo registrado al nacer y grupos quinquenales de edad. Año 2022 </v>
      </c>
    </row>
    <row r="16" spans="1:1" ht="12.75">
      <c r="A16" s="7" t="str">
        <f>HYPERLINK("#'Cuadro 3.22.12'!A3", "Cuadro 3.22.12. Provincia de Santiago del Estero, departamento Guasayán . Población ocupada de 14 años y más en viviendas particulares, por categoría ocupacional, según sexo registrado al nacer y grupos quinquenales de edad. Año 2022 ")</f>
        <v>Cuadro 3.22.12. Provincia de Santiago del Estero, departamento Guasayán . Población ocupada de 14 años y más en viviendas particulares, por categoría ocupacional, según sexo registrado al nacer y grupos quinquenales de edad. Año 2022 </v>
      </c>
    </row>
    <row r="17" spans="1:1" ht="12.75">
      <c r="A17" s="7" t="str">
        <f>HYPERLINK("#'Cuadro 3.22.13'!A3", "Cuadro 3.22.13. Provincia de Santiago del Estero, departamento Jiménez . Población ocupada de 14 años y más en viviendas particulares, por categoría ocupacional, según sexo registrado al nacer y grupos quinquenales de edad. Año 2022 ")</f>
        <v>Cuadro 3.22.13. Provincia de Santiago del Estero, departamento Jiménez . Población ocupada de 14 años y más en viviendas particulares, por categoría ocupacional, según sexo registrado al nacer y grupos quinquenales de edad. Año 2022 </v>
      </c>
    </row>
    <row r="18" spans="1:1" ht="12.75">
      <c r="A18" s="7" t="str">
        <f>HYPERLINK("#'Cuadro 3.22.14'!A3", "Cuadro 3.22.14. Provincia de Santiago del Estero, departamento Juan Felipe Ibarra . Población ocupada de 14 años y más en viviendas particulares, por categoría ocupacional, según sexo registrado al nacer y grupos quinquenales de edad. Año 2022 ")</f>
        <v>Cuadro 3.22.14. Provincia de Santiago del Estero, departamento Juan Felipe Ibarra . Población ocupada de 14 años y más en viviendas particulares, por categoría ocupacional, según sexo registrado al nacer y grupos quinquenales de edad. Año 2022 </v>
      </c>
    </row>
    <row r="19" spans="1:1" ht="12.75">
      <c r="A19" s="7" t="str">
        <f>HYPERLINK("#'Cuadro 3.22.15'!A3", "Cuadro 3.22.15. Provincia de Santiago del Estero, departamento Loreto . Población ocupada de 14 años y más en viviendas particulares, por categoría ocupacional, según sexo registrado al nacer y grupos quinquenales de edad. Año 2022 ")</f>
        <v>Cuadro 3.22.15. Provincia de Santiago del Estero, departamento Loreto . Población ocupada de 14 años y más en viviendas particulares, por categoría ocupacional, según sexo registrado al nacer y grupos quinquenales de edad. Año 2022 </v>
      </c>
    </row>
    <row r="20" spans="1:1" ht="12.75">
      <c r="A20" s="7" t="str">
        <f>HYPERLINK("#'Cuadro 3.22.16'!A3", "Cuadro 3.22.16. Provincia de Santiago del Estero, departamento Mitre . Población ocupada de 14 años y más en viviendas particulares, por categoría ocupacional, según sexo registrado al nacer y grupos quinquenales de edad. Año 2022 ")</f>
        <v>Cuadro 3.22.16. Provincia de Santiago del Estero, departamento Mitre . Población ocupada de 14 años y más en viviendas particulares, por categoría ocupacional, según sexo registrado al nacer y grupos quinquenales de edad. Año 2022 </v>
      </c>
    </row>
    <row r="21" spans="1:1" ht="12.75">
      <c r="A21" s="7" t="str">
        <f>HYPERLINK("#'Cuadro 3.22.17'!A3", "Cuadro 3.22.17. Provincia de Santiago del Estero, departamento Moreno . Población ocupada de 14 años y más en viviendas particulares, por categoría ocupacional, según sexo registrado al nacer y grupos quinquenales de edad. Año 2022 ")</f>
        <v>Cuadro 3.22.17. Provincia de Santiago del Estero, departamento Moreno . Población ocupada de 14 años y más en viviendas particulares, por categoría ocupacional, según sexo registrado al nacer y grupos quinquenales de edad. Año 2022 </v>
      </c>
    </row>
    <row r="22" spans="1:1" ht="12.75">
      <c r="A22" s="7" t="str">
        <f>HYPERLINK("#'Cuadro 3.22.18'!A3", "Cuadro 3.22.18. Provincia de Santiago del Estero, departamento Ojo de Agua . Población ocupada de 14 años y más en viviendas particulares, por categoría ocupacional, según sexo registrado al nacer y grupos quinquenales de edad. Año 2022 ")</f>
        <v>Cuadro 3.22.18. Provincia de Santiago del Estero, departamento Ojo de Agua . Población ocupada de 14 años y más en viviendas particulares, por categoría ocupacional, según sexo registrado al nacer y grupos quinquenales de edad. Año 2022 </v>
      </c>
    </row>
    <row r="23" spans="1:1" ht="12.75">
      <c r="A23" s="7" t="str">
        <f>HYPERLINK("#'Cuadro 3.22.19'!A3", "Cuadro 3.22.19. Provincia de Santiago del Estero, departamento Pellegrini . Población ocupada de 14 años y más en viviendas particulares, por categoría ocupacional, según sexo registrado al nacer y grupos quinquenales de edad. Año 2022 ")</f>
        <v>Cuadro 3.22.19. Provincia de Santiago del Estero, departamento Pellegrini . Población ocupada de 14 años y más en viviendas particulares, por categoría ocupacional, según sexo registrado al nacer y grupos quinquenales de edad. Año 2022 </v>
      </c>
    </row>
    <row r="24" spans="1:1" ht="12.75">
      <c r="A24" s="7" t="str">
        <f>HYPERLINK("#'Cuadro 3.22.20'!A3", "Cuadro 3.22.20. Provincia de Santiago del Estero, departamento Quebrachos . Población ocupada de 14 años y más en viviendas particulares, por categoría ocupacional, según sexo registrado al nacer y grupos quinquenales de edad. Año 2022 ")</f>
        <v>Cuadro 3.22.20. Provincia de Santiago del Estero, departamento Quebrachos . Población ocupada de 14 años y más en viviendas particulares, por categoría ocupacional, según sexo registrado al nacer y grupos quinquenales de edad. Año 2022 </v>
      </c>
    </row>
    <row r="25" spans="1:1" ht="12.75">
      <c r="A25" s="7" t="str">
        <f>HYPERLINK("#'Cuadro 3.22.21'!A3", "Cuadro 3.22.21. Provincia de Santiago del Estero, departamento Río Hondo . Población ocupada de 14 años y más en viviendas particulares, por categoría ocupacional, según sexo registrado al nacer y grupos quinquenales de edad. Año 2022 ")</f>
        <v>Cuadro 3.22.21. Provincia de Santiago del Estero, departamento Río Hondo . Población ocupada de 14 años y más en viviendas particulares, por categoría ocupacional, según sexo registrado al nacer y grupos quinquenales de edad. Año 2022 </v>
      </c>
    </row>
    <row r="26" spans="1:1" ht="12.75">
      <c r="A26" s="7" t="str">
        <f>HYPERLINK("#'Cuadro 3.22.22'!A3", "Cuadro 3.22.22. Provincia de Santiago del Estero, departamento Rivadavia . Población ocupada de 14 años y más en viviendas particulares, por categoría ocupacional, según sexo registrado al nacer y grupos quinquenales de edad. Año 2022 ")</f>
        <v>Cuadro 3.22.22. Provincia de Santiago del Estero, departamento Rivadavia . Población ocupada de 14 años y más en viviendas particulares, por categoría ocupacional, según sexo registrado al nacer y grupos quinquenales de edad. Año 2022 </v>
      </c>
    </row>
    <row r="27" spans="1:1" ht="12.75">
      <c r="A27" s="7" t="str">
        <f>HYPERLINK("#'Cuadro 3.22.23'!A3", "Cuadro 3.22.23. Provincia de Santiago del Estero, departamento Robles . Población ocupada de 14 años y más en viviendas particulares, por categoría ocupacional, según sexo registrado al nacer y grupos quinquenales de edad. Año 2022 ")</f>
        <v>Cuadro 3.22.23. Provincia de Santiago del Estero, departamento Robles . Población ocupada de 14 años y más en viviendas particulares, por categoría ocupacional, según sexo registrado al nacer y grupos quinquenales de edad. Año 2022 </v>
      </c>
    </row>
    <row r="28" spans="1:1" ht="12.75">
      <c r="A28" s="7" t="str">
        <f>HYPERLINK("#'Cuadro 3.22.24'!A3", "Cuadro 3.22.24. Provincia de Santiago del Estero, departamento Salavina . Población ocupada de 14 años y más en viviendas particulares, por categoría ocupacional, según sexo registrado al nacer y grupos quinquenales de edad. Año 2022 ")</f>
        <v>Cuadro 3.22.24. Provincia de Santiago del Estero, departamento Salavina . Población ocupada de 14 años y más en viviendas particulares, por categoría ocupacional, según sexo registrado al nacer y grupos quinquenales de edad. Año 2022 </v>
      </c>
    </row>
    <row r="29" spans="1:1" ht="12.75">
      <c r="A29" s="7" t="str">
        <f>HYPERLINK("#'Cuadro 3.22.25'!A3", "Cuadro 3.22.25. Provincia de Santiago del Estero, departamento San Martín . Población ocupada de 14 años y más en viviendas particulares, por categoría ocupacional, según sexo registrado al nacer y grupos quinquenales de edad. Año 2022 ")</f>
        <v>Cuadro 3.22.25. Provincia de Santiago del Estero, departamento San Martín . Población ocupada de 14 años y más en viviendas particulares, por categoría ocupacional, según sexo registrado al nacer y grupos quinquenales de edad. Año 2022 </v>
      </c>
    </row>
    <row r="30" spans="1:1" ht="12.75">
      <c r="A30" s="7" t="str">
        <f>HYPERLINK("#'Cuadro 3.22.26'!A3", "Cuadro 3.22.26. Provincia de Santiago del Estero, departamento Sarmiento . Población ocupada de 14 años y más en viviendas particulares, por categoría ocupacional, según sexo registrado al nacer y grupos quinquenales de edad. Año 2022 ")</f>
        <v>Cuadro 3.22.26. Provincia de Santiago del Estero, departamento Sarmiento . Población ocupada de 14 años y más en viviendas particulares, por categoría ocupacional, según sexo registrado al nacer y grupos quinquenales de edad. Año 2022 </v>
      </c>
    </row>
    <row r="31" spans="1:1" ht="12.75">
      <c r="A31" s="7" t="str">
        <f>HYPERLINK("#'Cuadro 3.22.27'!A3", "Cuadro 3.22.27. Provincia de Santiago del Estero, departamento Silípica . Población ocupada de 14 años y más en viviendas particulares, por categoría ocupacional, según sexo registrado al nacer y grupos quinquenales de edad. Año 2022 ")</f>
        <v>Cuadro 3.22.27. Provincia de Santiago del Estero, departamento Silípica . Población ocupada de 14 años y más en viviendas particulares, por categoría ocupacional, según sexo registrado al nacer y grupos quinquenales de edad. Año 2022 </v>
      </c>
    </row>
    <row r="32" spans="1:1" ht="12.75">
      <c r="A32" s="9"/>
    </row>
    <row r="33" spans="1:1" ht="12.75">
      <c r="A33" s="9" t="s">
        <v>59</v>
      </c>
    </row>
    <row r="34" spans="1:1" ht="12.75">
      <c r="A34" s="9" t="s">
        <v>60</v>
      </c>
    </row>
    <row r="35" spans="1:1" ht="12.75">
      <c r="A35" s="9" t="s">
        <v>61</v>
      </c>
    </row>
    <row r="36" spans="1:1" ht="12.75">
      <c r="A36" s="9"/>
    </row>
    <row r="37" spans="1:1" ht="12.75">
      <c r="A37" s="9"/>
    </row>
    <row r="38" spans="1:1" ht="12.75">
      <c r="A38" s="9"/>
    </row>
    <row r="39" spans="1:1" ht="12.75">
      <c r="A39" s="9"/>
    </row>
    <row r="40" spans="1:1" ht="12.75">
      <c r="A40" s="9"/>
    </row>
    <row r="41" spans="1:1" ht="12.75">
      <c r="A41" s="9"/>
    </row>
    <row r="42" spans="1:1" ht="12.75">
      <c r="A42" s="9"/>
    </row>
    <row r="43" spans="1:1" ht="12.75">
      <c r="A43" s="9"/>
    </row>
    <row r="44" spans="1:1" ht="12.75">
      <c r="A44" s="9"/>
    </row>
    <row r="45" spans="1:1" ht="12.75">
      <c r="A45" s="9"/>
    </row>
    <row r="46" spans="1:1" ht="12.75">
      <c r="A46" s="9"/>
    </row>
    <row r="47" spans="1:1" ht="12.75">
      <c r="A47" s="9"/>
    </row>
    <row r="48" spans="1:1" ht="12.75">
      <c r="A48" s="9"/>
    </row>
    <row r="49" spans="1:1" ht="12.75">
      <c r="A49" s="9"/>
    </row>
    <row r="50" spans="1:1" ht="12.75">
      <c r="A50" s="9"/>
    </row>
    <row r="51" spans="1:1" ht="12.75">
      <c r="A51" s="9"/>
    </row>
    <row r="52" spans="1:1" ht="12.75">
      <c r="A52" s="9"/>
    </row>
    <row r="53" spans="1:1" ht="12.75">
      <c r="A53" s="9"/>
    </row>
    <row r="54" spans="1:1" ht="12.75">
      <c r="A54" s="9"/>
    </row>
    <row r="55" spans="1:1" ht="12.75">
      <c r="A55" s="9"/>
    </row>
    <row r="56" spans="1:1" ht="12.75">
      <c r="A56" s="9"/>
    </row>
    <row r="57" spans="1:1" ht="12.75">
      <c r="A57" s="9"/>
    </row>
    <row r="58" spans="1:1" ht="12.75">
      <c r="A58" s="9"/>
    </row>
    <row r="59" spans="1:1" ht="12.75">
      <c r="A59" s="9"/>
    </row>
    <row r="60" spans="1:1" ht="12.75">
      <c r="A60" s="9"/>
    </row>
    <row r="61" spans="1:1" ht="12.75">
      <c r="A61" s="9"/>
    </row>
    <row r="62" spans="1:1" ht="12.75">
      <c r="A62" s="9"/>
    </row>
    <row r="63" spans="1:1" ht="12.75">
      <c r="A63" s="9"/>
    </row>
    <row r="64" spans="1:1" ht="12.75">
      <c r="A64" s="9"/>
    </row>
    <row r="65" spans="1:1" ht="12.75">
      <c r="A65" s="9"/>
    </row>
    <row r="66" spans="1:1" ht="12.75">
      <c r="A66" s="9"/>
    </row>
    <row r="67" spans="1:1" ht="12.75">
      <c r="A67" s="9"/>
    </row>
    <row r="68" spans="1:1" ht="12.75">
      <c r="A68" s="9"/>
    </row>
    <row r="69" spans="1:1" ht="12.75">
      <c r="A69" s="9"/>
    </row>
    <row r="70" spans="1:1" ht="12.75">
      <c r="A70" s="9"/>
    </row>
    <row r="71" spans="1:1" ht="12.75">
      <c r="A71" s="9"/>
    </row>
    <row r="72" spans="1:1" ht="12.75">
      <c r="A72" s="9"/>
    </row>
    <row r="73" spans="1:1" ht="12.75">
      <c r="A73" s="9"/>
    </row>
    <row r="74" spans="1:1" ht="12.75">
      <c r="A74" s="9"/>
    </row>
    <row r="75" spans="1:1" ht="12.75">
      <c r="A75" s="9"/>
    </row>
    <row r="76" spans="1:1" ht="12.75">
      <c r="A76" s="9"/>
    </row>
    <row r="77" spans="1:1" ht="12.75">
      <c r="A77" s="9"/>
    </row>
    <row r="78" spans="1:1" ht="12.75">
      <c r="A78" s="9"/>
    </row>
    <row r="79" spans="1:1" ht="12.75">
      <c r="A79" s="9"/>
    </row>
    <row r="80" spans="1:1" ht="12.75">
      <c r="A80" s="9"/>
    </row>
    <row r="81" spans="1:1" ht="12.75">
      <c r="A81" s="9"/>
    </row>
    <row r="82" spans="1:1" ht="12.75">
      <c r="A82" s="9"/>
    </row>
    <row r="83" spans="1:1" ht="12.75">
      <c r="A83" s="9"/>
    </row>
    <row r="84" spans="1:1" ht="12.75">
      <c r="A84" s="9"/>
    </row>
    <row r="85" spans="1:1" ht="12.75">
      <c r="A85" s="9"/>
    </row>
    <row r="86" spans="1:1" ht="12.75">
      <c r="A86" s="9"/>
    </row>
    <row r="87" spans="1:1" ht="12.75">
      <c r="A87" s="9"/>
    </row>
    <row r="88" spans="1:1" ht="12.75">
      <c r="A88" s="9"/>
    </row>
    <row r="89" spans="1:1" ht="12.75">
      <c r="A89" s="9"/>
    </row>
    <row r="90" spans="1:1" ht="12.75">
      <c r="A90" s="9"/>
    </row>
    <row r="91" spans="1:1" ht="12.75">
      <c r="A91" s="9"/>
    </row>
    <row r="92" spans="1:1" ht="12.75">
      <c r="A92" s="9"/>
    </row>
    <row r="93" spans="1:1" ht="12.75">
      <c r="A93" s="9"/>
    </row>
    <row r="94" spans="1:1" ht="12.75">
      <c r="A94" s="9"/>
    </row>
    <row r="95" spans="1:1" ht="12.75">
      <c r="A95" s="9"/>
    </row>
    <row r="96" spans="1:1" ht="12.75">
      <c r="A96" s="9"/>
    </row>
    <row r="97" spans="1:1" ht="12.75">
      <c r="A97" s="9"/>
    </row>
    <row r="98" spans="1:1" ht="12.75">
      <c r="A98" s="9"/>
    </row>
    <row r="99" spans="1:1" ht="12.75">
      <c r="A99" s="9"/>
    </row>
    <row r="100" spans="1:1" ht="12.75">
      <c r="A100" s="9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C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4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29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</row>
    <row r="2" spans="1:29" ht="30" customHeight="1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29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29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29" ht="12" customHeight="1">
      <c r="A5" s="28" t="s">
        <v>11</v>
      </c>
      <c r="B5" s="6" t="s">
        <v>56</v>
      </c>
      <c r="C5" s="13">
        <v>412640</v>
      </c>
      <c r="D5" s="13">
        <v>32791</v>
      </c>
      <c r="E5" s="13">
        <v>192070</v>
      </c>
      <c r="F5" s="13">
        <v>142462</v>
      </c>
      <c r="G5" s="13">
        <v>13461</v>
      </c>
      <c r="H5" s="13">
        <v>14291</v>
      </c>
      <c r="I5" s="13">
        <v>17565</v>
      </c>
    </row>
    <row r="6" spans="1:29" ht="12" customHeight="1">
      <c r="A6" s="25" t="s">
        <v>56</v>
      </c>
      <c r="B6" s="1" t="s">
        <v>12</v>
      </c>
      <c r="C6" s="14">
        <v>981</v>
      </c>
      <c r="D6" s="14">
        <v>72</v>
      </c>
      <c r="E6" s="14">
        <v>254</v>
      </c>
      <c r="F6" s="14">
        <v>355</v>
      </c>
      <c r="G6" s="14">
        <v>19</v>
      </c>
      <c r="H6" s="14">
        <v>106</v>
      </c>
      <c r="I6" s="14">
        <v>175</v>
      </c>
      <c r="J6" t="s">
        <v>56</v>
      </c>
      <c r="K6" t="s">
        <v>56</v>
      </c>
      <c r="M6" t="s">
        <v>56</v>
      </c>
      <c r="N6" t="s">
        <v>56</v>
      </c>
    </row>
    <row r="7" spans="1:29" ht="12" customHeight="1">
      <c r="A7" s="25" t="s">
        <v>56</v>
      </c>
      <c r="B7" s="1" t="s">
        <v>13</v>
      </c>
      <c r="C7" s="14">
        <v>18527</v>
      </c>
      <c r="D7" s="14">
        <v>1700</v>
      </c>
      <c r="E7" s="14">
        <v>6829</v>
      </c>
      <c r="F7" s="14">
        <v>6982</v>
      </c>
      <c r="G7" s="14">
        <v>289</v>
      </c>
      <c r="H7" s="14">
        <v>1263</v>
      </c>
      <c r="I7" s="14">
        <v>1464</v>
      </c>
      <c r="J7" t="s">
        <v>56</v>
      </c>
      <c r="K7" t="s">
        <v>56</v>
      </c>
      <c r="M7" t="s">
        <v>56</v>
      </c>
      <c r="N7" t="s">
        <v>56</v>
      </c>
    </row>
    <row r="8" spans="1:29" ht="12" customHeight="1">
      <c r="A8" s="25" t="s">
        <v>56</v>
      </c>
      <c r="B8" s="1" t="s">
        <v>14</v>
      </c>
      <c r="C8" s="14">
        <v>46728</v>
      </c>
      <c r="D8" s="14">
        <v>4335</v>
      </c>
      <c r="E8" s="14">
        <v>21094</v>
      </c>
      <c r="F8" s="14">
        <v>15983</v>
      </c>
      <c r="G8" s="14">
        <v>1037</v>
      </c>
      <c r="H8" s="14">
        <v>2008</v>
      </c>
      <c r="I8" s="14">
        <v>2271</v>
      </c>
      <c r="J8" t="s">
        <v>56</v>
      </c>
      <c r="K8" t="s">
        <v>56</v>
      </c>
      <c r="M8" t="s">
        <v>56</v>
      </c>
      <c r="N8" t="s">
        <v>56</v>
      </c>
    </row>
    <row r="9" spans="1:29" ht="12" customHeight="1">
      <c r="A9" s="25" t="s">
        <v>56</v>
      </c>
      <c r="B9" s="1" t="s">
        <v>15</v>
      </c>
      <c r="C9" s="14">
        <v>56849</v>
      </c>
      <c r="D9" s="14">
        <v>4505</v>
      </c>
      <c r="E9" s="14">
        <v>27591</v>
      </c>
      <c r="F9" s="14">
        <v>18732</v>
      </c>
      <c r="G9" s="14">
        <v>1677</v>
      </c>
      <c r="H9" s="14">
        <v>1969</v>
      </c>
      <c r="I9" s="14">
        <v>2375</v>
      </c>
      <c r="J9" t="s">
        <v>56</v>
      </c>
      <c r="K9" t="s">
        <v>56</v>
      </c>
      <c r="M9" t="s">
        <v>56</v>
      </c>
      <c r="N9" t="s">
        <v>56</v>
      </c>
    </row>
    <row r="10" spans="1:29" ht="12" customHeight="1">
      <c r="A10" s="25" t="s">
        <v>56</v>
      </c>
      <c r="B10" s="1" t="s">
        <v>16</v>
      </c>
      <c r="C10" s="14">
        <v>53901</v>
      </c>
      <c r="D10" s="14">
        <v>3823</v>
      </c>
      <c r="E10" s="14">
        <v>26805</v>
      </c>
      <c r="F10" s="14">
        <v>17665</v>
      </c>
      <c r="G10" s="14">
        <v>1870</v>
      </c>
      <c r="H10" s="14">
        <v>1611</v>
      </c>
      <c r="I10" s="14">
        <v>2127</v>
      </c>
      <c r="J10" t="s">
        <v>56</v>
      </c>
      <c r="K10" t="s">
        <v>56</v>
      </c>
      <c r="M10" t="s">
        <v>56</v>
      </c>
      <c r="N10" t="s">
        <v>56</v>
      </c>
    </row>
    <row r="11" spans="1:29" ht="12" customHeight="1">
      <c r="A11" s="25" t="s">
        <v>56</v>
      </c>
      <c r="B11" s="1" t="s">
        <v>17</v>
      </c>
      <c r="C11" s="14">
        <v>51095</v>
      </c>
      <c r="D11" s="14">
        <v>3832</v>
      </c>
      <c r="E11" s="14">
        <v>25483</v>
      </c>
      <c r="F11" s="14">
        <v>16732</v>
      </c>
      <c r="G11" s="14">
        <v>1834</v>
      </c>
      <c r="H11" s="14">
        <v>1424</v>
      </c>
      <c r="I11" s="14">
        <v>1790</v>
      </c>
      <c r="J11" t="s">
        <v>56</v>
      </c>
      <c r="K11" t="s">
        <v>56</v>
      </c>
      <c r="M11" t="s">
        <v>56</v>
      </c>
      <c r="N11" t="s">
        <v>56</v>
      </c>
    </row>
    <row r="12" spans="1:29" ht="12" customHeight="1">
      <c r="A12" s="25" t="s">
        <v>56</v>
      </c>
      <c r="B12" s="1" t="s">
        <v>18</v>
      </c>
      <c r="C12" s="14">
        <v>51772</v>
      </c>
      <c r="D12" s="14">
        <v>4167</v>
      </c>
      <c r="E12" s="14">
        <v>25892</v>
      </c>
      <c r="F12" s="14">
        <v>16701</v>
      </c>
      <c r="G12" s="14">
        <v>1760</v>
      </c>
      <c r="H12" s="14">
        <v>1529</v>
      </c>
      <c r="I12" s="14">
        <v>1723</v>
      </c>
      <c r="J12" t="s">
        <v>56</v>
      </c>
      <c r="K12" t="s">
        <v>56</v>
      </c>
      <c r="M12" t="s">
        <v>56</v>
      </c>
      <c r="N12" t="s">
        <v>56</v>
      </c>
    </row>
    <row r="13" spans="1:29" ht="12" customHeight="1">
      <c r="A13" s="25" t="s">
        <v>56</v>
      </c>
      <c r="B13" s="1" t="s">
        <v>19</v>
      </c>
      <c r="C13" s="14">
        <v>42018</v>
      </c>
      <c r="D13" s="14">
        <v>3556</v>
      </c>
      <c r="E13" s="14">
        <v>20716</v>
      </c>
      <c r="F13" s="14">
        <v>13700</v>
      </c>
      <c r="G13" s="14">
        <v>1511</v>
      </c>
      <c r="H13" s="14">
        <v>1158</v>
      </c>
      <c r="I13" s="14">
        <v>1377</v>
      </c>
      <c r="J13" t="s">
        <v>56</v>
      </c>
      <c r="K13" t="s">
        <v>56</v>
      </c>
      <c r="M13" t="s">
        <v>56</v>
      </c>
      <c r="N13" t="s">
        <v>56</v>
      </c>
    </row>
    <row r="14" spans="1:29" ht="12" customHeight="1">
      <c r="A14" s="25" t="s">
        <v>56</v>
      </c>
      <c r="B14" s="1" t="s">
        <v>20</v>
      </c>
      <c r="C14" s="14">
        <v>32033</v>
      </c>
      <c r="D14" s="14">
        <v>2643</v>
      </c>
      <c r="E14" s="14">
        <v>15655</v>
      </c>
      <c r="F14" s="14">
        <v>10466</v>
      </c>
      <c r="G14" s="14">
        <v>1191</v>
      </c>
      <c r="H14" s="14">
        <v>992</v>
      </c>
      <c r="I14" s="14">
        <v>1086</v>
      </c>
      <c r="J14" t="s">
        <v>56</v>
      </c>
      <c r="K14" t="s">
        <v>56</v>
      </c>
      <c r="M14" t="s">
        <v>56</v>
      </c>
      <c r="N14" t="s">
        <v>56</v>
      </c>
    </row>
    <row r="15" spans="1:29" ht="12" customHeight="1">
      <c r="A15" s="25" t="s">
        <v>56</v>
      </c>
      <c r="B15" s="1" t="s">
        <v>21</v>
      </c>
      <c r="C15" s="14">
        <v>24872</v>
      </c>
      <c r="D15" s="14">
        <v>1974</v>
      </c>
      <c r="E15" s="14">
        <v>11474</v>
      </c>
      <c r="F15" s="14">
        <v>8785</v>
      </c>
      <c r="G15" s="14">
        <v>911</v>
      </c>
      <c r="H15" s="14">
        <v>826</v>
      </c>
      <c r="I15" s="14">
        <v>902</v>
      </c>
      <c r="J15" t="s">
        <v>56</v>
      </c>
      <c r="K15" t="s">
        <v>56</v>
      </c>
      <c r="M15" t="s">
        <v>56</v>
      </c>
      <c r="N15" t="s">
        <v>56</v>
      </c>
    </row>
    <row r="16" spans="1:29" ht="12" customHeight="1">
      <c r="A16" s="25" t="s">
        <v>56</v>
      </c>
      <c r="B16" s="1" t="s">
        <v>22</v>
      </c>
      <c r="C16" s="14">
        <v>16964</v>
      </c>
      <c r="D16" s="14">
        <v>1032</v>
      </c>
      <c r="E16" s="14">
        <v>6682</v>
      </c>
      <c r="F16" s="14">
        <v>7213</v>
      </c>
      <c r="G16" s="14">
        <v>658</v>
      </c>
      <c r="H16" s="14">
        <v>646</v>
      </c>
      <c r="I16" s="14">
        <v>733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9161</v>
      </c>
      <c r="D17" s="14">
        <v>584</v>
      </c>
      <c r="E17" s="14">
        <v>2352</v>
      </c>
      <c r="F17" s="14">
        <v>4852</v>
      </c>
      <c r="G17" s="14">
        <v>391</v>
      </c>
      <c r="H17" s="14">
        <v>364</v>
      </c>
      <c r="I17" s="14">
        <v>618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4360</v>
      </c>
      <c r="D18" s="14">
        <v>328</v>
      </c>
      <c r="E18" s="14">
        <v>639</v>
      </c>
      <c r="F18" s="14">
        <v>2600</v>
      </c>
      <c r="G18" s="14">
        <v>163</v>
      </c>
      <c r="H18" s="14">
        <v>216</v>
      </c>
      <c r="I18" s="14">
        <v>414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1939</v>
      </c>
      <c r="D19" s="14">
        <v>127</v>
      </c>
      <c r="E19" s="14">
        <v>291</v>
      </c>
      <c r="F19" s="14">
        <v>1084</v>
      </c>
      <c r="G19" s="14">
        <v>87</v>
      </c>
      <c r="H19" s="14">
        <v>105</v>
      </c>
      <c r="I19" s="14">
        <v>245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1440</v>
      </c>
      <c r="D20" s="14">
        <v>113</v>
      </c>
      <c r="E20" s="14">
        <v>313</v>
      </c>
      <c r="F20" s="14">
        <v>612</v>
      </c>
      <c r="G20" s="14">
        <v>63</v>
      </c>
      <c r="H20" s="14">
        <v>74</v>
      </c>
      <c r="I20" s="14">
        <v>265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167754</v>
      </c>
      <c r="D21" s="13">
        <v>30746</v>
      </c>
      <c r="E21" s="13">
        <v>69634</v>
      </c>
      <c r="F21" s="13">
        <v>48764</v>
      </c>
      <c r="G21" s="13">
        <v>4329</v>
      </c>
      <c r="H21" s="13">
        <v>5671</v>
      </c>
      <c r="I21" s="13">
        <v>8610</v>
      </c>
    </row>
    <row r="22" spans="1:14" ht="12" customHeight="1">
      <c r="A22" s="25" t="s">
        <v>56</v>
      </c>
      <c r="B22" s="1" t="s">
        <v>12</v>
      </c>
      <c r="C22" s="14">
        <v>354</v>
      </c>
      <c r="D22" s="14">
        <v>53</v>
      </c>
      <c r="E22" s="14">
        <v>80</v>
      </c>
      <c r="F22" s="14">
        <v>102</v>
      </c>
      <c r="G22" s="14">
        <v>10</v>
      </c>
      <c r="H22" s="14">
        <v>32</v>
      </c>
      <c r="I22" s="14">
        <v>77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6065</v>
      </c>
      <c r="D23" s="14">
        <v>1520</v>
      </c>
      <c r="E23" s="14">
        <v>1528</v>
      </c>
      <c r="F23" s="14">
        <v>1907</v>
      </c>
      <c r="G23" s="14">
        <v>73</v>
      </c>
      <c r="H23" s="14">
        <v>398</v>
      </c>
      <c r="I23" s="14">
        <v>639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17847</v>
      </c>
      <c r="D24" s="14">
        <v>4070</v>
      </c>
      <c r="E24" s="14">
        <v>6255</v>
      </c>
      <c r="F24" s="14">
        <v>5396</v>
      </c>
      <c r="G24" s="14">
        <v>309</v>
      </c>
      <c r="H24" s="14">
        <v>749</v>
      </c>
      <c r="I24" s="14">
        <v>1068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22926</v>
      </c>
      <c r="D25" s="14">
        <v>4298</v>
      </c>
      <c r="E25" s="14">
        <v>8973</v>
      </c>
      <c r="F25" s="14">
        <v>7117</v>
      </c>
      <c r="G25" s="14">
        <v>579</v>
      </c>
      <c r="H25" s="14">
        <v>789</v>
      </c>
      <c r="I25" s="14">
        <v>1170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22641</v>
      </c>
      <c r="D26" s="14">
        <v>3635</v>
      </c>
      <c r="E26" s="14">
        <v>9860</v>
      </c>
      <c r="F26" s="14">
        <v>6821</v>
      </c>
      <c r="G26" s="14">
        <v>605</v>
      </c>
      <c r="H26" s="14">
        <v>657</v>
      </c>
      <c r="I26" s="14">
        <v>1063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21528</v>
      </c>
      <c r="D27" s="14">
        <v>3655</v>
      </c>
      <c r="E27" s="14">
        <v>9684</v>
      </c>
      <c r="F27" s="14">
        <v>6078</v>
      </c>
      <c r="G27" s="14">
        <v>584</v>
      </c>
      <c r="H27" s="14">
        <v>616</v>
      </c>
      <c r="I27" s="14">
        <v>911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22390</v>
      </c>
      <c r="D28" s="14">
        <v>3976</v>
      </c>
      <c r="E28" s="14">
        <v>10444</v>
      </c>
      <c r="F28" s="14">
        <v>5814</v>
      </c>
      <c r="G28" s="14">
        <v>619</v>
      </c>
      <c r="H28" s="14">
        <v>660</v>
      </c>
      <c r="I28" s="14">
        <v>877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18140</v>
      </c>
      <c r="D29" s="14">
        <v>3385</v>
      </c>
      <c r="E29" s="14">
        <v>8614</v>
      </c>
      <c r="F29" s="14">
        <v>4432</v>
      </c>
      <c r="G29" s="14">
        <v>517</v>
      </c>
      <c r="H29" s="14">
        <v>510</v>
      </c>
      <c r="I29" s="14">
        <v>682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13731</v>
      </c>
      <c r="D30" s="14">
        <v>2500</v>
      </c>
      <c r="E30" s="14">
        <v>6634</v>
      </c>
      <c r="F30" s="14">
        <v>3269</v>
      </c>
      <c r="G30" s="14">
        <v>388</v>
      </c>
      <c r="H30" s="14">
        <v>392</v>
      </c>
      <c r="I30" s="14">
        <v>548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10265</v>
      </c>
      <c r="D31" s="14">
        <v>1858</v>
      </c>
      <c r="E31" s="14">
        <v>4629</v>
      </c>
      <c r="F31" s="14">
        <v>2763</v>
      </c>
      <c r="G31" s="14">
        <v>279</v>
      </c>
      <c r="H31" s="14">
        <v>307</v>
      </c>
      <c r="I31" s="14">
        <v>429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5814</v>
      </c>
      <c r="D32" s="14">
        <v>905</v>
      </c>
      <c r="E32" s="14">
        <v>1932</v>
      </c>
      <c r="F32" s="14">
        <v>2187</v>
      </c>
      <c r="G32" s="14">
        <v>179</v>
      </c>
      <c r="H32" s="14">
        <v>258</v>
      </c>
      <c r="I32" s="14">
        <v>353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3071</v>
      </c>
      <c r="D33" s="14">
        <v>464</v>
      </c>
      <c r="E33" s="14">
        <v>578</v>
      </c>
      <c r="F33" s="14">
        <v>1488</v>
      </c>
      <c r="G33" s="14">
        <v>94</v>
      </c>
      <c r="H33" s="14">
        <v>153</v>
      </c>
      <c r="I33" s="14">
        <v>294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1505</v>
      </c>
      <c r="D34" s="14">
        <v>239</v>
      </c>
      <c r="E34" s="14">
        <v>174</v>
      </c>
      <c r="F34" s="14">
        <v>775</v>
      </c>
      <c r="G34" s="14">
        <v>41</v>
      </c>
      <c r="H34" s="14">
        <v>74</v>
      </c>
      <c r="I34" s="14">
        <v>202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790</v>
      </c>
      <c r="D35" s="14">
        <v>99</v>
      </c>
      <c r="E35" s="14">
        <v>111</v>
      </c>
      <c r="F35" s="14">
        <v>366</v>
      </c>
      <c r="G35" s="14">
        <v>28</v>
      </c>
      <c r="H35" s="14">
        <v>46</v>
      </c>
      <c r="I35" s="14">
        <v>140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687</v>
      </c>
      <c r="D36" s="14">
        <v>89</v>
      </c>
      <c r="E36" s="14">
        <v>138</v>
      </c>
      <c r="F36" s="14">
        <v>249</v>
      </c>
      <c r="G36" s="14">
        <v>24</v>
      </c>
      <c r="H36" s="14">
        <v>30</v>
      </c>
      <c r="I36" s="14">
        <v>157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244886</v>
      </c>
      <c r="D37" s="13">
        <v>2045</v>
      </c>
      <c r="E37" s="13">
        <v>122436</v>
      </c>
      <c r="F37" s="13">
        <v>93698</v>
      </c>
      <c r="G37" s="13">
        <v>9132</v>
      </c>
      <c r="H37" s="13">
        <v>8620</v>
      </c>
      <c r="I37" s="13">
        <v>8955</v>
      </c>
    </row>
    <row r="38" spans="1:14" ht="12" customHeight="1">
      <c r="A38" s="25" t="s">
        <v>56</v>
      </c>
      <c r="B38" s="1" t="s">
        <v>12</v>
      </c>
      <c r="C38" s="14">
        <v>627</v>
      </c>
      <c r="D38" s="14">
        <v>19</v>
      </c>
      <c r="E38" s="14">
        <v>174</v>
      </c>
      <c r="F38" s="14">
        <v>253</v>
      </c>
      <c r="G38" s="14">
        <v>9</v>
      </c>
      <c r="H38" s="14">
        <v>74</v>
      </c>
      <c r="I38" s="14">
        <v>98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12462</v>
      </c>
      <c r="D39" s="14">
        <v>180</v>
      </c>
      <c r="E39" s="14">
        <v>5301</v>
      </c>
      <c r="F39" s="14">
        <v>5075</v>
      </c>
      <c r="G39" s="14">
        <v>216</v>
      </c>
      <c r="H39" s="14">
        <v>865</v>
      </c>
      <c r="I39" s="14">
        <v>825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28881</v>
      </c>
      <c r="D40" s="14">
        <v>265</v>
      </c>
      <c r="E40" s="14">
        <v>14839</v>
      </c>
      <c r="F40" s="14">
        <v>10587</v>
      </c>
      <c r="G40" s="14">
        <v>728</v>
      </c>
      <c r="H40" s="14">
        <v>1259</v>
      </c>
      <c r="I40" s="14">
        <v>1203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33923</v>
      </c>
      <c r="D41" s="14">
        <v>207</v>
      </c>
      <c r="E41" s="14">
        <v>18618</v>
      </c>
      <c r="F41" s="14">
        <v>11615</v>
      </c>
      <c r="G41" s="14">
        <v>1098</v>
      </c>
      <c r="H41" s="14">
        <v>1180</v>
      </c>
      <c r="I41" s="14">
        <v>1205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31260</v>
      </c>
      <c r="D42" s="14">
        <v>188</v>
      </c>
      <c r="E42" s="14">
        <v>16945</v>
      </c>
      <c r="F42" s="14">
        <v>10844</v>
      </c>
      <c r="G42" s="14">
        <v>1265</v>
      </c>
      <c r="H42" s="14">
        <v>954</v>
      </c>
      <c r="I42" s="14">
        <v>1064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29567</v>
      </c>
      <c r="D43" s="14">
        <v>177</v>
      </c>
      <c r="E43" s="14">
        <v>15799</v>
      </c>
      <c r="F43" s="14">
        <v>10654</v>
      </c>
      <c r="G43" s="14">
        <v>1250</v>
      </c>
      <c r="H43" s="14">
        <v>808</v>
      </c>
      <c r="I43" s="14">
        <v>879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29382</v>
      </c>
      <c r="D44" s="14">
        <v>191</v>
      </c>
      <c r="E44" s="14">
        <v>15448</v>
      </c>
      <c r="F44" s="14">
        <v>10887</v>
      </c>
      <c r="G44" s="14">
        <v>1141</v>
      </c>
      <c r="H44" s="14">
        <v>869</v>
      </c>
      <c r="I44" s="14">
        <v>846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23878</v>
      </c>
      <c r="D45" s="14">
        <v>171</v>
      </c>
      <c r="E45" s="14">
        <v>12102</v>
      </c>
      <c r="F45" s="14">
        <v>9268</v>
      </c>
      <c r="G45" s="14">
        <v>994</v>
      </c>
      <c r="H45" s="14">
        <v>648</v>
      </c>
      <c r="I45" s="14">
        <v>695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18302</v>
      </c>
      <c r="D46" s="14">
        <v>143</v>
      </c>
      <c r="E46" s="14">
        <v>9021</v>
      </c>
      <c r="F46" s="14">
        <v>7197</v>
      </c>
      <c r="G46" s="14">
        <v>803</v>
      </c>
      <c r="H46" s="14">
        <v>600</v>
      </c>
      <c r="I46" s="14">
        <v>538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14607</v>
      </c>
      <c r="D47" s="14">
        <v>116</v>
      </c>
      <c r="E47" s="14">
        <v>6845</v>
      </c>
      <c r="F47" s="14">
        <v>6022</v>
      </c>
      <c r="G47" s="14">
        <v>632</v>
      </c>
      <c r="H47" s="14">
        <v>519</v>
      </c>
      <c r="I47" s="14">
        <v>473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11150</v>
      </c>
      <c r="D48" s="14">
        <v>127</v>
      </c>
      <c r="E48" s="14">
        <v>4750</v>
      </c>
      <c r="F48" s="14">
        <v>5026</v>
      </c>
      <c r="G48" s="14">
        <v>479</v>
      </c>
      <c r="H48" s="14">
        <v>388</v>
      </c>
      <c r="I48" s="14">
        <v>380</v>
      </c>
      <c r="J48" t="s">
        <v>56</v>
      </c>
      <c r="K48" t="s">
        <v>56</v>
      </c>
      <c r="M48" t="s">
        <v>56</v>
      </c>
      <c r="N48" t="s">
        <v>56</v>
      </c>
    </row>
    <row r="49" spans="1:29" ht="12" customHeight="1">
      <c r="A49" s="25" t="s">
        <v>56</v>
      </c>
      <c r="B49" s="1" t="s">
        <v>23</v>
      </c>
      <c r="C49" s="14">
        <v>6090</v>
      </c>
      <c r="D49" s="14">
        <v>120</v>
      </c>
      <c r="E49" s="14">
        <v>1774</v>
      </c>
      <c r="F49" s="14">
        <v>3364</v>
      </c>
      <c r="G49" s="14">
        <v>297</v>
      </c>
      <c r="H49" s="14">
        <v>211</v>
      </c>
      <c r="I49" s="14">
        <v>324</v>
      </c>
      <c r="J49" t="s">
        <v>56</v>
      </c>
      <c r="K49" t="s">
        <v>56</v>
      </c>
      <c r="M49" t="s">
        <v>56</v>
      </c>
      <c r="N49" t="s">
        <v>56</v>
      </c>
    </row>
    <row r="50" spans="1:29" ht="12" customHeight="1">
      <c r="A50" s="25" t="s">
        <v>56</v>
      </c>
      <c r="B50" s="1" t="s">
        <v>24</v>
      </c>
      <c r="C50" s="14">
        <v>2855</v>
      </c>
      <c r="D50" s="14">
        <v>89</v>
      </c>
      <c r="E50" s="14">
        <v>465</v>
      </c>
      <c r="F50" s="14">
        <v>1825</v>
      </c>
      <c r="G50" s="14">
        <v>122</v>
      </c>
      <c r="H50" s="14">
        <v>142</v>
      </c>
      <c r="I50" s="14">
        <v>212</v>
      </c>
      <c r="J50" t="s">
        <v>56</v>
      </c>
      <c r="K50" t="s">
        <v>56</v>
      </c>
      <c r="M50" t="s">
        <v>56</v>
      </c>
      <c r="N50" t="s">
        <v>56</v>
      </c>
    </row>
    <row r="51" spans="1:29" ht="12" customHeight="1">
      <c r="A51" s="25" t="s">
        <v>56</v>
      </c>
      <c r="B51" s="1" t="s">
        <v>25</v>
      </c>
      <c r="C51" s="14">
        <v>1149</v>
      </c>
      <c r="D51" s="14">
        <v>28</v>
      </c>
      <c r="E51" s="14">
        <v>180</v>
      </c>
      <c r="F51" s="14">
        <v>718</v>
      </c>
      <c r="G51" s="14">
        <v>59</v>
      </c>
      <c r="H51" s="14">
        <v>59</v>
      </c>
      <c r="I51" s="14">
        <v>105</v>
      </c>
      <c r="J51" t="s">
        <v>56</v>
      </c>
      <c r="K51" t="s">
        <v>56</v>
      </c>
      <c r="M51" t="s">
        <v>56</v>
      </c>
      <c r="N51" t="s">
        <v>56</v>
      </c>
    </row>
    <row r="52" spans="1:29" ht="12" customHeight="1">
      <c r="A52" s="26" t="s">
        <v>56</v>
      </c>
      <c r="B52" s="4" t="s">
        <v>26</v>
      </c>
      <c r="C52" s="15">
        <v>753</v>
      </c>
      <c r="D52" s="15">
        <v>24</v>
      </c>
      <c r="E52" s="15">
        <v>175</v>
      </c>
      <c r="F52" s="15">
        <v>363</v>
      </c>
      <c r="G52" s="15">
        <v>39</v>
      </c>
      <c r="H52" s="15">
        <v>44</v>
      </c>
      <c r="I52" s="15">
        <v>108</v>
      </c>
      <c r="J52" t="s">
        <v>56</v>
      </c>
      <c r="K52" t="s">
        <v>56</v>
      </c>
      <c r="M52" t="s">
        <v>56</v>
      </c>
      <c r="N52" t="s">
        <v>56</v>
      </c>
    </row>
    <row r="53" spans="1:29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</row>
    <row r="54" spans="1:29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</row>
    <row r="55" spans="1:29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29" ht="12">
      <c r="A56" s="5"/>
      <c r="B56" s="5"/>
      <c r="C56" s="5"/>
      <c r="D56" s="5"/>
      <c r="E56" s="5"/>
      <c r="F56" s="5"/>
      <c r="G56" s="5"/>
      <c r="H56" s="5"/>
      <c r="I56" s="5"/>
    </row>
    <row r="57" spans="1:29" ht="12">
      <c r="A57" s="5"/>
      <c r="B57" s="5"/>
      <c r="C57" s="5"/>
      <c r="D57" s="5"/>
      <c r="E57" s="5"/>
      <c r="F57" s="5"/>
      <c r="G57" s="5"/>
      <c r="H57" s="5"/>
      <c r="I57" s="5"/>
    </row>
    <row r="58" spans="1:29" ht="12">
      <c r="A58" s="5"/>
      <c r="B58" s="5"/>
      <c r="C58" s="5"/>
      <c r="D58" s="5"/>
      <c r="E58" s="5"/>
      <c r="F58" s="5"/>
      <c r="G58" s="5"/>
      <c r="H58" s="5"/>
      <c r="I58" s="5"/>
    </row>
    <row r="59" spans="1:29" ht="12">
      <c r="A59" s="5"/>
      <c r="B59" s="5"/>
      <c r="C59" s="5"/>
      <c r="D59" s="5"/>
      <c r="E59" s="5"/>
      <c r="F59" s="5"/>
      <c r="G59" s="5"/>
      <c r="H59" s="5"/>
      <c r="I59" s="5"/>
    </row>
    <row r="60" spans="1:29" ht="12">
      <c r="A60" s="5"/>
      <c r="B60" s="5"/>
      <c r="C60" s="5"/>
      <c r="D60" s="5"/>
      <c r="E60" s="5"/>
      <c r="F60" s="5"/>
      <c r="G60" s="5"/>
      <c r="H60" s="5"/>
      <c r="I60" s="5"/>
    </row>
    <row r="61" spans="1:29" ht="12">
      <c r="A61" s="5"/>
      <c r="B61" s="5"/>
      <c r="C61" s="5"/>
      <c r="D61" s="5"/>
      <c r="E61" s="5"/>
      <c r="F61" s="5"/>
      <c r="G61" s="5"/>
      <c r="H61" s="5"/>
      <c r="I61" s="5"/>
    </row>
    <row r="62" spans="1:29" ht="12">
      <c r="A62" s="5"/>
      <c r="B62" s="5"/>
      <c r="C62" s="5"/>
      <c r="D62" s="5"/>
      <c r="E62" s="5"/>
      <c r="F62" s="5"/>
      <c r="G62" s="5"/>
      <c r="H62" s="5"/>
      <c r="I62" s="5"/>
    </row>
    <row r="63" spans="1:29" ht="12">
      <c r="A63" s="5"/>
      <c r="B63" s="5"/>
      <c r="C63" s="5"/>
      <c r="D63" s="5"/>
      <c r="E63" s="5"/>
      <c r="F63" s="5"/>
      <c r="G63" s="5"/>
      <c r="H63" s="5"/>
      <c r="I63" s="5"/>
    </row>
    <row r="64" spans="1:29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29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3658</v>
      </c>
      <c r="D5" s="13">
        <v>337</v>
      </c>
      <c r="E5" s="13">
        <v>1758</v>
      </c>
      <c r="F5" s="13">
        <v>1162</v>
      </c>
      <c r="G5" s="13">
        <v>117</v>
      </c>
      <c r="H5" s="13">
        <v>162</v>
      </c>
      <c r="I5" s="13">
        <v>122</v>
      </c>
    </row>
    <row r="6" spans="1:30" ht="12" customHeight="1">
      <c r="A6" s="25" t="s">
        <v>56</v>
      </c>
      <c r="B6" s="1" t="s">
        <v>12</v>
      </c>
      <c r="C6" s="14">
        <v>15</v>
      </c>
      <c r="D6" s="14">
        <v>2</v>
      </c>
      <c r="E6" s="14">
        <v>3</v>
      </c>
      <c r="F6" s="14">
        <v>7</v>
      </c>
      <c r="G6" s="14" t="s">
        <v>69</v>
      </c>
      <c r="H6" s="14">
        <v>1</v>
      </c>
      <c r="I6" s="14">
        <v>2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184</v>
      </c>
      <c r="D7" s="14">
        <v>15</v>
      </c>
      <c r="E7" s="14">
        <v>80</v>
      </c>
      <c r="F7" s="14">
        <v>57</v>
      </c>
      <c r="G7" s="14">
        <v>2</v>
      </c>
      <c r="H7" s="14">
        <v>13</v>
      </c>
      <c r="I7" s="14">
        <v>17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434</v>
      </c>
      <c r="D8" s="14">
        <v>40</v>
      </c>
      <c r="E8" s="14">
        <v>251</v>
      </c>
      <c r="F8" s="14">
        <v>99</v>
      </c>
      <c r="G8" s="14">
        <v>9</v>
      </c>
      <c r="H8" s="14">
        <v>23</v>
      </c>
      <c r="I8" s="14">
        <v>12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454</v>
      </c>
      <c r="D9" s="14">
        <v>32</v>
      </c>
      <c r="E9" s="14">
        <v>250</v>
      </c>
      <c r="F9" s="14">
        <v>129</v>
      </c>
      <c r="G9" s="14">
        <v>8</v>
      </c>
      <c r="H9" s="14">
        <v>20</v>
      </c>
      <c r="I9" s="14">
        <v>15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445</v>
      </c>
      <c r="D10" s="14">
        <v>47</v>
      </c>
      <c r="E10" s="14">
        <v>238</v>
      </c>
      <c r="F10" s="14">
        <v>114</v>
      </c>
      <c r="G10" s="14">
        <v>13</v>
      </c>
      <c r="H10" s="14">
        <v>20</v>
      </c>
      <c r="I10" s="14">
        <v>13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437</v>
      </c>
      <c r="D11" s="14">
        <v>45</v>
      </c>
      <c r="E11" s="14">
        <v>232</v>
      </c>
      <c r="F11" s="14">
        <v>114</v>
      </c>
      <c r="G11" s="14">
        <v>13</v>
      </c>
      <c r="H11" s="14">
        <v>20</v>
      </c>
      <c r="I11" s="14">
        <v>13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478</v>
      </c>
      <c r="D12" s="14">
        <v>45</v>
      </c>
      <c r="E12" s="14">
        <v>237</v>
      </c>
      <c r="F12" s="14">
        <v>143</v>
      </c>
      <c r="G12" s="14">
        <v>11</v>
      </c>
      <c r="H12" s="14">
        <v>21</v>
      </c>
      <c r="I12" s="14">
        <v>21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363</v>
      </c>
      <c r="D13" s="14">
        <v>34</v>
      </c>
      <c r="E13" s="14">
        <v>171</v>
      </c>
      <c r="F13" s="14">
        <v>118</v>
      </c>
      <c r="G13" s="14">
        <v>16</v>
      </c>
      <c r="H13" s="14">
        <v>17</v>
      </c>
      <c r="I13" s="14">
        <v>7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249</v>
      </c>
      <c r="D14" s="14">
        <v>27</v>
      </c>
      <c r="E14" s="14">
        <v>112</v>
      </c>
      <c r="F14" s="14">
        <v>94</v>
      </c>
      <c r="G14" s="14">
        <v>3</v>
      </c>
      <c r="H14" s="14">
        <v>6</v>
      </c>
      <c r="I14" s="14">
        <v>7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196</v>
      </c>
      <c r="D15" s="14">
        <v>20</v>
      </c>
      <c r="E15" s="14">
        <v>83</v>
      </c>
      <c r="F15" s="14">
        <v>75</v>
      </c>
      <c r="G15" s="14">
        <v>11</v>
      </c>
      <c r="H15" s="14">
        <v>2</v>
      </c>
      <c r="I15" s="14">
        <v>5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175</v>
      </c>
      <c r="D16" s="14">
        <v>10</v>
      </c>
      <c r="E16" s="14">
        <v>60</v>
      </c>
      <c r="F16" s="14">
        <v>86</v>
      </c>
      <c r="G16" s="14">
        <v>8</v>
      </c>
      <c r="H16" s="14">
        <v>6</v>
      </c>
      <c r="I16" s="14">
        <v>5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105</v>
      </c>
      <c r="D17" s="14">
        <v>10</v>
      </c>
      <c r="E17" s="14">
        <v>30</v>
      </c>
      <c r="F17" s="14">
        <v>48</v>
      </c>
      <c r="G17" s="14">
        <v>11</v>
      </c>
      <c r="H17" s="14">
        <v>5</v>
      </c>
      <c r="I17" s="14">
        <v>1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66</v>
      </c>
      <c r="D18" s="14">
        <v>6</v>
      </c>
      <c r="E18" s="14">
        <v>7</v>
      </c>
      <c r="F18" s="14">
        <v>40</v>
      </c>
      <c r="G18" s="14">
        <v>7</v>
      </c>
      <c r="H18" s="14">
        <v>4</v>
      </c>
      <c r="I18" s="14">
        <v>2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30</v>
      </c>
      <c r="D19" s="14">
        <v>2</v>
      </c>
      <c r="E19" s="14">
        <v>1</v>
      </c>
      <c r="F19" s="14">
        <v>23</v>
      </c>
      <c r="G19" s="14">
        <v>2</v>
      </c>
      <c r="H19" s="14">
        <v>1</v>
      </c>
      <c r="I19" s="14">
        <v>1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27</v>
      </c>
      <c r="D20" s="14">
        <v>2</v>
      </c>
      <c r="E20" s="14">
        <v>3</v>
      </c>
      <c r="F20" s="14">
        <v>15</v>
      </c>
      <c r="G20" s="14">
        <v>3</v>
      </c>
      <c r="H20" s="14">
        <v>3</v>
      </c>
      <c r="I20" s="14">
        <v>1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1381</v>
      </c>
      <c r="D21" s="13">
        <v>314</v>
      </c>
      <c r="E21" s="13">
        <v>541</v>
      </c>
      <c r="F21" s="13">
        <v>384</v>
      </c>
      <c r="G21" s="13">
        <v>39</v>
      </c>
      <c r="H21" s="13">
        <v>59</v>
      </c>
      <c r="I21" s="13">
        <v>44</v>
      </c>
    </row>
    <row r="22" spans="1:14" ht="12" customHeight="1">
      <c r="A22" s="25" t="s">
        <v>56</v>
      </c>
      <c r="B22" s="1" t="s">
        <v>12</v>
      </c>
      <c r="C22" s="14">
        <v>7</v>
      </c>
      <c r="D22" s="14">
        <v>1</v>
      </c>
      <c r="E22" s="14">
        <v>1</v>
      </c>
      <c r="F22" s="14">
        <v>4</v>
      </c>
      <c r="G22" s="14" t="s">
        <v>69</v>
      </c>
      <c r="H22" s="14" t="s">
        <v>69</v>
      </c>
      <c r="I22" s="14">
        <v>1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70</v>
      </c>
      <c r="D23" s="14">
        <v>15</v>
      </c>
      <c r="E23" s="14">
        <v>24</v>
      </c>
      <c r="F23" s="14">
        <v>17</v>
      </c>
      <c r="G23" s="14" t="s">
        <v>69</v>
      </c>
      <c r="H23" s="14">
        <v>5</v>
      </c>
      <c r="I23" s="14">
        <v>9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137</v>
      </c>
      <c r="D24" s="14">
        <v>37</v>
      </c>
      <c r="E24" s="14">
        <v>60</v>
      </c>
      <c r="F24" s="14">
        <v>29</v>
      </c>
      <c r="G24" s="14">
        <v>2</v>
      </c>
      <c r="H24" s="14">
        <v>8</v>
      </c>
      <c r="I24" s="14">
        <v>1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183</v>
      </c>
      <c r="D25" s="14">
        <v>31</v>
      </c>
      <c r="E25" s="14">
        <v>75</v>
      </c>
      <c r="F25" s="14">
        <v>62</v>
      </c>
      <c r="G25" s="14">
        <v>2</v>
      </c>
      <c r="H25" s="14">
        <v>7</v>
      </c>
      <c r="I25" s="14">
        <v>6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180</v>
      </c>
      <c r="D26" s="14">
        <v>40</v>
      </c>
      <c r="E26" s="14">
        <v>70</v>
      </c>
      <c r="F26" s="14">
        <v>49</v>
      </c>
      <c r="G26" s="14">
        <v>8</v>
      </c>
      <c r="H26" s="14">
        <v>9</v>
      </c>
      <c r="I26" s="14">
        <v>4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172</v>
      </c>
      <c r="D27" s="14">
        <v>43</v>
      </c>
      <c r="E27" s="14">
        <v>79</v>
      </c>
      <c r="F27" s="14">
        <v>33</v>
      </c>
      <c r="G27" s="14">
        <v>3</v>
      </c>
      <c r="H27" s="14">
        <v>7</v>
      </c>
      <c r="I27" s="14">
        <v>7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205</v>
      </c>
      <c r="D28" s="14">
        <v>44</v>
      </c>
      <c r="E28" s="14">
        <v>86</v>
      </c>
      <c r="F28" s="14">
        <v>55</v>
      </c>
      <c r="G28" s="14">
        <v>6</v>
      </c>
      <c r="H28" s="14">
        <v>7</v>
      </c>
      <c r="I28" s="14">
        <v>7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127</v>
      </c>
      <c r="D29" s="14">
        <v>33</v>
      </c>
      <c r="E29" s="14">
        <v>51</v>
      </c>
      <c r="F29" s="14">
        <v>33</v>
      </c>
      <c r="G29" s="14">
        <v>4</v>
      </c>
      <c r="H29" s="14">
        <v>6</v>
      </c>
      <c r="I29" s="14" t="s">
        <v>69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101</v>
      </c>
      <c r="D30" s="14">
        <v>24</v>
      </c>
      <c r="E30" s="14">
        <v>45</v>
      </c>
      <c r="F30" s="14">
        <v>24</v>
      </c>
      <c r="G30" s="14">
        <v>2</v>
      </c>
      <c r="H30" s="14">
        <v>2</v>
      </c>
      <c r="I30" s="14">
        <v>4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74</v>
      </c>
      <c r="D31" s="14">
        <v>20</v>
      </c>
      <c r="E31" s="14">
        <v>28</v>
      </c>
      <c r="F31" s="14">
        <v>22</v>
      </c>
      <c r="G31" s="14">
        <v>2</v>
      </c>
      <c r="H31" s="14">
        <v>1</v>
      </c>
      <c r="I31" s="14">
        <v>1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55</v>
      </c>
      <c r="D32" s="14">
        <v>10</v>
      </c>
      <c r="E32" s="14">
        <v>14</v>
      </c>
      <c r="F32" s="14">
        <v>22</v>
      </c>
      <c r="G32" s="14">
        <v>4</v>
      </c>
      <c r="H32" s="14">
        <v>3</v>
      </c>
      <c r="I32" s="14">
        <v>2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30</v>
      </c>
      <c r="D33" s="14">
        <v>6</v>
      </c>
      <c r="E33" s="14">
        <v>5</v>
      </c>
      <c r="F33" s="14">
        <v>15</v>
      </c>
      <c r="G33" s="14">
        <v>3</v>
      </c>
      <c r="H33" s="14">
        <v>1</v>
      </c>
      <c r="I33" s="14" t="s">
        <v>69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22</v>
      </c>
      <c r="D34" s="14">
        <v>6</v>
      </c>
      <c r="E34" s="14">
        <v>1</v>
      </c>
      <c r="F34" s="14">
        <v>11</v>
      </c>
      <c r="G34" s="14">
        <v>1</v>
      </c>
      <c r="H34" s="14">
        <v>2</v>
      </c>
      <c r="I34" s="14">
        <v>1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10</v>
      </c>
      <c r="D35" s="14">
        <v>2</v>
      </c>
      <c r="E35" s="14" t="s">
        <v>69</v>
      </c>
      <c r="F35" s="14">
        <v>5</v>
      </c>
      <c r="G35" s="14">
        <v>1</v>
      </c>
      <c r="H35" s="14">
        <v>1</v>
      </c>
      <c r="I35" s="14">
        <v>1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8</v>
      </c>
      <c r="D36" s="14">
        <v>2</v>
      </c>
      <c r="E36" s="14">
        <v>2</v>
      </c>
      <c r="F36" s="14">
        <v>3</v>
      </c>
      <c r="G36" s="14">
        <v>1</v>
      </c>
      <c r="H36" s="14" t="s">
        <v>69</v>
      </c>
      <c r="I36" s="14" t="s">
        <v>69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2277</v>
      </c>
      <c r="D37" s="13">
        <v>23</v>
      </c>
      <c r="E37" s="13">
        <v>1217</v>
      </c>
      <c r="F37" s="13">
        <v>778</v>
      </c>
      <c r="G37" s="13">
        <v>78</v>
      </c>
      <c r="H37" s="13">
        <v>103</v>
      </c>
      <c r="I37" s="13">
        <v>78</v>
      </c>
    </row>
    <row r="38" spans="1:14" ht="12" customHeight="1">
      <c r="A38" s="25" t="s">
        <v>56</v>
      </c>
      <c r="B38" s="1" t="s">
        <v>12</v>
      </c>
      <c r="C38" s="14">
        <v>8</v>
      </c>
      <c r="D38" s="14">
        <v>1</v>
      </c>
      <c r="E38" s="14">
        <v>2</v>
      </c>
      <c r="F38" s="14">
        <v>3</v>
      </c>
      <c r="G38" s="14" t="s">
        <v>69</v>
      </c>
      <c r="H38" s="14">
        <v>1</v>
      </c>
      <c r="I38" s="14">
        <v>1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114</v>
      </c>
      <c r="D39" s="14" t="s">
        <v>69</v>
      </c>
      <c r="E39" s="14">
        <v>56</v>
      </c>
      <c r="F39" s="14">
        <v>40</v>
      </c>
      <c r="G39" s="14">
        <v>2</v>
      </c>
      <c r="H39" s="14">
        <v>8</v>
      </c>
      <c r="I39" s="14">
        <v>8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297</v>
      </c>
      <c r="D40" s="14">
        <v>3</v>
      </c>
      <c r="E40" s="14">
        <v>191</v>
      </c>
      <c r="F40" s="14">
        <v>70</v>
      </c>
      <c r="G40" s="14">
        <v>7</v>
      </c>
      <c r="H40" s="14">
        <v>15</v>
      </c>
      <c r="I40" s="14">
        <v>11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271</v>
      </c>
      <c r="D41" s="14">
        <v>1</v>
      </c>
      <c r="E41" s="14">
        <v>175</v>
      </c>
      <c r="F41" s="14">
        <v>67</v>
      </c>
      <c r="G41" s="14">
        <v>6</v>
      </c>
      <c r="H41" s="14">
        <v>13</v>
      </c>
      <c r="I41" s="14">
        <v>9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265</v>
      </c>
      <c r="D42" s="14">
        <v>7</v>
      </c>
      <c r="E42" s="14">
        <v>168</v>
      </c>
      <c r="F42" s="14">
        <v>65</v>
      </c>
      <c r="G42" s="14">
        <v>5</v>
      </c>
      <c r="H42" s="14">
        <v>11</v>
      </c>
      <c r="I42" s="14">
        <v>9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265</v>
      </c>
      <c r="D43" s="14">
        <v>2</v>
      </c>
      <c r="E43" s="14">
        <v>153</v>
      </c>
      <c r="F43" s="14">
        <v>81</v>
      </c>
      <c r="G43" s="14">
        <v>10</v>
      </c>
      <c r="H43" s="14">
        <v>13</v>
      </c>
      <c r="I43" s="14">
        <v>6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273</v>
      </c>
      <c r="D44" s="14">
        <v>1</v>
      </c>
      <c r="E44" s="14">
        <v>151</v>
      </c>
      <c r="F44" s="14">
        <v>88</v>
      </c>
      <c r="G44" s="14">
        <v>5</v>
      </c>
      <c r="H44" s="14">
        <v>14</v>
      </c>
      <c r="I44" s="14">
        <v>14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236</v>
      </c>
      <c r="D45" s="14">
        <v>1</v>
      </c>
      <c r="E45" s="14">
        <v>120</v>
      </c>
      <c r="F45" s="14">
        <v>85</v>
      </c>
      <c r="G45" s="14">
        <v>12</v>
      </c>
      <c r="H45" s="14">
        <v>11</v>
      </c>
      <c r="I45" s="14">
        <v>7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148</v>
      </c>
      <c r="D46" s="14">
        <v>3</v>
      </c>
      <c r="E46" s="14">
        <v>67</v>
      </c>
      <c r="F46" s="14">
        <v>70</v>
      </c>
      <c r="G46" s="14">
        <v>1</v>
      </c>
      <c r="H46" s="14">
        <v>4</v>
      </c>
      <c r="I46" s="14">
        <v>3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122</v>
      </c>
      <c r="D47" s="14" t="s">
        <v>69</v>
      </c>
      <c r="E47" s="14">
        <v>55</v>
      </c>
      <c r="F47" s="14">
        <v>53</v>
      </c>
      <c r="G47" s="14">
        <v>9</v>
      </c>
      <c r="H47" s="14">
        <v>1</v>
      </c>
      <c r="I47" s="14">
        <v>4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120</v>
      </c>
      <c r="D48" s="14" t="s">
        <v>69</v>
      </c>
      <c r="E48" s="14">
        <v>46</v>
      </c>
      <c r="F48" s="14">
        <v>64</v>
      </c>
      <c r="G48" s="14">
        <v>4</v>
      </c>
      <c r="H48" s="14">
        <v>3</v>
      </c>
      <c r="I48" s="14">
        <v>3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75</v>
      </c>
      <c r="D49" s="14">
        <v>4</v>
      </c>
      <c r="E49" s="14">
        <v>25</v>
      </c>
      <c r="F49" s="14">
        <v>33</v>
      </c>
      <c r="G49" s="14">
        <v>8</v>
      </c>
      <c r="H49" s="14">
        <v>4</v>
      </c>
      <c r="I49" s="14">
        <v>1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44</v>
      </c>
      <c r="D50" s="14" t="s">
        <v>69</v>
      </c>
      <c r="E50" s="14">
        <v>6</v>
      </c>
      <c r="F50" s="14">
        <v>29</v>
      </c>
      <c r="G50" s="14">
        <v>6</v>
      </c>
      <c r="H50" s="14">
        <v>2</v>
      </c>
      <c r="I50" s="14">
        <v>1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20</v>
      </c>
      <c r="D51" s="14" t="s">
        <v>69</v>
      </c>
      <c r="E51" s="14">
        <v>1</v>
      </c>
      <c r="F51" s="14">
        <v>18</v>
      </c>
      <c r="G51" s="14">
        <v>1</v>
      </c>
      <c r="H51" s="14" t="s">
        <v>69</v>
      </c>
      <c r="I51" s="14" t="s">
        <v>69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19</v>
      </c>
      <c r="D52" s="15" t="s">
        <v>69</v>
      </c>
      <c r="E52" s="15">
        <v>1</v>
      </c>
      <c r="F52" s="15">
        <v>12</v>
      </c>
      <c r="G52" s="15">
        <v>2</v>
      </c>
      <c r="H52" s="15">
        <v>3</v>
      </c>
      <c r="I52" s="15">
        <v>1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30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7323</v>
      </c>
      <c r="D5" s="13">
        <v>542</v>
      </c>
      <c r="E5" s="13">
        <v>2747</v>
      </c>
      <c r="F5" s="13">
        <v>3217</v>
      </c>
      <c r="G5" s="13">
        <v>188</v>
      </c>
      <c r="H5" s="13">
        <v>286</v>
      </c>
      <c r="I5" s="13">
        <v>343</v>
      </c>
    </row>
    <row r="6" spans="1:30" ht="12" customHeight="1">
      <c r="A6" s="25" t="s">
        <v>56</v>
      </c>
      <c r="B6" s="1" t="s">
        <v>12</v>
      </c>
      <c r="C6" s="14">
        <v>34</v>
      </c>
      <c r="D6" s="14">
        <v>2</v>
      </c>
      <c r="E6" s="14">
        <v>3</v>
      </c>
      <c r="F6" s="14">
        <v>17</v>
      </c>
      <c r="G6" s="14">
        <v>1</v>
      </c>
      <c r="H6" s="14">
        <v>7</v>
      </c>
      <c r="I6" s="14">
        <v>4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574</v>
      </c>
      <c r="D7" s="14">
        <v>49</v>
      </c>
      <c r="E7" s="14">
        <v>171</v>
      </c>
      <c r="F7" s="14">
        <v>280</v>
      </c>
      <c r="G7" s="14">
        <v>5</v>
      </c>
      <c r="H7" s="14">
        <v>26</v>
      </c>
      <c r="I7" s="14">
        <v>43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1114</v>
      </c>
      <c r="D8" s="14">
        <v>101</v>
      </c>
      <c r="E8" s="14">
        <v>461</v>
      </c>
      <c r="F8" s="14">
        <v>420</v>
      </c>
      <c r="G8" s="14">
        <v>23</v>
      </c>
      <c r="H8" s="14">
        <v>50</v>
      </c>
      <c r="I8" s="14">
        <v>59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1049</v>
      </c>
      <c r="D9" s="14">
        <v>77</v>
      </c>
      <c r="E9" s="14">
        <v>459</v>
      </c>
      <c r="F9" s="14">
        <v>404</v>
      </c>
      <c r="G9" s="14">
        <v>29</v>
      </c>
      <c r="H9" s="14">
        <v>35</v>
      </c>
      <c r="I9" s="14">
        <v>45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929</v>
      </c>
      <c r="D10" s="14">
        <v>71</v>
      </c>
      <c r="E10" s="14">
        <v>338</v>
      </c>
      <c r="F10" s="14">
        <v>421</v>
      </c>
      <c r="G10" s="14">
        <v>33</v>
      </c>
      <c r="H10" s="14">
        <v>29</v>
      </c>
      <c r="I10" s="14">
        <v>37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798</v>
      </c>
      <c r="D11" s="14">
        <v>54</v>
      </c>
      <c r="E11" s="14">
        <v>326</v>
      </c>
      <c r="F11" s="14">
        <v>339</v>
      </c>
      <c r="G11" s="14">
        <v>25</v>
      </c>
      <c r="H11" s="14">
        <v>30</v>
      </c>
      <c r="I11" s="14">
        <v>24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814</v>
      </c>
      <c r="D12" s="14">
        <v>56</v>
      </c>
      <c r="E12" s="14">
        <v>307</v>
      </c>
      <c r="F12" s="14">
        <v>356</v>
      </c>
      <c r="G12" s="14">
        <v>19</v>
      </c>
      <c r="H12" s="14">
        <v>35</v>
      </c>
      <c r="I12" s="14">
        <v>41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621</v>
      </c>
      <c r="D13" s="14">
        <v>41</v>
      </c>
      <c r="E13" s="14">
        <v>244</v>
      </c>
      <c r="F13" s="14">
        <v>266</v>
      </c>
      <c r="G13" s="14">
        <v>18</v>
      </c>
      <c r="H13" s="14">
        <v>23</v>
      </c>
      <c r="I13" s="14">
        <v>29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458</v>
      </c>
      <c r="D14" s="14">
        <v>22</v>
      </c>
      <c r="E14" s="14">
        <v>173</v>
      </c>
      <c r="F14" s="14">
        <v>220</v>
      </c>
      <c r="G14" s="14">
        <v>5</v>
      </c>
      <c r="H14" s="14">
        <v>19</v>
      </c>
      <c r="I14" s="14">
        <v>19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409</v>
      </c>
      <c r="D15" s="14">
        <v>32</v>
      </c>
      <c r="E15" s="14">
        <v>142</v>
      </c>
      <c r="F15" s="14">
        <v>183</v>
      </c>
      <c r="G15" s="14">
        <v>18</v>
      </c>
      <c r="H15" s="14">
        <v>19</v>
      </c>
      <c r="I15" s="14">
        <v>15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271</v>
      </c>
      <c r="D16" s="14">
        <v>15</v>
      </c>
      <c r="E16" s="14">
        <v>84</v>
      </c>
      <c r="F16" s="14">
        <v>150</v>
      </c>
      <c r="G16" s="14">
        <v>6</v>
      </c>
      <c r="H16" s="14">
        <v>6</v>
      </c>
      <c r="I16" s="14">
        <v>10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128</v>
      </c>
      <c r="D17" s="14">
        <v>9</v>
      </c>
      <c r="E17" s="14">
        <v>27</v>
      </c>
      <c r="F17" s="14">
        <v>81</v>
      </c>
      <c r="G17" s="14">
        <v>4</v>
      </c>
      <c r="H17" s="14">
        <v>3</v>
      </c>
      <c r="I17" s="14">
        <v>4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70</v>
      </c>
      <c r="D18" s="14">
        <v>5</v>
      </c>
      <c r="E18" s="14">
        <v>6</v>
      </c>
      <c r="F18" s="14">
        <v>49</v>
      </c>
      <c r="G18" s="14" t="s">
        <v>69</v>
      </c>
      <c r="H18" s="14">
        <v>3</v>
      </c>
      <c r="I18" s="14">
        <v>7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31</v>
      </c>
      <c r="D19" s="14">
        <v>7</v>
      </c>
      <c r="E19" s="14">
        <v>2</v>
      </c>
      <c r="F19" s="14">
        <v>18</v>
      </c>
      <c r="G19" s="14">
        <v>1</v>
      </c>
      <c r="H19" s="14" t="s">
        <v>69</v>
      </c>
      <c r="I19" s="14">
        <v>3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23</v>
      </c>
      <c r="D20" s="14">
        <v>1</v>
      </c>
      <c r="E20" s="14">
        <v>4</v>
      </c>
      <c r="F20" s="14">
        <v>13</v>
      </c>
      <c r="G20" s="14">
        <v>1</v>
      </c>
      <c r="H20" s="14">
        <v>1</v>
      </c>
      <c r="I20" s="14">
        <v>3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2317</v>
      </c>
      <c r="D21" s="13">
        <v>502</v>
      </c>
      <c r="E21" s="13">
        <v>775</v>
      </c>
      <c r="F21" s="13">
        <v>715</v>
      </c>
      <c r="G21" s="13">
        <v>58</v>
      </c>
      <c r="H21" s="13">
        <v>111</v>
      </c>
      <c r="I21" s="13">
        <v>156</v>
      </c>
    </row>
    <row r="22" spans="1:14" ht="12" customHeight="1">
      <c r="A22" s="25" t="s">
        <v>56</v>
      </c>
      <c r="B22" s="1" t="s">
        <v>12</v>
      </c>
      <c r="C22" s="14">
        <v>12</v>
      </c>
      <c r="D22" s="14">
        <v>2</v>
      </c>
      <c r="E22" s="14">
        <v>2</v>
      </c>
      <c r="F22" s="14">
        <v>3</v>
      </c>
      <c r="G22" s="14">
        <v>1</v>
      </c>
      <c r="H22" s="14">
        <v>3</v>
      </c>
      <c r="I22" s="14">
        <v>1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149</v>
      </c>
      <c r="D23" s="14">
        <v>47</v>
      </c>
      <c r="E23" s="14">
        <v>38</v>
      </c>
      <c r="F23" s="14">
        <v>33</v>
      </c>
      <c r="G23" s="14">
        <v>1</v>
      </c>
      <c r="H23" s="14">
        <v>12</v>
      </c>
      <c r="I23" s="14">
        <v>18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358</v>
      </c>
      <c r="D24" s="14">
        <v>94</v>
      </c>
      <c r="E24" s="14">
        <v>109</v>
      </c>
      <c r="F24" s="14">
        <v>88</v>
      </c>
      <c r="G24" s="14">
        <v>9</v>
      </c>
      <c r="H24" s="14">
        <v>24</v>
      </c>
      <c r="I24" s="14">
        <v>34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355</v>
      </c>
      <c r="D25" s="14">
        <v>75</v>
      </c>
      <c r="E25" s="14">
        <v>140</v>
      </c>
      <c r="F25" s="14">
        <v>100</v>
      </c>
      <c r="G25" s="14">
        <v>9</v>
      </c>
      <c r="H25" s="14">
        <v>11</v>
      </c>
      <c r="I25" s="14">
        <v>20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336</v>
      </c>
      <c r="D26" s="14">
        <v>66</v>
      </c>
      <c r="E26" s="14">
        <v>111</v>
      </c>
      <c r="F26" s="14">
        <v>126</v>
      </c>
      <c r="G26" s="14">
        <v>7</v>
      </c>
      <c r="H26" s="14">
        <v>10</v>
      </c>
      <c r="I26" s="14">
        <v>16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273</v>
      </c>
      <c r="D27" s="14">
        <v>54</v>
      </c>
      <c r="E27" s="14">
        <v>93</v>
      </c>
      <c r="F27" s="14">
        <v>95</v>
      </c>
      <c r="G27" s="14">
        <v>7</v>
      </c>
      <c r="H27" s="14">
        <v>15</v>
      </c>
      <c r="I27" s="14">
        <v>9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273</v>
      </c>
      <c r="D28" s="14">
        <v>53</v>
      </c>
      <c r="E28" s="14">
        <v>95</v>
      </c>
      <c r="F28" s="14">
        <v>82</v>
      </c>
      <c r="G28" s="14">
        <v>8</v>
      </c>
      <c r="H28" s="14">
        <v>13</v>
      </c>
      <c r="I28" s="14">
        <v>22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188</v>
      </c>
      <c r="D29" s="14">
        <v>36</v>
      </c>
      <c r="E29" s="14">
        <v>70</v>
      </c>
      <c r="F29" s="14">
        <v>52</v>
      </c>
      <c r="G29" s="14">
        <v>6</v>
      </c>
      <c r="H29" s="14">
        <v>9</v>
      </c>
      <c r="I29" s="14">
        <v>15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132</v>
      </c>
      <c r="D30" s="14">
        <v>18</v>
      </c>
      <c r="E30" s="14">
        <v>55</v>
      </c>
      <c r="F30" s="14">
        <v>46</v>
      </c>
      <c r="G30" s="14" t="s">
        <v>69</v>
      </c>
      <c r="H30" s="14">
        <v>7</v>
      </c>
      <c r="I30" s="14">
        <v>6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124</v>
      </c>
      <c r="D31" s="14">
        <v>29</v>
      </c>
      <c r="E31" s="14">
        <v>43</v>
      </c>
      <c r="F31" s="14">
        <v>40</v>
      </c>
      <c r="G31" s="14">
        <v>7</v>
      </c>
      <c r="H31" s="14">
        <v>2</v>
      </c>
      <c r="I31" s="14">
        <v>3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61</v>
      </c>
      <c r="D32" s="14">
        <v>13</v>
      </c>
      <c r="E32" s="14">
        <v>13</v>
      </c>
      <c r="F32" s="14">
        <v>26</v>
      </c>
      <c r="G32" s="14">
        <v>1</v>
      </c>
      <c r="H32" s="14">
        <v>2</v>
      </c>
      <c r="I32" s="14">
        <v>6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24</v>
      </c>
      <c r="D33" s="14">
        <v>8</v>
      </c>
      <c r="E33" s="14">
        <v>2</v>
      </c>
      <c r="F33" s="14">
        <v>12</v>
      </c>
      <c r="G33" s="14">
        <v>1</v>
      </c>
      <c r="H33" s="14">
        <v>1</v>
      </c>
      <c r="I33" s="14" t="s">
        <v>69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14</v>
      </c>
      <c r="D34" s="14">
        <v>1</v>
      </c>
      <c r="E34" s="14">
        <v>1</v>
      </c>
      <c r="F34" s="14">
        <v>7</v>
      </c>
      <c r="G34" s="14" t="s">
        <v>69</v>
      </c>
      <c r="H34" s="14">
        <v>1</v>
      </c>
      <c r="I34" s="14">
        <v>4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11</v>
      </c>
      <c r="D35" s="14">
        <v>5</v>
      </c>
      <c r="E35" s="14">
        <v>1</v>
      </c>
      <c r="F35" s="14">
        <v>3</v>
      </c>
      <c r="G35" s="14">
        <v>1</v>
      </c>
      <c r="H35" s="14" t="s">
        <v>69</v>
      </c>
      <c r="I35" s="14">
        <v>1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7</v>
      </c>
      <c r="D36" s="14">
        <v>1</v>
      </c>
      <c r="E36" s="14">
        <v>2</v>
      </c>
      <c r="F36" s="14">
        <v>2</v>
      </c>
      <c r="G36" s="14" t="s">
        <v>69</v>
      </c>
      <c r="H36" s="14">
        <v>1</v>
      </c>
      <c r="I36" s="14">
        <v>1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5006</v>
      </c>
      <c r="D37" s="13">
        <v>40</v>
      </c>
      <c r="E37" s="13">
        <v>1972</v>
      </c>
      <c r="F37" s="13">
        <v>2502</v>
      </c>
      <c r="G37" s="13">
        <v>130</v>
      </c>
      <c r="H37" s="13">
        <v>175</v>
      </c>
      <c r="I37" s="13">
        <v>187</v>
      </c>
    </row>
    <row r="38" spans="1:14" ht="12" customHeight="1">
      <c r="A38" s="25" t="s">
        <v>56</v>
      </c>
      <c r="B38" s="1" t="s">
        <v>12</v>
      </c>
      <c r="C38" s="14">
        <v>22</v>
      </c>
      <c r="D38" s="14" t="s">
        <v>69</v>
      </c>
      <c r="E38" s="14">
        <v>1</v>
      </c>
      <c r="F38" s="14">
        <v>14</v>
      </c>
      <c r="G38" s="14" t="s">
        <v>69</v>
      </c>
      <c r="H38" s="14">
        <v>4</v>
      </c>
      <c r="I38" s="14">
        <v>3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425</v>
      </c>
      <c r="D39" s="14">
        <v>2</v>
      </c>
      <c r="E39" s="14">
        <v>133</v>
      </c>
      <c r="F39" s="14">
        <v>247</v>
      </c>
      <c r="G39" s="14">
        <v>4</v>
      </c>
      <c r="H39" s="14">
        <v>14</v>
      </c>
      <c r="I39" s="14">
        <v>25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756</v>
      </c>
      <c r="D40" s="14">
        <v>7</v>
      </c>
      <c r="E40" s="14">
        <v>352</v>
      </c>
      <c r="F40" s="14">
        <v>332</v>
      </c>
      <c r="G40" s="14">
        <v>14</v>
      </c>
      <c r="H40" s="14">
        <v>26</v>
      </c>
      <c r="I40" s="14">
        <v>25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694</v>
      </c>
      <c r="D41" s="14">
        <v>2</v>
      </c>
      <c r="E41" s="14">
        <v>319</v>
      </c>
      <c r="F41" s="14">
        <v>304</v>
      </c>
      <c r="G41" s="14">
        <v>20</v>
      </c>
      <c r="H41" s="14">
        <v>24</v>
      </c>
      <c r="I41" s="14">
        <v>25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593</v>
      </c>
      <c r="D42" s="14">
        <v>5</v>
      </c>
      <c r="E42" s="14">
        <v>227</v>
      </c>
      <c r="F42" s="14">
        <v>295</v>
      </c>
      <c r="G42" s="14">
        <v>26</v>
      </c>
      <c r="H42" s="14">
        <v>19</v>
      </c>
      <c r="I42" s="14">
        <v>21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525</v>
      </c>
      <c r="D43" s="14" t="s">
        <v>69</v>
      </c>
      <c r="E43" s="14">
        <v>233</v>
      </c>
      <c r="F43" s="14">
        <v>244</v>
      </c>
      <c r="G43" s="14">
        <v>18</v>
      </c>
      <c r="H43" s="14">
        <v>15</v>
      </c>
      <c r="I43" s="14">
        <v>15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541</v>
      </c>
      <c r="D44" s="14">
        <v>3</v>
      </c>
      <c r="E44" s="14">
        <v>212</v>
      </c>
      <c r="F44" s="14">
        <v>274</v>
      </c>
      <c r="G44" s="14">
        <v>11</v>
      </c>
      <c r="H44" s="14">
        <v>22</v>
      </c>
      <c r="I44" s="14">
        <v>19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433</v>
      </c>
      <c r="D45" s="14">
        <v>5</v>
      </c>
      <c r="E45" s="14">
        <v>174</v>
      </c>
      <c r="F45" s="14">
        <v>214</v>
      </c>
      <c r="G45" s="14">
        <v>12</v>
      </c>
      <c r="H45" s="14">
        <v>14</v>
      </c>
      <c r="I45" s="14">
        <v>14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326</v>
      </c>
      <c r="D46" s="14">
        <v>4</v>
      </c>
      <c r="E46" s="14">
        <v>118</v>
      </c>
      <c r="F46" s="14">
        <v>174</v>
      </c>
      <c r="G46" s="14">
        <v>5</v>
      </c>
      <c r="H46" s="14">
        <v>12</v>
      </c>
      <c r="I46" s="14">
        <v>13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285</v>
      </c>
      <c r="D47" s="14">
        <v>3</v>
      </c>
      <c r="E47" s="14">
        <v>99</v>
      </c>
      <c r="F47" s="14">
        <v>143</v>
      </c>
      <c r="G47" s="14">
        <v>11</v>
      </c>
      <c r="H47" s="14">
        <v>17</v>
      </c>
      <c r="I47" s="14">
        <v>12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210</v>
      </c>
      <c r="D48" s="14">
        <v>2</v>
      </c>
      <c r="E48" s="14">
        <v>71</v>
      </c>
      <c r="F48" s="14">
        <v>124</v>
      </c>
      <c r="G48" s="14">
        <v>5</v>
      </c>
      <c r="H48" s="14">
        <v>4</v>
      </c>
      <c r="I48" s="14">
        <v>4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104</v>
      </c>
      <c r="D49" s="14">
        <v>1</v>
      </c>
      <c r="E49" s="14">
        <v>25</v>
      </c>
      <c r="F49" s="14">
        <v>69</v>
      </c>
      <c r="G49" s="14">
        <v>3</v>
      </c>
      <c r="H49" s="14">
        <v>2</v>
      </c>
      <c r="I49" s="14">
        <v>4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56</v>
      </c>
      <c r="D50" s="14">
        <v>4</v>
      </c>
      <c r="E50" s="14">
        <v>5</v>
      </c>
      <c r="F50" s="14">
        <v>42</v>
      </c>
      <c r="G50" s="14" t="s">
        <v>69</v>
      </c>
      <c r="H50" s="14">
        <v>2</v>
      </c>
      <c r="I50" s="14">
        <v>3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20</v>
      </c>
      <c r="D51" s="14">
        <v>2</v>
      </c>
      <c r="E51" s="14">
        <v>1</v>
      </c>
      <c r="F51" s="14">
        <v>15</v>
      </c>
      <c r="G51" s="14" t="s">
        <v>69</v>
      </c>
      <c r="H51" s="14" t="s">
        <v>69</v>
      </c>
      <c r="I51" s="14">
        <v>2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16</v>
      </c>
      <c r="D52" s="15" t="s">
        <v>69</v>
      </c>
      <c r="E52" s="15">
        <v>2</v>
      </c>
      <c r="F52" s="15">
        <v>11</v>
      </c>
      <c r="G52" s="15">
        <v>1</v>
      </c>
      <c r="H52" s="15" t="s">
        <v>69</v>
      </c>
      <c r="I52" s="15">
        <v>2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.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31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3501</v>
      </c>
      <c r="D5" s="13">
        <v>269</v>
      </c>
      <c r="E5" s="13">
        <v>1405</v>
      </c>
      <c r="F5" s="13">
        <v>1403</v>
      </c>
      <c r="G5" s="13">
        <v>83</v>
      </c>
      <c r="H5" s="13">
        <v>194</v>
      </c>
      <c r="I5" s="13">
        <v>147</v>
      </c>
    </row>
    <row r="6" spans="1:31" ht="12" customHeight="1">
      <c r="A6" s="25" t="s">
        <v>56</v>
      </c>
      <c r="B6" s="1" t="s">
        <v>12</v>
      </c>
      <c r="C6" s="14">
        <v>18</v>
      </c>
      <c r="D6" s="14">
        <v>1</v>
      </c>
      <c r="E6" s="14">
        <v>2</v>
      </c>
      <c r="F6" s="14">
        <v>10</v>
      </c>
      <c r="G6" s="14" t="s">
        <v>69</v>
      </c>
      <c r="H6" s="14">
        <v>2</v>
      </c>
      <c r="I6" s="14">
        <v>3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186</v>
      </c>
      <c r="D7" s="14">
        <v>20</v>
      </c>
      <c r="E7" s="14">
        <v>53</v>
      </c>
      <c r="F7" s="14">
        <v>78</v>
      </c>
      <c r="G7" s="14">
        <v>8</v>
      </c>
      <c r="H7" s="14">
        <v>17</v>
      </c>
      <c r="I7" s="14">
        <v>10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421</v>
      </c>
      <c r="D8" s="14">
        <v>52</v>
      </c>
      <c r="E8" s="14">
        <v>163</v>
      </c>
      <c r="F8" s="14">
        <v>148</v>
      </c>
      <c r="G8" s="14">
        <v>9</v>
      </c>
      <c r="H8" s="14">
        <v>30</v>
      </c>
      <c r="I8" s="14">
        <v>19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534</v>
      </c>
      <c r="D9" s="14">
        <v>42</v>
      </c>
      <c r="E9" s="14">
        <v>239</v>
      </c>
      <c r="F9" s="14">
        <v>203</v>
      </c>
      <c r="G9" s="14">
        <v>8</v>
      </c>
      <c r="H9" s="14">
        <v>23</v>
      </c>
      <c r="I9" s="14">
        <v>19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517</v>
      </c>
      <c r="D10" s="14">
        <v>41</v>
      </c>
      <c r="E10" s="14">
        <v>228</v>
      </c>
      <c r="F10" s="14">
        <v>200</v>
      </c>
      <c r="G10" s="14">
        <v>14</v>
      </c>
      <c r="H10" s="14">
        <v>18</v>
      </c>
      <c r="I10" s="14">
        <v>16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417</v>
      </c>
      <c r="D11" s="14">
        <v>27</v>
      </c>
      <c r="E11" s="14">
        <v>173</v>
      </c>
      <c r="F11" s="14">
        <v>173</v>
      </c>
      <c r="G11" s="14">
        <v>14</v>
      </c>
      <c r="H11" s="14">
        <v>13</v>
      </c>
      <c r="I11" s="14">
        <v>17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414</v>
      </c>
      <c r="D12" s="14">
        <v>28</v>
      </c>
      <c r="E12" s="14">
        <v>173</v>
      </c>
      <c r="F12" s="14">
        <v>157</v>
      </c>
      <c r="G12" s="14">
        <v>8</v>
      </c>
      <c r="H12" s="14">
        <v>31</v>
      </c>
      <c r="I12" s="14">
        <v>17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311</v>
      </c>
      <c r="D13" s="14">
        <v>24</v>
      </c>
      <c r="E13" s="14">
        <v>134</v>
      </c>
      <c r="F13" s="14">
        <v>121</v>
      </c>
      <c r="G13" s="14">
        <v>7</v>
      </c>
      <c r="H13" s="14">
        <v>12</v>
      </c>
      <c r="I13" s="14">
        <v>13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238</v>
      </c>
      <c r="D14" s="14">
        <v>16</v>
      </c>
      <c r="E14" s="14">
        <v>101</v>
      </c>
      <c r="F14" s="14">
        <v>91</v>
      </c>
      <c r="G14" s="14">
        <v>5</v>
      </c>
      <c r="H14" s="14">
        <v>18</v>
      </c>
      <c r="I14" s="14">
        <v>7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177</v>
      </c>
      <c r="D15" s="14">
        <v>6</v>
      </c>
      <c r="E15" s="14">
        <v>66</v>
      </c>
      <c r="F15" s="14">
        <v>80</v>
      </c>
      <c r="G15" s="14">
        <v>7</v>
      </c>
      <c r="H15" s="14">
        <v>9</v>
      </c>
      <c r="I15" s="14">
        <v>9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128</v>
      </c>
      <c r="D16" s="14">
        <v>5</v>
      </c>
      <c r="E16" s="14">
        <v>47</v>
      </c>
      <c r="F16" s="14">
        <v>59</v>
      </c>
      <c r="G16" s="14">
        <v>1</v>
      </c>
      <c r="H16" s="14">
        <v>9</v>
      </c>
      <c r="I16" s="14">
        <v>7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71</v>
      </c>
      <c r="D17" s="14">
        <v>4</v>
      </c>
      <c r="E17" s="14">
        <v>16</v>
      </c>
      <c r="F17" s="14">
        <v>40</v>
      </c>
      <c r="G17" s="14">
        <v>1</v>
      </c>
      <c r="H17" s="14">
        <v>6</v>
      </c>
      <c r="I17" s="14">
        <v>4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40</v>
      </c>
      <c r="D18" s="14">
        <v>3</v>
      </c>
      <c r="E18" s="14">
        <v>3</v>
      </c>
      <c r="F18" s="14">
        <v>27</v>
      </c>
      <c r="G18" s="14" t="s">
        <v>69</v>
      </c>
      <c r="H18" s="14">
        <v>4</v>
      </c>
      <c r="I18" s="14">
        <v>3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19</v>
      </c>
      <c r="D19" s="14" t="s">
        <v>69</v>
      </c>
      <c r="E19" s="14">
        <v>3</v>
      </c>
      <c r="F19" s="14">
        <v>12</v>
      </c>
      <c r="G19" s="14">
        <v>1</v>
      </c>
      <c r="H19" s="14">
        <v>1</v>
      </c>
      <c r="I19" s="14">
        <v>2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10</v>
      </c>
      <c r="D20" s="14" t="s">
        <v>69</v>
      </c>
      <c r="E20" s="14">
        <v>4</v>
      </c>
      <c r="F20" s="14">
        <v>4</v>
      </c>
      <c r="G20" s="14" t="s">
        <v>69</v>
      </c>
      <c r="H20" s="14">
        <v>1</v>
      </c>
      <c r="I20" s="14">
        <v>1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1306</v>
      </c>
      <c r="D21" s="13">
        <v>244</v>
      </c>
      <c r="E21" s="13">
        <v>404</v>
      </c>
      <c r="F21" s="13">
        <v>497</v>
      </c>
      <c r="G21" s="13">
        <v>24</v>
      </c>
      <c r="H21" s="13">
        <v>71</v>
      </c>
      <c r="I21" s="13">
        <v>66</v>
      </c>
    </row>
    <row r="22" spans="1:14" ht="12" customHeight="1">
      <c r="A22" s="25" t="s">
        <v>56</v>
      </c>
      <c r="B22" s="1" t="s">
        <v>12</v>
      </c>
      <c r="C22" s="14">
        <v>6</v>
      </c>
      <c r="D22" s="14">
        <v>1</v>
      </c>
      <c r="E22" s="14" t="s">
        <v>69</v>
      </c>
      <c r="F22" s="14">
        <v>4</v>
      </c>
      <c r="G22" s="14" t="s">
        <v>69</v>
      </c>
      <c r="H22" s="14" t="s">
        <v>69</v>
      </c>
      <c r="I22" s="14">
        <v>1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63</v>
      </c>
      <c r="D23" s="14">
        <v>18</v>
      </c>
      <c r="E23" s="14">
        <v>9</v>
      </c>
      <c r="F23" s="14">
        <v>21</v>
      </c>
      <c r="G23" s="14">
        <v>3</v>
      </c>
      <c r="H23" s="14">
        <v>5</v>
      </c>
      <c r="I23" s="14">
        <v>7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161</v>
      </c>
      <c r="D24" s="14">
        <v>46</v>
      </c>
      <c r="E24" s="14">
        <v>44</v>
      </c>
      <c r="F24" s="14">
        <v>46</v>
      </c>
      <c r="G24" s="14">
        <v>2</v>
      </c>
      <c r="H24" s="14">
        <v>12</v>
      </c>
      <c r="I24" s="14">
        <v>11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185</v>
      </c>
      <c r="D25" s="14">
        <v>40</v>
      </c>
      <c r="E25" s="14">
        <v>51</v>
      </c>
      <c r="F25" s="14">
        <v>76</v>
      </c>
      <c r="G25" s="14">
        <v>2</v>
      </c>
      <c r="H25" s="14">
        <v>8</v>
      </c>
      <c r="I25" s="14">
        <v>8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206</v>
      </c>
      <c r="D26" s="14">
        <v>40</v>
      </c>
      <c r="E26" s="14">
        <v>63</v>
      </c>
      <c r="F26" s="14">
        <v>85</v>
      </c>
      <c r="G26" s="14">
        <v>6</v>
      </c>
      <c r="H26" s="14">
        <v>6</v>
      </c>
      <c r="I26" s="14">
        <v>6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154</v>
      </c>
      <c r="D27" s="14">
        <v>27</v>
      </c>
      <c r="E27" s="14">
        <v>46</v>
      </c>
      <c r="F27" s="14">
        <v>64</v>
      </c>
      <c r="G27" s="14">
        <v>4</v>
      </c>
      <c r="H27" s="14">
        <v>5</v>
      </c>
      <c r="I27" s="14">
        <v>8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166</v>
      </c>
      <c r="D28" s="14">
        <v>25</v>
      </c>
      <c r="E28" s="14">
        <v>70</v>
      </c>
      <c r="F28" s="14">
        <v>49</v>
      </c>
      <c r="G28" s="14">
        <v>2</v>
      </c>
      <c r="H28" s="14">
        <v>11</v>
      </c>
      <c r="I28" s="14">
        <v>9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100</v>
      </c>
      <c r="D29" s="14">
        <v>18</v>
      </c>
      <c r="E29" s="14">
        <v>35</v>
      </c>
      <c r="F29" s="14">
        <v>36</v>
      </c>
      <c r="G29" s="14" t="s">
        <v>69</v>
      </c>
      <c r="H29" s="14">
        <v>7</v>
      </c>
      <c r="I29" s="14">
        <v>4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87</v>
      </c>
      <c r="D30" s="14">
        <v>15</v>
      </c>
      <c r="E30" s="14">
        <v>37</v>
      </c>
      <c r="F30" s="14">
        <v>28</v>
      </c>
      <c r="G30" s="14">
        <v>2</v>
      </c>
      <c r="H30" s="14">
        <v>4</v>
      </c>
      <c r="I30" s="14">
        <v>1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80</v>
      </c>
      <c r="D31" s="14">
        <v>5</v>
      </c>
      <c r="E31" s="14">
        <v>29</v>
      </c>
      <c r="F31" s="14">
        <v>37</v>
      </c>
      <c r="G31" s="14">
        <v>1</v>
      </c>
      <c r="H31" s="14">
        <v>5</v>
      </c>
      <c r="I31" s="14">
        <v>3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45</v>
      </c>
      <c r="D32" s="14">
        <v>4</v>
      </c>
      <c r="E32" s="14">
        <v>14</v>
      </c>
      <c r="F32" s="14">
        <v>19</v>
      </c>
      <c r="G32" s="14">
        <v>1</v>
      </c>
      <c r="H32" s="14">
        <v>5</v>
      </c>
      <c r="I32" s="14">
        <v>2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20</v>
      </c>
      <c r="D33" s="14">
        <v>3</v>
      </c>
      <c r="E33" s="14">
        <v>3</v>
      </c>
      <c r="F33" s="14">
        <v>11</v>
      </c>
      <c r="G33" s="14" t="s">
        <v>69</v>
      </c>
      <c r="H33" s="14">
        <v>2</v>
      </c>
      <c r="I33" s="14">
        <v>1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21</v>
      </c>
      <c r="D34" s="14">
        <v>2</v>
      </c>
      <c r="E34" s="14">
        <v>1</v>
      </c>
      <c r="F34" s="14">
        <v>14</v>
      </c>
      <c r="G34" s="14" t="s">
        <v>69</v>
      </c>
      <c r="H34" s="14">
        <v>1</v>
      </c>
      <c r="I34" s="14">
        <v>3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7</v>
      </c>
      <c r="D35" s="14" t="s">
        <v>69</v>
      </c>
      <c r="E35" s="14">
        <v>1</v>
      </c>
      <c r="F35" s="14">
        <v>4</v>
      </c>
      <c r="G35" s="14">
        <v>1</v>
      </c>
      <c r="H35" s="14" t="s">
        <v>69</v>
      </c>
      <c r="I35" s="14">
        <v>1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5</v>
      </c>
      <c r="D36" s="14" t="s">
        <v>69</v>
      </c>
      <c r="E36" s="14">
        <v>1</v>
      </c>
      <c r="F36" s="14">
        <v>3</v>
      </c>
      <c r="G36" s="14" t="s">
        <v>69</v>
      </c>
      <c r="H36" s="14" t="s">
        <v>69</v>
      </c>
      <c r="I36" s="14">
        <v>1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2195</v>
      </c>
      <c r="D37" s="13">
        <v>25</v>
      </c>
      <c r="E37" s="13">
        <v>1001</v>
      </c>
      <c r="F37" s="13">
        <v>906</v>
      </c>
      <c r="G37" s="13">
        <v>59</v>
      </c>
      <c r="H37" s="13">
        <v>123</v>
      </c>
      <c r="I37" s="13">
        <v>81</v>
      </c>
    </row>
    <row r="38" spans="1:14" ht="12" customHeight="1">
      <c r="A38" s="25" t="s">
        <v>56</v>
      </c>
      <c r="B38" s="1" t="s">
        <v>12</v>
      </c>
      <c r="C38" s="14">
        <v>12</v>
      </c>
      <c r="D38" s="14" t="s">
        <v>69</v>
      </c>
      <c r="E38" s="14">
        <v>2</v>
      </c>
      <c r="F38" s="14">
        <v>6</v>
      </c>
      <c r="G38" s="14" t="s">
        <v>69</v>
      </c>
      <c r="H38" s="14">
        <v>2</v>
      </c>
      <c r="I38" s="14">
        <v>2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123</v>
      </c>
      <c r="D39" s="14">
        <v>2</v>
      </c>
      <c r="E39" s="14">
        <v>44</v>
      </c>
      <c r="F39" s="14">
        <v>57</v>
      </c>
      <c r="G39" s="14">
        <v>5</v>
      </c>
      <c r="H39" s="14">
        <v>12</v>
      </c>
      <c r="I39" s="14">
        <v>3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260</v>
      </c>
      <c r="D40" s="14">
        <v>6</v>
      </c>
      <c r="E40" s="14">
        <v>119</v>
      </c>
      <c r="F40" s="14">
        <v>102</v>
      </c>
      <c r="G40" s="14">
        <v>7</v>
      </c>
      <c r="H40" s="14">
        <v>18</v>
      </c>
      <c r="I40" s="14">
        <v>8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349</v>
      </c>
      <c r="D41" s="14">
        <v>2</v>
      </c>
      <c r="E41" s="14">
        <v>188</v>
      </c>
      <c r="F41" s="14">
        <v>127</v>
      </c>
      <c r="G41" s="14">
        <v>6</v>
      </c>
      <c r="H41" s="14">
        <v>15</v>
      </c>
      <c r="I41" s="14">
        <v>11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311</v>
      </c>
      <c r="D42" s="14">
        <v>1</v>
      </c>
      <c r="E42" s="14">
        <v>165</v>
      </c>
      <c r="F42" s="14">
        <v>115</v>
      </c>
      <c r="G42" s="14">
        <v>8</v>
      </c>
      <c r="H42" s="14">
        <v>12</v>
      </c>
      <c r="I42" s="14">
        <v>10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263</v>
      </c>
      <c r="D43" s="14" t="s">
        <v>69</v>
      </c>
      <c r="E43" s="14">
        <v>127</v>
      </c>
      <c r="F43" s="14">
        <v>109</v>
      </c>
      <c r="G43" s="14">
        <v>10</v>
      </c>
      <c r="H43" s="14">
        <v>8</v>
      </c>
      <c r="I43" s="14">
        <v>9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248</v>
      </c>
      <c r="D44" s="14">
        <v>3</v>
      </c>
      <c r="E44" s="14">
        <v>103</v>
      </c>
      <c r="F44" s="14">
        <v>108</v>
      </c>
      <c r="G44" s="14">
        <v>6</v>
      </c>
      <c r="H44" s="14">
        <v>20</v>
      </c>
      <c r="I44" s="14">
        <v>8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211</v>
      </c>
      <c r="D45" s="14">
        <v>6</v>
      </c>
      <c r="E45" s="14">
        <v>99</v>
      </c>
      <c r="F45" s="14">
        <v>85</v>
      </c>
      <c r="G45" s="14">
        <v>7</v>
      </c>
      <c r="H45" s="14">
        <v>5</v>
      </c>
      <c r="I45" s="14">
        <v>9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151</v>
      </c>
      <c r="D46" s="14">
        <v>1</v>
      </c>
      <c r="E46" s="14">
        <v>64</v>
      </c>
      <c r="F46" s="14">
        <v>63</v>
      </c>
      <c r="G46" s="14">
        <v>3</v>
      </c>
      <c r="H46" s="14">
        <v>14</v>
      </c>
      <c r="I46" s="14">
        <v>6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97</v>
      </c>
      <c r="D47" s="14">
        <v>1</v>
      </c>
      <c r="E47" s="14">
        <v>37</v>
      </c>
      <c r="F47" s="14">
        <v>43</v>
      </c>
      <c r="G47" s="14">
        <v>6</v>
      </c>
      <c r="H47" s="14">
        <v>4</v>
      </c>
      <c r="I47" s="14">
        <v>6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83</v>
      </c>
      <c r="D48" s="14">
        <v>1</v>
      </c>
      <c r="E48" s="14">
        <v>33</v>
      </c>
      <c r="F48" s="14">
        <v>40</v>
      </c>
      <c r="G48" s="14" t="s">
        <v>69</v>
      </c>
      <c r="H48" s="14">
        <v>4</v>
      </c>
      <c r="I48" s="14">
        <v>5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51</v>
      </c>
      <c r="D49" s="14">
        <v>1</v>
      </c>
      <c r="E49" s="14">
        <v>13</v>
      </c>
      <c r="F49" s="14">
        <v>29</v>
      </c>
      <c r="G49" s="14">
        <v>1</v>
      </c>
      <c r="H49" s="14">
        <v>4</v>
      </c>
      <c r="I49" s="14">
        <v>3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19</v>
      </c>
      <c r="D50" s="14">
        <v>1</v>
      </c>
      <c r="E50" s="14">
        <v>2</v>
      </c>
      <c r="F50" s="14">
        <v>13</v>
      </c>
      <c r="G50" s="14" t="s">
        <v>69</v>
      </c>
      <c r="H50" s="14">
        <v>3</v>
      </c>
      <c r="I50" s="14" t="s">
        <v>69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12</v>
      </c>
      <c r="D51" s="14" t="s">
        <v>69</v>
      </c>
      <c r="E51" s="14">
        <v>2</v>
      </c>
      <c r="F51" s="14">
        <v>8</v>
      </c>
      <c r="G51" s="14" t="s">
        <v>69</v>
      </c>
      <c r="H51" s="14">
        <v>1</v>
      </c>
      <c r="I51" s="14">
        <v>1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5</v>
      </c>
      <c r="D52" s="15" t="s">
        <v>69</v>
      </c>
      <c r="E52" s="15">
        <v>3</v>
      </c>
      <c r="F52" s="15">
        <v>1</v>
      </c>
      <c r="G52" s="15" t="s">
        <v>69</v>
      </c>
      <c r="H52" s="15">
        <v>1</v>
      </c>
      <c r="I52" s="15" t="s">
        <v>69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.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32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8383</v>
      </c>
      <c r="D5" s="13">
        <v>658</v>
      </c>
      <c r="E5" s="13">
        <v>2913</v>
      </c>
      <c r="F5" s="13">
        <v>3743</v>
      </c>
      <c r="G5" s="13">
        <v>199</v>
      </c>
      <c r="H5" s="13">
        <v>502</v>
      </c>
      <c r="I5" s="13">
        <v>368</v>
      </c>
    </row>
    <row r="6" spans="1:31" ht="12" customHeight="1">
      <c r="A6" s="25" t="s">
        <v>56</v>
      </c>
      <c r="B6" s="1" t="s">
        <v>12</v>
      </c>
      <c r="C6" s="14">
        <v>41</v>
      </c>
      <c r="D6" s="14">
        <v>2</v>
      </c>
      <c r="E6" s="14">
        <v>7</v>
      </c>
      <c r="F6" s="14">
        <v>20</v>
      </c>
      <c r="G6" s="14" t="s">
        <v>69</v>
      </c>
      <c r="H6" s="14">
        <v>6</v>
      </c>
      <c r="I6" s="14">
        <v>6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627</v>
      </c>
      <c r="D7" s="14">
        <v>69</v>
      </c>
      <c r="E7" s="14">
        <v>179</v>
      </c>
      <c r="F7" s="14">
        <v>253</v>
      </c>
      <c r="G7" s="14">
        <v>6</v>
      </c>
      <c r="H7" s="14">
        <v>75</v>
      </c>
      <c r="I7" s="14">
        <v>45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1134</v>
      </c>
      <c r="D8" s="14">
        <v>109</v>
      </c>
      <c r="E8" s="14">
        <v>378</v>
      </c>
      <c r="F8" s="14">
        <v>499</v>
      </c>
      <c r="G8" s="14">
        <v>16</v>
      </c>
      <c r="H8" s="14">
        <v>80</v>
      </c>
      <c r="I8" s="14">
        <v>52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1206</v>
      </c>
      <c r="D9" s="14">
        <v>105</v>
      </c>
      <c r="E9" s="14">
        <v>454</v>
      </c>
      <c r="F9" s="14">
        <v>505</v>
      </c>
      <c r="G9" s="14">
        <v>34</v>
      </c>
      <c r="H9" s="14">
        <v>72</v>
      </c>
      <c r="I9" s="14">
        <v>36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1068</v>
      </c>
      <c r="D10" s="14">
        <v>68</v>
      </c>
      <c r="E10" s="14">
        <v>421</v>
      </c>
      <c r="F10" s="14">
        <v>457</v>
      </c>
      <c r="G10" s="14">
        <v>34</v>
      </c>
      <c r="H10" s="14">
        <v>40</v>
      </c>
      <c r="I10" s="14">
        <v>48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954</v>
      </c>
      <c r="D11" s="14">
        <v>66</v>
      </c>
      <c r="E11" s="14">
        <v>358</v>
      </c>
      <c r="F11" s="14">
        <v>430</v>
      </c>
      <c r="G11" s="14">
        <v>31</v>
      </c>
      <c r="H11" s="14">
        <v>40</v>
      </c>
      <c r="I11" s="14">
        <v>29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942</v>
      </c>
      <c r="D12" s="14">
        <v>70</v>
      </c>
      <c r="E12" s="14">
        <v>371</v>
      </c>
      <c r="F12" s="14">
        <v>415</v>
      </c>
      <c r="G12" s="14">
        <v>16</v>
      </c>
      <c r="H12" s="14">
        <v>40</v>
      </c>
      <c r="I12" s="14">
        <v>30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738</v>
      </c>
      <c r="D13" s="14">
        <v>55</v>
      </c>
      <c r="E13" s="14">
        <v>278</v>
      </c>
      <c r="F13" s="14">
        <v>324</v>
      </c>
      <c r="G13" s="14">
        <v>20</v>
      </c>
      <c r="H13" s="14">
        <v>36</v>
      </c>
      <c r="I13" s="14">
        <v>25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603</v>
      </c>
      <c r="D14" s="14">
        <v>39</v>
      </c>
      <c r="E14" s="14">
        <v>230</v>
      </c>
      <c r="F14" s="14">
        <v>256</v>
      </c>
      <c r="G14" s="14">
        <v>16</v>
      </c>
      <c r="H14" s="14">
        <v>40</v>
      </c>
      <c r="I14" s="14">
        <v>22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410</v>
      </c>
      <c r="D15" s="14">
        <v>26</v>
      </c>
      <c r="E15" s="14">
        <v>128</v>
      </c>
      <c r="F15" s="14">
        <v>211</v>
      </c>
      <c r="G15" s="14">
        <v>12</v>
      </c>
      <c r="H15" s="14">
        <v>22</v>
      </c>
      <c r="I15" s="14">
        <v>11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302</v>
      </c>
      <c r="D16" s="14">
        <v>20</v>
      </c>
      <c r="E16" s="14">
        <v>70</v>
      </c>
      <c r="F16" s="14">
        <v>174</v>
      </c>
      <c r="G16" s="14">
        <v>5</v>
      </c>
      <c r="H16" s="14">
        <v>17</v>
      </c>
      <c r="I16" s="14">
        <v>16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181</v>
      </c>
      <c r="D17" s="14">
        <v>12</v>
      </c>
      <c r="E17" s="14">
        <v>26</v>
      </c>
      <c r="F17" s="14">
        <v>100</v>
      </c>
      <c r="G17" s="14">
        <v>5</v>
      </c>
      <c r="H17" s="14">
        <v>17</v>
      </c>
      <c r="I17" s="14">
        <v>21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100</v>
      </c>
      <c r="D18" s="14">
        <v>11</v>
      </c>
      <c r="E18" s="14">
        <v>7</v>
      </c>
      <c r="F18" s="14">
        <v>63</v>
      </c>
      <c r="G18" s="14" t="s">
        <v>69</v>
      </c>
      <c r="H18" s="14">
        <v>7</v>
      </c>
      <c r="I18" s="14">
        <v>12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46</v>
      </c>
      <c r="D19" s="14">
        <v>2</v>
      </c>
      <c r="E19" s="14">
        <v>3</v>
      </c>
      <c r="F19" s="14">
        <v>22</v>
      </c>
      <c r="G19" s="14">
        <v>3</v>
      </c>
      <c r="H19" s="14">
        <v>6</v>
      </c>
      <c r="I19" s="14">
        <v>10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31</v>
      </c>
      <c r="D20" s="14">
        <v>4</v>
      </c>
      <c r="E20" s="14">
        <v>3</v>
      </c>
      <c r="F20" s="14">
        <v>14</v>
      </c>
      <c r="G20" s="14">
        <v>1</v>
      </c>
      <c r="H20" s="14">
        <v>4</v>
      </c>
      <c r="I20" s="14">
        <v>5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2897</v>
      </c>
      <c r="D21" s="13">
        <v>595</v>
      </c>
      <c r="E21" s="13">
        <v>908</v>
      </c>
      <c r="F21" s="13">
        <v>1016</v>
      </c>
      <c r="G21" s="13">
        <v>55</v>
      </c>
      <c r="H21" s="13">
        <v>155</v>
      </c>
      <c r="I21" s="13">
        <v>168</v>
      </c>
    </row>
    <row r="22" spans="1:14" ht="12" customHeight="1">
      <c r="A22" s="25" t="s">
        <v>56</v>
      </c>
      <c r="B22" s="1" t="s">
        <v>12</v>
      </c>
      <c r="C22" s="14">
        <v>9</v>
      </c>
      <c r="D22" s="14">
        <v>2</v>
      </c>
      <c r="E22" s="14" t="s">
        <v>69</v>
      </c>
      <c r="F22" s="14">
        <v>1</v>
      </c>
      <c r="G22" s="14" t="s">
        <v>69</v>
      </c>
      <c r="H22" s="14">
        <v>2</v>
      </c>
      <c r="I22" s="14">
        <v>4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193</v>
      </c>
      <c r="D23" s="14">
        <v>64</v>
      </c>
      <c r="E23" s="14">
        <v>36</v>
      </c>
      <c r="F23" s="14">
        <v>54</v>
      </c>
      <c r="G23" s="14">
        <v>2</v>
      </c>
      <c r="H23" s="14">
        <v>19</v>
      </c>
      <c r="I23" s="14">
        <v>18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417</v>
      </c>
      <c r="D24" s="14">
        <v>102</v>
      </c>
      <c r="E24" s="14">
        <v>108</v>
      </c>
      <c r="F24" s="14">
        <v>154</v>
      </c>
      <c r="G24" s="14">
        <v>3</v>
      </c>
      <c r="H24" s="14">
        <v>20</v>
      </c>
      <c r="I24" s="14">
        <v>30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445</v>
      </c>
      <c r="D25" s="14">
        <v>102</v>
      </c>
      <c r="E25" s="14">
        <v>138</v>
      </c>
      <c r="F25" s="14">
        <v>153</v>
      </c>
      <c r="G25" s="14">
        <v>7</v>
      </c>
      <c r="H25" s="14">
        <v>27</v>
      </c>
      <c r="I25" s="14">
        <v>18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384</v>
      </c>
      <c r="D26" s="14">
        <v>62</v>
      </c>
      <c r="E26" s="14">
        <v>128</v>
      </c>
      <c r="F26" s="14">
        <v>148</v>
      </c>
      <c r="G26" s="14">
        <v>13</v>
      </c>
      <c r="H26" s="14">
        <v>9</v>
      </c>
      <c r="I26" s="14">
        <v>24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361</v>
      </c>
      <c r="D27" s="14">
        <v>61</v>
      </c>
      <c r="E27" s="14">
        <v>142</v>
      </c>
      <c r="F27" s="14">
        <v>123</v>
      </c>
      <c r="G27" s="14">
        <v>8</v>
      </c>
      <c r="H27" s="14">
        <v>16</v>
      </c>
      <c r="I27" s="14">
        <v>11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345</v>
      </c>
      <c r="D28" s="14">
        <v>62</v>
      </c>
      <c r="E28" s="14">
        <v>130</v>
      </c>
      <c r="F28" s="14">
        <v>123</v>
      </c>
      <c r="G28" s="14">
        <v>3</v>
      </c>
      <c r="H28" s="14">
        <v>15</v>
      </c>
      <c r="I28" s="14">
        <v>12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269</v>
      </c>
      <c r="D29" s="14">
        <v>50</v>
      </c>
      <c r="E29" s="14">
        <v>93</v>
      </c>
      <c r="F29" s="14">
        <v>85</v>
      </c>
      <c r="G29" s="14">
        <v>11</v>
      </c>
      <c r="H29" s="14">
        <v>17</v>
      </c>
      <c r="I29" s="14">
        <v>13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194</v>
      </c>
      <c r="D30" s="14">
        <v>35</v>
      </c>
      <c r="E30" s="14">
        <v>80</v>
      </c>
      <c r="F30" s="14">
        <v>54</v>
      </c>
      <c r="G30" s="14">
        <v>3</v>
      </c>
      <c r="H30" s="14">
        <v>16</v>
      </c>
      <c r="I30" s="14">
        <v>6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109</v>
      </c>
      <c r="D31" s="14">
        <v>21</v>
      </c>
      <c r="E31" s="14">
        <v>29</v>
      </c>
      <c r="F31" s="14">
        <v>52</v>
      </c>
      <c r="G31" s="14">
        <v>2</v>
      </c>
      <c r="H31" s="14">
        <v>2</v>
      </c>
      <c r="I31" s="14">
        <v>3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64</v>
      </c>
      <c r="D32" s="14">
        <v>16</v>
      </c>
      <c r="E32" s="14">
        <v>16</v>
      </c>
      <c r="F32" s="14">
        <v>24</v>
      </c>
      <c r="G32" s="14" t="s">
        <v>69</v>
      </c>
      <c r="H32" s="14">
        <v>5</v>
      </c>
      <c r="I32" s="14">
        <v>3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49</v>
      </c>
      <c r="D33" s="14">
        <v>6</v>
      </c>
      <c r="E33" s="14">
        <v>4</v>
      </c>
      <c r="F33" s="14">
        <v>22</v>
      </c>
      <c r="G33" s="14">
        <v>2</v>
      </c>
      <c r="H33" s="14">
        <v>4</v>
      </c>
      <c r="I33" s="14">
        <v>11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30</v>
      </c>
      <c r="D34" s="14">
        <v>7</v>
      </c>
      <c r="E34" s="14">
        <v>2</v>
      </c>
      <c r="F34" s="14">
        <v>13</v>
      </c>
      <c r="G34" s="14" t="s">
        <v>69</v>
      </c>
      <c r="H34" s="14" t="s">
        <v>69</v>
      </c>
      <c r="I34" s="14">
        <v>8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19</v>
      </c>
      <c r="D35" s="14">
        <v>2</v>
      </c>
      <c r="E35" s="14">
        <v>1</v>
      </c>
      <c r="F35" s="14">
        <v>7</v>
      </c>
      <c r="G35" s="14">
        <v>1</v>
      </c>
      <c r="H35" s="14">
        <v>2</v>
      </c>
      <c r="I35" s="14">
        <v>6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9</v>
      </c>
      <c r="D36" s="14">
        <v>3</v>
      </c>
      <c r="E36" s="14">
        <v>1</v>
      </c>
      <c r="F36" s="14">
        <v>3</v>
      </c>
      <c r="G36" s="14" t="s">
        <v>69</v>
      </c>
      <c r="H36" s="14">
        <v>1</v>
      </c>
      <c r="I36" s="14">
        <v>1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5486</v>
      </c>
      <c r="D37" s="13">
        <v>63</v>
      </c>
      <c r="E37" s="13">
        <v>2005</v>
      </c>
      <c r="F37" s="13">
        <v>2727</v>
      </c>
      <c r="G37" s="13">
        <v>144</v>
      </c>
      <c r="H37" s="13">
        <v>347</v>
      </c>
      <c r="I37" s="13">
        <v>200</v>
      </c>
    </row>
    <row r="38" spans="1:14" ht="12" customHeight="1">
      <c r="A38" s="25" t="s">
        <v>56</v>
      </c>
      <c r="B38" s="1" t="s">
        <v>12</v>
      </c>
      <c r="C38" s="14">
        <v>32</v>
      </c>
      <c r="D38" s="14" t="s">
        <v>69</v>
      </c>
      <c r="E38" s="14">
        <v>7</v>
      </c>
      <c r="F38" s="14">
        <v>19</v>
      </c>
      <c r="G38" s="14" t="s">
        <v>69</v>
      </c>
      <c r="H38" s="14">
        <v>4</v>
      </c>
      <c r="I38" s="14">
        <v>2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434</v>
      </c>
      <c r="D39" s="14">
        <v>5</v>
      </c>
      <c r="E39" s="14">
        <v>143</v>
      </c>
      <c r="F39" s="14">
        <v>199</v>
      </c>
      <c r="G39" s="14">
        <v>4</v>
      </c>
      <c r="H39" s="14">
        <v>56</v>
      </c>
      <c r="I39" s="14">
        <v>27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717</v>
      </c>
      <c r="D40" s="14">
        <v>7</v>
      </c>
      <c r="E40" s="14">
        <v>270</v>
      </c>
      <c r="F40" s="14">
        <v>345</v>
      </c>
      <c r="G40" s="14">
        <v>13</v>
      </c>
      <c r="H40" s="14">
        <v>60</v>
      </c>
      <c r="I40" s="14">
        <v>22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761</v>
      </c>
      <c r="D41" s="14">
        <v>3</v>
      </c>
      <c r="E41" s="14">
        <v>316</v>
      </c>
      <c r="F41" s="14">
        <v>352</v>
      </c>
      <c r="G41" s="14">
        <v>27</v>
      </c>
      <c r="H41" s="14">
        <v>45</v>
      </c>
      <c r="I41" s="14">
        <v>18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684</v>
      </c>
      <c r="D42" s="14">
        <v>6</v>
      </c>
      <c r="E42" s="14">
        <v>293</v>
      </c>
      <c r="F42" s="14">
        <v>309</v>
      </c>
      <c r="G42" s="14">
        <v>21</v>
      </c>
      <c r="H42" s="14">
        <v>31</v>
      </c>
      <c r="I42" s="14">
        <v>24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593</v>
      </c>
      <c r="D43" s="14">
        <v>5</v>
      </c>
      <c r="E43" s="14">
        <v>216</v>
      </c>
      <c r="F43" s="14">
        <v>307</v>
      </c>
      <c r="G43" s="14">
        <v>23</v>
      </c>
      <c r="H43" s="14">
        <v>24</v>
      </c>
      <c r="I43" s="14">
        <v>18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597</v>
      </c>
      <c r="D44" s="14">
        <v>8</v>
      </c>
      <c r="E44" s="14">
        <v>241</v>
      </c>
      <c r="F44" s="14">
        <v>292</v>
      </c>
      <c r="G44" s="14">
        <v>13</v>
      </c>
      <c r="H44" s="14">
        <v>25</v>
      </c>
      <c r="I44" s="14">
        <v>18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469</v>
      </c>
      <c r="D45" s="14">
        <v>5</v>
      </c>
      <c r="E45" s="14">
        <v>185</v>
      </c>
      <c r="F45" s="14">
        <v>239</v>
      </c>
      <c r="G45" s="14">
        <v>9</v>
      </c>
      <c r="H45" s="14">
        <v>19</v>
      </c>
      <c r="I45" s="14">
        <v>12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409</v>
      </c>
      <c r="D46" s="14">
        <v>4</v>
      </c>
      <c r="E46" s="14">
        <v>150</v>
      </c>
      <c r="F46" s="14">
        <v>202</v>
      </c>
      <c r="G46" s="14">
        <v>13</v>
      </c>
      <c r="H46" s="14">
        <v>24</v>
      </c>
      <c r="I46" s="14">
        <v>16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301</v>
      </c>
      <c r="D47" s="14">
        <v>5</v>
      </c>
      <c r="E47" s="14">
        <v>99</v>
      </c>
      <c r="F47" s="14">
        <v>159</v>
      </c>
      <c r="G47" s="14">
        <v>10</v>
      </c>
      <c r="H47" s="14">
        <v>20</v>
      </c>
      <c r="I47" s="14">
        <v>8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238</v>
      </c>
      <c r="D48" s="14">
        <v>4</v>
      </c>
      <c r="E48" s="14">
        <v>54</v>
      </c>
      <c r="F48" s="14">
        <v>150</v>
      </c>
      <c r="G48" s="14">
        <v>5</v>
      </c>
      <c r="H48" s="14">
        <v>12</v>
      </c>
      <c r="I48" s="14">
        <v>13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132</v>
      </c>
      <c r="D49" s="14">
        <v>6</v>
      </c>
      <c r="E49" s="14">
        <v>22</v>
      </c>
      <c r="F49" s="14">
        <v>78</v>
      </c>
      <c r="G49" s="14">
        <v>3</v>
      </c>
      <c r="H49" s="14">
        <v>13</v>
      </c>
      <c r="I49" s="14">
        <v>10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70</v>
      </c>
      <c r="D50" s="14">
        <v>4</v>
      </c>
      <c r="E50" s="14">
        <v>5</v>
      </c>
      <c r="F50" s="14">
        <v>50</v>
      </c>
      <c r="G50" s="14" t="s">
        <v>69</v>
      </c>
      <c r="H50" s="14">
        <v>7</v>
      </c>
      <c r="I50" s="14">
        <v>4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27</v>
      </c>
      <c r="D51" s="14" t="s">
        <v>69</v>
      </c>
      <c r="E51" s="14">
        <v>2</v>
      </c>
      <c r="F51" s="14">
        <v>15</v>
      </c>
      <c r="G51" s="14">
        <v>2</v>
      </c>
      <c r="H51" s="14">
        <v>4</v>
      </c>
      <c r="I51" s="14">
        <v>4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22</v>
      </c>
      <c r="D52" s="15">
        <v>1</v>
      </c>
      <c r="E52" s="15">
        <v>2</v>
      </c>
      <c r="F52" s="15">
        <v>11</v>
      </c>
      <c r="G52" s="15">
        <v>1</v>
      </c>
      <c r="H52" s="15">
        <v>3</v>
      </c>
      <c r="I52" s="15">
        <v>4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1.6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33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68108</v>
      </c>
      <c r="D5" s="13">
        <v>5202</v>
      </c>
      <c r="E5" s="13">
        <v>32586</v>
      </c>
      <c r="F5" s="13">
        <v>23271</v>
      </c>
      <c r="G5" s="13">
        <v>2130</v>
      </c>
      <c r="H5" s="13">
        <v>2124</v>
      </c>
      <c r="I5" s="13">
        <v>2795</v>
      </c>
    </row>
    <row r="6" spans="1:30" ht="12" customHeight="1">
      <c r="A6" s="25" t="s">
        <v>56</v>
      </c>
      <c r="B6" s="1" t="s">
        <v>12</v>
      </c>
      <c r="C6" s="14">
        <v>120</v>
      </c>
      <c r="D6" s="14">
        <v>7</v>
      </c>
      <c r="E6" s="14">
        <v>37</v>
      </c>
      <c r="F6" s="14">
        <v>40</v>
      </c>
      <c r="G6" s="14">
        <v>2</v>
      </c>
      <c r="H6" s="14">
        <v>13</v>
      </c>
      <c r="I6" s="14">
        <v>21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2641</v>
      </c>
      <c r="D7" s="14">
        <v>227</v>
      </c>
      <c r="E7" s="14">
        <v>977</v>
      </c>
      <c r="F7" s="14">
        <v>999</v>
      </c>
      <c r="G7" s="14">
        <v>43</v>
      </c>
      <c r="H7" s="14">
        <v>184</v>
      </c>
      <c r="I7" s="14">
        <v>211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7559</v>
      </c>
      <c r="D8" s="14">
        <v>641</v>
      </c>
      <c r="E8" s="14">
        <v>3460</v>
      </c>
      <c r="F8" s="14">
        <v>2644</v>
      </c>
      <c r="G8" s="14">
        <v>178</v>
      </c>
      <c r="H8" s="14">
        <v>283</v>
      </c>
      <c r="I8" s="14">
        <v>353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9496</v>
      </c>
      <c r="D9" s="14">
        <v>679</v>
      </c>
      <c r="E9" s="14">
        <v>4725</v>
      </c>
      <c r="F9" s="14">
        <v>3163</v>
      </c>
      <c r="G9" s="14">
        <v>261</v>
      </c>
      <c r="H9" s="14">
        <v>271</v>
      </c>
      <c r="I9" s="14">
        <v>397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9043</v>
      </c>
      <c r="D10" s="14">
        <v>605</v>
      </c>
      <c r="E10" s="14">
        <v>4606</v>
      </c>
      <c r="F10" s="14">
        <v>2922</v>
      </c>
      <c r="G10" s="14">
        <v>315</v>
      </c>
      <c r="H10" s="14">
        <v>228</v>
      </c>
      <c r="I10" s="14">
        <v>367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8707</v>
      </c>
      <c r="D11" s="14">
        <v>628</v>
      </c>
      <c r="E11" s="14">
        <v>4444</v>
      </c>
      <c r="F11" s="14">
        <v>2812</v>
      </c>
      <c r="G11" s="14">
        <v>283</v>
      </c>
      <c r="H11" s="14">
        <v>224</v>
      </c>
      <c r="I11" s="14">
        <v>316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8868</v>
      </c>
      <c r="D12" s="14">
        <v>738</v>
      </c>
      <c r="E12" s="14">
        <v>4569</v>
      </c>
      <c r="F12" s="14">
        <v>2754</v>
      </c>
      <c r="G12" s="14">
        <v>280</v>
      </c>
      <c r="H12" s="14">
        <v>246</v>
      </c>
      <c r="I12" s="14">
        <v>281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7055</v>
      </c>
      <c r="D13" s="14">
        <v>577</v>
      </c>
      <c r="E13" s="14">
        <v>3599</v>
      </c>
      <c r="F13" s="14">
        <v>2241</v>
      </c>
      <c r="G13" s="14">
        <v>254</v>
      </c>
      <c r="H13" s="14">
        <v>177</v>
      </c>
      <c r="I13" s="14">
        <v>207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5185</v>
      </c>
      <c r="D14" s="14">
        <v>433</v>
      </c>
      <c r="E14" s="14">
        <v>2587</v>
      </c>
      <c r="F14" s="14">
        <v>1662</v>
      </c>
      <c r="G14" s="14">
        <v>189</v>
      </c>
      <c r="H14" s="14">
        <v>165</v>
      </c>
      <c r="I14" s="14">
        <v>149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4019</v>
      </c>
      <c r="D15" s="14">
        <v>364</v>
      </c>
      <c r="E15" s="14">
        <v>1831</v>
      </c>
      <c r="F15" s="14">
        <v>1415</v>
      </c>
      <c r="G15" s="14">
        <v>134</v>
      </c>
      <c r="H15" s="14">
        <v>123</v>
      </c>
      <c r="I15" s="14">
        <v>152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2786</v>
      </c>
      <c r="D16" s="14">
        <v>159</v>
      </c>
      <c r="E16" s="14">
        <v>1148</v>
      </c>
      <c r="F16" s="14">
        <v>1196</v>
      </c>
      <c r="G16" s="14">
        <v>82</v>
      </c>
      <c r="H16" s="14">
        <v>93</v>
      </c>
      <c r="I16" s="14">
        <v>108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1527</v>
      </c>
      <c r="D17" s="14">
        <v>82</v>
      </c>
      <c r="E17" s="14">
        <v>409</v>
      </c>
      <c r="F17" s="14">
        <v>802</v>
      </c>
      <c r="G17" s="14">
        <v>65</v>
      </c>
      <c r="H17" s="14">
        <v>64</v>
      </c>
      <c r="I17" s="14">
        <v>105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638</v>
      </c>
      <c r="D18" s="14">
        <v>36</v>
      </c>
      <c r="E18" s="14">
        <v>101</v>
      </c>
      <c r="F18" s="14">
        <v>378</v>
      </c>
      <c r="G18" s="14">
        <v>24</v>
      </c>
      <c r="H18" s="14">
        <v>39</v>
      </c>
      <c r="I18" s="14">
        <v>60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280</v>
      </c>
      <c r="D19" s="14">
        <v>15</v>
      </c>
      <c r="E19" s="14">
        <v>38</v>
      </c>
      <c r="F19" s="14">
        <v>175</v>
      </c>
      <c r="G19" s="14">
        <v>11</v>
      </c>
      <c r="H19" s="14">
        <v>8</v>
      </c>
      <c r="I19" s="14">
        <v>33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184</v>
      </c>
      <c r="D20" s="14">
        <v>11</v>
      </c>
      <c r="E20" s="14">
        <v>55</v>
      </c>
      <c r="F20" s="14">
        <v>68</v>
      </c>
      <c r="G20" s="14">
        <v>9</v>
      </c>
      <c r="H20" s="14">
        <v>6</v>
      </c>
      <c r="I20" s="14">
        <v>35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28411</v>
      </c>
      <c r="D21" s="13">
        <v>4933</v>
      </c>
      <c r="E21" s="13">
        <v>12132</v>
      </c>
      <c r="F21" s="13">
        <v>8391</v>
      </c>
      <c r="G21" s="13">
        <v>697</v>
      </c>
      <c r="H21" s="13">
        <v>888</v>
      </c>
      <c r="I21" s="13">
        <v>1370</v>
      </c>
    </row>
    <row r="22" spans="1:14" ht="12" customHeight="1">
      <c r="A22" s="25" t="s">
        <v>56</v>
      </c>
      <c r="B22" s="1" t="s">
        <v>12</v>
      </c>
      <c r="C22" s="14">
        <v>52</v>
      </c>
      <c r="D22" s="14">
        <v>7</v>
      </c>
      <c r="E22" s="14">
        <v>16</v>
      </c>
      <c r="F22" s="14">
        <v>15</v>
      </c>
      <c r="G22" s="14">
        <v>1</v>
      </c>
      <c r="H22" s="14">
        <v>8</v>
      </c>
      <c r="I22" s="14">
        <v>5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903</v>
      </c>
      <c r="D23" s="14">
        <v>195</v>
      </c>
      <c r="E23" s="14">
        <v>232</v>
      </c>
      <c r="F23" s="14">
        <v>303</v>
      </c>
      <c r="G23" s="14">
        <v>9</v>
      </c>
      <c r="H23" s="14">
        <v>61</v>
      </c>
      <c r="I23" s="14">
        <v>103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2975</v>
      </c>
      <c r="D24" s="14">
        <v>602</v>
      </c>
      <c r="E24" s="14">
        <v>1101</v>
      </c>
      <c r="F24" s="14">
        <v>944</v>
      </c>
      <c r="G24" s="14">
        <v>52</v>
      </c>
      <c r="H24" s="14">
        <v>109</v>
      </c>
      <c r="I24" s="14">
        <v>167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3798</v>
      </c>
      <c r="D25" s="14">
        <v>653</v>
      </c>
      <c r="E25" s="14">
        <v>1552</v>
      </c>
      <c r="F25" s="14">
        <v>1206</v>
      </c>
      <c r="G25" s="14">
        <v>80</v>
      </c>
      <c r="H25" s="14">
        <v>118</v>
      </c>
      <c r="I25" s="14">
        <v>189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3878</v>
      </c>
      <c r="D26" s="14">
        <v>580</v>
      </c>
      <c r="E26" s="14">
        <v>1713</v>
      </c>
      <c r="F26" s="14">
        <v>1211</v>
      </c>
      <c r="G26" s="14">
        <v>103</v>
      </c>
      <c r="H26" s="14">
        <v>89</v>
      </c>
      <c r="I26" s="14">
        <v>182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3756</v>
      </c>
      <c r="D27" s="14">
        <v>604</v>
      </c>
      <c r="E27" s="14">
        <v>1741</v>
      </c>
      <c r="F27" s="14">
        <v>1044</v>
      </c>
      <c r="G27" s="14">
        <v>94</v>
      </c>
      <c r="H27" s="14">
        <v>108</v>
      </c>
      <c r="I27" s="14">
        <v>165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3865</v>
      </c>
      <c r="D28" s="14">
        <v>710</v>
      </c>
      <c r="E28" s="14">
        <v>1860</v>
      </c>
      <c r="F28" s="14">
        <v>959</v>
      </c>
      <c r="G28" s="14">
        <v>94</v>
      </c>
      <c r="H28" s="14">
        <v>104</v>
      </c>
      <c r="I28" s="14">
        <v>138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3171</v>
      </c>
      <c r="D29" s="14">
        <v>553</v>
      </c>
      <c r="E29" s="14">
        <v>1569</v>
      </c>
      <c r="F29" s="14">
        <v>782</v>
      </c>
      <c r="G29" s="14">
        <v>98</v>
      </c>
      <c r="H29" s="14">
        <v>65</v>
      </c>
      <c r="I29" s="14">
        <v>104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2304</v>
      </c>
      <c r="D30" s="14">
        <v>418</v>
      </c>
      <c r="E30" s="14">
        <v>1102</v>
      </c>
      <c r="F30" s="14">
        <v>569</v>
      </c>
      <c r="G30" s="14">
        <v>70</v>
      </c>
      <c r="H30" s="14">
        <v>71</v>
      </c>
      <c r="I30" s="14">
        <v>74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1785</v>
      </c>
      <c r="D31" s="14">
        <v>347</v>
      </c>
      <c r="E31" s="14">
        <v>750</v>
      </c>
      <c r="F31" s="14">
        <v>498</v>
      </c>
      <c r="G31" s="14">
        <v>47</v>
      </c>
      <c r="H31" s="14">
        <v>58</v>
      </c>
      <c r="I31" s="14">
        <v>85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984</v>
      </c>
      <c r="D32" s="14">
        <v>145</v>
      </c>
      <c r="E32" s="14">
        <v>336</v>
      </c>
      <c r="F32" s="14">
        <v>393</v>
      </c>
      <c r="G32" s="14">
        <v>19</v>
      </c>
      <c r="H32" s="14">
        <v>43</v>
      </c>
      <c r="I32" s="14">
        <v>48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525</v>
      </c>
      <c r="D33" s="14">
        <v>69</v>
      </c>
      <c r="E33" s="14">
        <v>98</v>
      </c>
      <c r="F33" s="14">
        <v>265</v>
      </c>
      <c r="G33" s="14">
        <v>17</v>
      </c>
      <c r="H33" s="14">
        <v>32</v>
      </c>
      <c r="I33" s="14">
        <v>44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204</v>
      </c>
      <c r="D34" s="14">
        <v>28</v>
      </c>
      <c r="E34" s="14">
        <v>20</v>
      </c>
      <c r="F34" s="14">
        <v>111</v>
      </c>
      <c r="G34" s="14">
        <v>5</v>
      </c>
      <c r="H34" s="14">
        <v>14</v>
      </c>
      <c r="I34" s="14">
        <v>26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116</v>
      </c>
      <c r="D35" s="14">
        <v>12</v>
      </c>
      <c r="E35" s="14">
        <v>15</v>
      </c>
      <c r="F35" s="14">
        <v>61</v>
      </c>
      <c r="G35" s="14">
        <v>3</v>
      </c>
      <c r="H35" s="14">
        <v>5</v>
      </c>
      <c r="I35" s="14">
        <v>20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95</v>
      </c>
      <c r="D36" s="14">
        <v>10</v>
      </c>
      <c r="E36" s="14">
        <v>27</v>
      </c>
      <c r="F36" s="14">
        <v>30</v>
      </c>
      <c r="G36" s="14">
        <v>5</v>
      </c>
      <c r="H36" s="14">
        <v>3</v>
      </c>
      <c r="I36" s="14">
        <v>20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39697</v>
      </c>
      <c r="D37" s="13">
        <v>269</v>
      </c>
      <c r="E37" s="13">
        <v>20454</v>
      </c>
      <c r="F37" s="13">
        <v>14880</v>
      </c>
      <c r="G37" s="13">
        <v>1433</v>
      </c>
      <c r="H37" s="13">
        <v>1236</v>
      </c>
      <c r="I37" s="13">
        <v>1425</v>
      </c>
    </row>
    <row r="38" spans="1:14" ht="12" customHeight="1">
      <c r="A38" s="25" t="s">
        <v>56</v>
      </c>
      <c r="B38" s="1" t="s">
        <v>12</v>
      </c>
      <c r="C38" s="14">
        <v>68</v>
      </c>
      <c r="D38" s="14" t="s">
        <v>69</v>
      </c>
      <c r="E38" s="14">
        <v>21</v>
      </c>
      <c r="F38" s="14">
        <v>25</v>
      </c>
      <c r="G38" s="14">
        <v>1</v>
      </c>
      <c r="H38" s="14">
        <v>5</v>
      </c>
      <c r="I38" s="14">
        <v>16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1738</v>
      </c>
      <c r="D39" s="14">
        <v>32</v>
      </c>
      <c r="E39" s="14">
        <v>745</v>
      </c>
      <c r="F39" s="14">
        <v>696</v>
      </c>
      <c r="G39" s="14">
        <v>34</v>
      </c>
      <c r="H39" s="14">
        <v>123</v>
      </c>
      <c r="I39" s="14">
        <v>108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4584</v>
      </c>
      <c r="D40" s="14">
        <v>39</v>
      </c>
      <c r="E40" s="14">
        <v>2359</v>
      </c>
      <c r="F40" s="14">
        <v>1700</v>
      </c>
      <c r="G40" s="14">
        <v>126</v>
      </c>
      <c r="H40" s="14">
        <v>174</v>
      </c>
      <c r="I40" s="14">
        <v>186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5698</v>
      </c>
      <c r="D41" s="14">
        <v>26</v>
      </c>
      <c r="E41" s="14">
        <v>3173</v>
      </c>
      <c r="F41" s="14">
        <v>1957</v>
      </c>
      <c r="G41" s="14">
        <v>181</v>
      </c>
      <c r="H41" s="14">
        <v>153</v>
      </c>
      <c r="I41" s="14">
        <v>208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5165</v>
      </c>
      <c r="D42" s="14">
        <v>25</v>
      </c>
      <c r="E42" s="14">
        <v>2893</v>
      </c>
      <c r="F42" s="14">
        <v>1711</v>
      </c>
      <c r="G42" s="14">
        <v>212</v>
      </c>
      <c r="H42" s="14">
        <v>139</v>
      </c>
      <c r="I42" s="14">
        <v>185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4951</v>
      </c>
      <c r="D43" s="14">
        <v>24</v>
      </c>
      <c r="E43" s="14">
        <v>2703</v>
      </c>
      <c r="F43" s="14">
        <v>1768</v>
      </c>
      <c r="G43" s="14">
        <v>189</v>
      </c>
      <c r="H43" s="14">
        <v>116</v>
      </c>
      <c r="I43" s="14">
        <v>151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5003</v>
      </c>
      <c r="D44" s="14">
        <v>28</v>
      </c>
      <c r="E44" s="14">
        <v>2709</v>
      </c>
      <c r="F44" s="14">
        <v>1795</v>
      </c>
      <c r="G44" s="14">
        <v>186</v>
      </c>
      <c r="H44" s="14">
        <v>142</v>
      </c>
      <c r="I44" s="14">
        <v>143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3884</v>
      </c>
      <c r="D45" s="14">
        <v>24</v>
      </c>
      <c r="E45" s="14">
        <v>2030</v>
      </c>
      <c r="F45" s="14">
        <v>1459</v>
      </c>
      <c r="G45" s="14">
        <v>156</v>
      </c>
      <c r="H45" s="14">
        <v>112</v>
      </c>
      <c r="I45" s="14">
        <v>103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2881</v>
      </c>
      <c r="D46" s="14">
        <v>15</v>
      </c>
      <c r="E46" s="14">
        <v>1485</v>
      </c>
      <c r="F46" s="14">
        <v>1093</v>
      </c>
      <c r="G46" s="14">
        <v>119</v>
      </c>
      <c r="H46" s="14">
        <v>94</v>
      </c>
      <c r="I46" s="14">
        <v>75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2234</v>
      </c>
      <c r="D47" s="14">
        <v>17</v>
      </c>
      <c r="E47" s="14">
        <v>1081</v>
      </c>
      <c r="F47" s="14">
        <v>917</v>
      </c>
      <c r="G47" s="14">
        <v>87</v>
      </c>
      <c r="H47" s="14">
        <v>65</v>
      </c>
      <c r="I47" s="14">
        <v>67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1802</v>
      </c>
      <c r="D48" s="14">
        <v>14</v>
      </c>
      <c r="E48" s="14">
        <v>812</v>
      </c>
      <c r="F48" s="14">
        <v>803</v>
      </c>
      <c r="G48" s="14">
        <v>63</v>
      </c>
      <c r="H48" s="14">
        <v>50</v>
      </c>
      <c r="I48" s="14">
        <v>60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1002</v>
      </c>
      <c r="D49" s="14">
        <v>13</v>
      </c>
      <c r="E49" s="14">
        <v>311</v>
      </c>
      <c r="F49" s="14">
        <v>537</v>
      </c>
      <c r="G49" s="14">
        <v>48</v>
      </c>
      <c r="H49" s="14">
        <v>32</v>
      </c>
      <c r="I49" s="14">
        <v>61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434</v>
      </c>
      <c r="D50" s="14">
        <v>8</v>
      </c>
      <c r="E50" s="14">
        <v>81</v>
      </c>
      <c r="F50" s="14">
        <v>267</v>
      </c>
      <c r="G50" s="14">
        <v>19</v>
      </c>
      <c r="H50" s="14">
        <v>25</v>
      </c>
      <c r="I50" s="14">
        <v>34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164</v>
      </c>
      <c r="D51" s="14">
        <v>3</v>
      </c>
      <c r="E51" s="14">
        <v>23</v>
      </c>
      <c r="F51" s="14">
        <v>114</v>
      </c>
      <c r="G51" s="14">
        <v>8</v>
      </c>
      <c r="H51" s="14">
        <v>3</v>
      </c>
      <c r="I51" s="14">
        <v>13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89</v>
      </c>
      <c r="D52" s="15">
        <v>1</v>
      </c>
      <c r="E52" s="15">
        <v>28</v>
      </c>
      <c r="F52" s="15">
        <v>38</v>
      </c>
      <c r="G52" s="15">
        <v>4</v>
      </c>
      <c r="H52" s="15">
        <v>3</v>
      </c>
      <c r="I52" s="15">
        <v>15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4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34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5004</v>
      </c>
      <c r="D5" s="13">
        <v>475</v>
      </c>
      <c r="E5" s="13">
        <v>2325</v>
      </c>
      <c r="F5" s="13">
        <v>1494</v>
      </c>
      <c r="G5" s="13">
        <v>263</v>
      </c>
      <c r="H5" s="13">
        <v>218</v>
      </c>
      <c r="I5" s="13">
        <v>229</v>
      </c>
    </row>
    <row r="6" spans="1:30" ht="12" customHeight="1">
      <c r="A6" s="25" t="s">
        <v>56</v>
      </c>
      <c r="B6" s="1" t="s">
        <v>12</v>
      </c>
      <c r="C6" s="14">
        <v>11</v>
      </c>
      <c r="D6" s="14">
        <v>2</v>
      </c>
      <c r="E6" s="14">
        <v>3</v>
      </c>
      <c r="F6" s="14">
        <v>4</v>
      </c>
      <c r="G6" s="14" t="s">
        <v>69</v>
      </c>
      <c r="H6" s="14" t="s">
        <v>69</v>
      </c>
      <c r="I6" s="14">
        <v>2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236</v>
      </c>
      <c r="D7" s="14">
        <v>24</v>
      </c>
      <c r="E7" s="14">
        <v>124</v>
      </c>
      <c r="F7" s="14">
        <v>48</v>
      </c>
      <c r="G7" s="14">
        <v>5</v>
      </c>
      <c r="H7" s="14">
        <v>17</v>
      </c>
      <c r="I7" s="14">
        <v>18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580</v>
      </c>
      <c r="D8" s="14">
        <v>52</v>
      </c>
      <c r="E8" s="14">
        <v>341</v>
      </c>
      <c r="F8" s="14">
        <v>109</v>
      </c>
      <c r="G8" s="14">
        <v>17</v>
      </c>
      <c r="H8" s="14">
        <v>26</v>
      </c>
      <c r="I8" s="14">
        <v>35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714</v>
      </c>
      <c r="D9" s="14">
        <v>76</v>
      </c>
      <c r="E9" s="14">
        <v>402</v>
      </c>
      <c r="F9" s="14">
        <v>158</v>
      </c>
      <c r="G9" s="14">
        <v>25</v>
      </c>
      <c r="H9" s="14">
        <v>25</v>
      </c>
      <c r="I9" s="14">
        <v>28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681</v>
      </c>
      <c r="D10" s="14">
        <v>50</v>
      </c>
      <c r="E10" s="14">
        <v>372</v>
      </c>
      <c r="F10" s="14">
        <v>164</v>
      </c>
      <c r="G10" s="14">
        <v>37</v>
      </c>
      <c r="H10" s="14">
        <v>29</v>
      </c>
      <c r="I10" s="14">
        <v>29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630</v>
      </c>
      <c r="D11" s="14">
        <v>48</v>
      </c>
      <c r="E11" s="14">
        <v>310</v>
      </c>
      <c r="F11" s="14">
        <v>178</v>
      </c>
      <c r="G11" s="14">
        <v>34</v>
      </c>
      <c r="H11" s="14">
        <v>33</v>
      </c>
      <c r="I11" s="14">
        <v>27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577</v>
      </c>
      <c r="D12" s="14">
        <v>61</v>
      </c>
      <c r="E12" s="14">
        <v>240</v>
      </c>
      <c r="F12" s="14">
        <v>189</v>
      </c>
      <c r="G12" s="14">
        <v>35</v>
      </c>
      <c r="H12" s="14">
        <v>28</v>
      </c>
      <c r="I12" s="14">
        <v>24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427</v>
      </c>
      <c r="D13" s="14">
        <v>48</v>
      </c>
      <c r="E13" s="14">
        <v>173</v>
      </c>
      <c r="F13" s="14">
        <v>148</v>
      </c>
      <c r="G13" s="14">
        <v>26</v>
      </c>
      <c r="H13" s="14">
        <v>13</v>
      </c>
      <c r="I13" s="14">
        <v>19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392</v>
      </c>
      <c r="D14" s="14">
        <v>43</v>
      </c>
      <c r="E14" s="14">
        <v>160</v>
      </c>
      <c r="F14" s="14">
        <v>139</v>
      </c>
      <c r="G14" s="14">
        <v>28</v>
      </c>
      <c r="H14" s="14">
        <v>8</v>
      </c>
      <c r="I14" s="14">
        <v>14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314</v>
      </c>
      <c r="D15" s="14">
        <v>31</v>
      </c>
      <c r="E15" s="14">
        <v>103</v>
      </c>
      <c r="F15" s="14">
        <v>132</v>
      </c>
      <c r="G15" s="14">
        <v>25</v>
      </c>
      <c r="H15" s="14">
        <v>10</v>
      </c>
      <c r="I15" s="14">
        <v>13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209</v>
      </c>
      <c r="D16" s="14">
        <v>15</v>
      </c>
      <c r="E16" s="14">
        <v>60</v>
      </c>
      <c r="F16" s="14">
        <v>94</v>
      </c>
      <c r="G16" s="14">
        <v>15</v>
      </c>
      <c r="H16" s="14">
        <v>15</v>
      </c>
      <c r="I16" s="14">
        <v>10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112</v>
      </c>
      <c r="D17" s="14">
        <v>14</v>
      </c>
      <c r="E17" s="14">
        <v>23</v>
      </c>
      <c r="F17" s="14">
        <v>63</v>
      </c>
      <c r="G17" s="14">
        <v>5</v>
      </c>
      <c r="H17" s="14">
        <v>2</v>
      </c>
      <c r="I17" s="14">
        <v>5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62</v>
      </c>
      <c r="D18" s="14">
        <v>7</v>
      </c>
      <c r="E18" s="14">
        <v>6</v>
      </c>
      <c r="F18" s="14">
        <v>33</v>
      </c>
      <c r="G18" s="14">
        <v>6</v>
      </c>
      <c r="H18" s="14">
        <v>5</v>
      </c>
      <c r="I18" s="14">
        <v>5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34</v>
      </c>
      <c r="D19" s="14">
        <v>2</v>
      </c>
      <c r="E19" s="14">
        <v>4</v>
      </c>
      <c r="F19" s="14">
        <v>22</v>
      </c>
      <c r="G19" s="14">
        <v>3</v>
      </c>
      <c r="H19" s="14">
        <v>3</v>
      </c>
      <c r="I19" s="14" t="s">
        <v>69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25</v>
      </c>
      <c r="D20" s="14">
        <v>2</v>
      </c>
      <c r="E20" s="14">
        <v>4</v>
      </c>
      <c r="F20" s="14">
        <v>13</v>
      </c>
      <c r="G20" s="14">
        <v>2</v>
      </c>
      <c r="H20" s="14">
        <v>4</v>
      </c>
      <c r="I20" s="14" t="s">
        <v>69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1959</v>
      </c>
      <c r="D21" s="13">
        <v>456</v>
      </c>
      <c r="E21" s="13">
        <v>692</v>
      </c>
      <c r="F21" s="13">
        <v>551</v>
      </c>
      <c r="G21" s="13">
        <v>61</v>
      </c>
      <c r="H21" s="13">
        <v>97</v>
      </c>
      <c r="I21" s="13">
        <v>102</v>
      </c>
    </row>
    <row r="22" spans="1:14" ht="12" customHeight="1">
      <c r="A22" s="25" t="s">
        <v>56</v>
      </c>
      <c r="B22" s="1" t="s">
        <v>12</v>
      </c>
      <c r="C22" s="14">
        <v>4</v>
      </c>
      <c r="D22" s="14">
        <v>1</v>
      </c>
      <c r="E22" s="14" t="s">
        <v>69</v>
      </c>
      <c r="F22" s="14">
        <v>2</v>
      </c>
      <c r="G22" s="14" t="s">
        <v>69</v>
      </c>
      <c r="H22" s="14" t="s">
        <v>69</v>
      </c>
      <c r="I22" s="14">
        <v>1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74</v>
      </c>
      <c r="D23" s="14">
        <v>20</v>
      </c>
      <c r="E23" s="14">
        <v>19</v>
      </c>
      <c r="F23" s="14">
        <v>17</v>
      </c>
      <c r="G23" s="14" t="s">
        <v>69</v>
      </c>
      <c r="H23" s="14">
        <v>8</v>
      </c>
      <c r="I23" s="14">
        <v>10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227</v>
      </c>
      <c r="D24" s="14">
        <v>52</v>
      </c>
      <c r="E24" s="14">
        <v>99</v>
      </c>
      <c r="F24" s="14">
        <v>42</v>
      </c>
      <c r="G24" s="14">
        <v>3</v>
      </c>
      <c r="H24" s="14">
        <v>17</v>
      </c>
      <c r="I24" s="14">
        <v>14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286</v>
      </c>
      <c r="D25" s="14">
        <v>74</v>
      </c>
      <c r="E25" s="14">
        <v>110</v>
      </c>
      <c r="F25" s="14">
        <v>72</v>
      </c>
      <c r="G25" s="14">
        <v>7</v>
      </c>
      <c r="H25" s="14">
        <v>11</v>
      </c>
      <c r="I25" s="14">
        <v>12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293</v>
      </c>
      <c r="D26" s="14">
        <v>49</v>
      </c>
      <c r="E26" s="14">
        <v>129</v>
      </c>
      <c r="F26" s="14">
        <v>82</v>
      </c>
      <c r="G26" s="14">
        <v>9</v>
      </c>
      <c r="H26" s="14">
        <v>14</v>
      </c>
      <c r="I26" s="14">
        <v>10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251</v>
      </c>
      <c r="D27" s="14">
        <v>48</v>
      </c>
      <c r="E27" s="14">
        <v>104</v>
      </c>
      <c r="F27" s="14">
        <v>63</v>
      </c>
      <c r="G27" s="14">
        <v>11</v>
      </c>
      <c r="H27" s="14">
        <v>11</v>
      </c>
      <c r="I27" s="14">
        <v>14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232</v>
      </c>
      <c r="D28" s="14">
        <v>59</v>
      </c>
      <c r="E28" s="14">
        <v>73</v>
      </c>
      <c r="F28" s="14">
        <v>69</v>
      </c>
      <c r="G28" s="14">
        <v>12</v>
      </c>
      <c r="H28" s="14">
        <v>7</v>
      </c>
      <c r="I28" s="14">
        <v>12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174</v>
      </c>
      <c r="D29" s="14">
        <v>47</v>
      </c>
      <c r="E29" s="14">
        <v>57</v>
      </c>
      <c r="F29" s="14">
        <v>50</v>
      </c>
      <c r="G29" s="14">
        <v>7</v>
      </c>
      <c r="H29" s="14">
        <v>3</v>
      </c>
      <c r="I29" s="14">
        <v>10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172</v>
      </c>
      <c r="D30" s="14">
        <v>42</v>
      </c>
      <c r="E30" s="14">
        <v>64</v>
      </c>
      <c r="F30" s="14">
        <v>49</v>
      </c>
      <c r="G30" s="14">
        <v>5</v>
      </c>
      <c r="H30" s="14">
        <v>6</v>
      </c>
      <c r="I30" s="14">
        <v>6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112</v>
      </c>
      <c r="D31" s="14">
        <v>31</v>
      </c>
      <c r="E31" s="14">
        <v>28</v>
      </c>
      <c r="F31" s="14">
        <v>40</v>
      </c>
      <c r="G31" s="14">
        <v>3</v>
      </c>
      <c r="H31" s="14">
        <v>5</v>
      </c>
      <c r="I31" s="14">
        <v>5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55</v>
      </c>
      <c r="D32" s="14">
        <v>12</v>
      </c>
      <c r="E32" s="14">
        <v>6</v>
      </c>
      <c r="F32" s="14">
        <v>26</v>
      </c>
      <c r="G32" s="14">
        <v>1</v>
      </c>
      <c r="H32" s="14">
        <v>6</v>
      </c>
      <c r="I32" s="14">
        <v>4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41</v>
      </c>
      <c r="D33" s="14">
        <v>13</v>
      </c>
      <c r="E33" s="14">
        <v>2</v>
      </c>
      <c r="F33" s="14">
        <v>23</v>
      </c>
      <c r="G33" s="14">
        <v>1</v>
      </c>
      <c r="H33" s="14">
        <v>1</v>
      </c>
      <c r="I33" s="14">
        <v>1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18</v>
      </c>
      <c r="D34" s="14">
        <v>5</v>
      </c>
      <c r="E34" s="14" t="s">
        <v>69</v>
      </c>
      <c r="F34" s="14">
        <v>6</v>
      </c>
      <c r="G34" s="14">
        <v>1</v>
      </c>
      <c r="H34" s="14">
        <v>3</v>
      </c>
      <c r="I34" s="14">
        <v>3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11</v>
      </c>
      <c r="D35" s="14">
        <v>1</v>
      </c>
      <c r="E35" s="14" t="s">
        <v>69</v>
      </c>
      <c r="F35" s="14">
        <v>7</v>
      </c>
      <c r="G35" s="14">
        <v>1</v>
      </c>
      <c r="H35" s="14">
        <v>2</v>
      </c>
      <c r="I35" s="14" t="s">
        <v>69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9</v>
      </c>
      <c r="D36" s="14">
        <v>2</v>
      </c>
      <c r="E36" s="14">
        <v>1</v>
      </c>
      <c r="F36" s="14">
        <v>3</v>
      </c>
      <c r="G36" s="14" t="s">
        <v>69</v>
      </c>
      <c r="H36" s="14">
        <v>3</v>
      </c>
      <c r="I36" s="14" t="s">
        <v>69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3045</v>
      </c>
      <c r="D37" s="13">
        <v>19</v>
      </c>
      <c r="E37" s="13">
        <v>1633</v>
      </c>
      <c r="F37" s="13">
        <v>943</v>
      </c>
      <c r="G37" s="13">
        <v>202</v>
      </c>
      <c r="H37" s="13">
        <v>121</v>
      </c>
      <c r="I37" s="13">
        <v>127</v>
      </c>
    </row>
    <row r="38" spans="1:14" ht="12" customHeight="1">
      <c r="A38" s="25" t="s">
        <v>56</v>
      </c>
      <c r="B38" s="1" t="s">
        <v>12</v>
      </c>
      <c r="C38" s="14">
        <v>7</v>
      </c>
      <c r="D38" s="14">
        <v>1</v>
      </c>
      <c r="E38" s="14">
        <v>3</v>
      </c>
      <c r="F38" s="14">
        <v>2</v>
      </c>
      <c r="G38" s="14" t="s">
        <v>69</v>
      </c>
      <c r="H38" s="14" t="s">
        <v>69</v>
      </c>
      <c r="I38" s="14">
        <v>1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162</v>
      </c>
      <c r="D39" s="14">
        <v>4</v>
      </c>
      <c r="E39" s="14">
        <v>105</v>
      </c>
      <c r="F39" s="14">
        <v>31</v>
      </c>
      <c r="G39" s="14">
        <v>5</v>
      </c>
      <c r="H39" s="14">
        <v>9</v>
      </c>
      <c r="I39" s="14">
        <v>8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353</v>
      </c>
      <c r="D40" s="14" t="s">
        <v>69</v>
      </c>
      <c r="E40" s="14">
        <v>242</v>
      </c>
      <c r="F40" s="14">
        <v>67</v>
      </c>
      <c r="G40" s="14">
        <v>14</v>
      </c>
      <c r="H40" s="14">
        <v>9</v>
      </c>
      <c r="I40" s="14">
        <v>21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428</v>
      </c>
      <c r="D41" s="14">
        <v>2</v>
      </c>
      <c r="E41" s="14">
        <v>292</v>
      </c>
      <c r="F41" s="14">
        <v>86</v>
      </c>
      <c r="G41" s="14">
        <v>18</v>
      </c>
      <c r="H41" s="14">
        <v>14</v>
      </c>
      <c r="I41" s="14">
        <v>16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388</v>
      </c>
      <c r="D42" s="14">
        <v>1</v>
      </c>
      <c r="E42" s="14">
        <v>243</v>
      </c>
      <c r="F42" s="14">
        <v>82</v>
      </c>
      <c r="G42" s="14">
        <v>28</v>
      </c>
      <c r="H42" s="14">
        <v>15</v>
      </c>
      <c r="I42" s="14">
        <v>19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379</v>
      </c>
      <c r="D43" s="14" t="s">
        <v>69</v>
      </c>
      <c r="E43" s="14">
        <v>206</v>
      </c>
      <c r="F43" s="14">
        <v>115</v>
      </c>
      <c r="G43" s="14">
        <v>23</v>
      </c>
      <c r="H43" s="14">
        <v>22</v>
      </c>
      <c r="I43" s="14">
        <v>13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345</v>
      </c>
      <c r="D44" s="14">
        <v>2</v>
      </c>
      <c r="E44" s="14">
        <v>167</v>
      </c>
      <c r="F44" s="14">
        <v>120</v>
      </c>
      <c r="G44" s="14">
        <v>23</v>
      </c>
      <c r="H44" s="14">
        <v>21</v>
      </c>
      <c r="I44" s="14">
        <v>12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253</v>
      </c>
      <c r="D45" s="14">
        <v>1</v>
      </c>
      <c r="E45" s="14">
        <v>116</v>
      </c>
      <c r="F45" s="14">
        <v>98</v>
      </c>
      <c r="G45" s="14">
        <v>19</v>
      </c>
      <c r="H45" s="14">
        <v>10</v>
      </c>
      <c r="I45" s="14">
        <v>9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220</v>
      </c>
      <c r="D46" s="14">
        <v>1</v>
      </c>
      <c r="E46" s="14">
        <v>96</v>
      </c>
      <c r="F46" s="14">
        <v>90</v>
      </c>
      <c r="G46" s="14">
        <v>23</v>
      </c>
      <c r="H46" s="14">
        <v>2</v>
      </c>
      <c r="I46" s="14">
        <v>8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202</v>
      </c>
      <c r="D47" s="14" t="s">
        <v>69</v>
      </c>
      <c r="E47" s="14">
        <v>75</v>
      </c>
      <c r="F47" s="14">
        <v>92</v>
      </c>
      <c r="G47" s="14">
        <v>22</v>
      </c>
      <c r="H47" s="14">
        <v>5</v>
      </c>
      <c r="I47" s="14">
        <v>8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154</v>
      </c>
      <c r="D48" s="14">
        <v>3</v>
      </c>
      <c r="E48" s="14">
        <v>54</v>
      </c>
      <c r="F48" s="14">
        <v>68</v>
      </c>
      <c r="G48" s="14">
        <v>14</v>
      </c>
      <c r="H48" s="14">
        <v>9</v>
      </c>
      <c r="I48" s="14">
        <v>6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71</v>
      </c>
      <c r="D49" s="14">
        <v>1</v>
      </c>
      <c r="E49" s="14">
        <v>21</v>
      </c>
      <c r="F49" s="14">
        <v>40</v>
      </c>
      <c r="G49" s="14">
        <v>4</v>
      </c>
      <c r="H49" s="14">
        <v>1</v>
      </c>
      <c r="I49" s="14">
        <v>4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44</v>
      </c>
      <c r="D50" s="14">
        <v>2</v>
      </c>
      <c r="E50" s="14">
        <v>6</v>
      </c>
      <c r="F50" s="14">
        <v>27</v>
      </c>
      <c r="G50" s="14">
        <v>5</v>
      </c>
      <c r="H50" s="14">
        <v>2</v>
      </c>
      <c r="I50" s="14">
        <v>2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23</v>
      </c>
      <c r="D51" s="14">
        <v>1</v>
      </c>
      <c r="E51" s="14">
        <v>4</v>
      </c>
      <c r="F51" s="14">
        <v>15</v>
      </c>
      <c r="G51" s="14">
        <v>2</v>
      </c>
      <c r="H51" s="14">
        <v>1</v>
      </c>
      <c r="I51" s="14" t="s">
        <v>69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16</v>
      </c>
      <c r="D52" s="15" t="s">
        <v>69</v>
      </c>
      <c r="E52" s="15">
        <v>3</v>
      </c>
      <c r="F52" s="15">
        <v>10</v>
      </c>
      <c r="G52" s="15">
        <v>2</v>
      </c>
      <c r="H52" s="15">
        <v>1</v>
      </c>
      <c r="I52" s="15" t="s">
        <v>69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5.6640625" customWidth="1"/>
    <col min="8" max="8" width="14.332031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35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148430</v>
      </c>
      <c r="D5" s="13">
        <v>11831</v>
      </c>
      <c r="E5" s="13">
        <v>73600</v>
      </c>
      <c r="F5" s="13">
        <v>46748</v>
      </c>
      <c r="G5" s="13">
        <v>5617</v>
      </c>
      <c r="H5" s="13">
        <v>3998</v>
      </c>
      <c r="I5" s="13">
        <v>6636</v>
      </c>
    </row>
    <row r="6" spans="1:30" ht="12" customHeight="1">
      <c r="A6" s="25" t="s">
        <v>56</v>
      </c>
      <c r="B6" s="1" t="s">
        <v>12</v>
      </c>
      <c r="C6" s="14">
        <v>197</v>
      </c>
      <c r="D6" s="14">
        <v>13</v>
      </c>
      <c r="E6" s="14">
        <v>44</v>
      </c>
      <c r="F6" s="14">
        <v>71</v>
      </c>
      <c r="G6" s="14">
        <v>10</v>
      </c>
      <c r="H6" s="14">
        <v>14</v>
      </c>
      <c r="I6" s="14">
        <v>45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4369</v>
      </c>
      <c r="D7" s="14">
        <v>392</v>
      </c>
      <c r="E7" s="14">
        <v>1396</v>
      </c>
      <c r="F7" s="14">
        <v>1785</v>
      </c>
      <c r="G7" s="14">
        <v>75</v>
      </c>
      <c r="H7" s="14">
        <v>271</v>
      </c>
      <c r="I7" s="14">
        <v>450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14709</v>
      </c>
      <c r="D8" s="14">
        <v>1404</v>
      </c>
      <c r="E8" s="14">
        <v>6468</v>
      </c>
      <c r="F8" s="14">
        <v>5052</v>
      </c>
      <c r="G8" s="14">
        <v>362</v>
      </c>
      <c r="H8" s="14">
        <v>548</v>
      </c>
      <c r="I8" s="14">
        <v>875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19498</v>
      </c>
      <c r="D9" s="14">
        <v>1598</v>
      </c>
      <c r="E9" s="14">
        <v>9603</v>
      </c>
      <c r="F9" s="14">
        <v>6152</v>
      </c>
      <c r="G9" s="14">
        <v>664</v>
      </c>
      <c r="H9" s="14">
        <v>559</v>
      </c>
      <c r="I9" s="14">
        <v>922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19365</v>
      </c>
      <c r="D10" s="14">
        <v>1327</v>
      </c>
      <c r="E10" s="14">
        <v>10129</v>
      </c>
      <c r="F10" s="14">
        <v>5883</v>
      </c>
      <c r="G10" s="14">
        <v>765</v>
      </c>
      <c r="H10" s="14">
        <v>460</v>
      </c>
      <c r="I10" s="14">
        <v>801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19007</v>
      </c>
      <c r="D11" s="14">
        <v>1349</v>
      </c>
      <c r="E11" s="14">
        <v>10178</v>
      </c>
      <c r="F11" s="14">
        <v>5578</v>
      </c>
      <c r="G11" s="14">
        <v>797</v>
      </c>
      <c r="H11" s="14">
        <v>427</v>
      </c>
      <c r="I11" s="14">
        <v>678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19724</v>
      </c>
      <c r="D12" s="14">
        <v>1526</v>
      </c>
      <c r="E12" s="14">
        <v>10759</v>
      </c>
      <c r="F12" s="14">
        <v>5536</v>
      </c>
      <c r="G12" s="14">
        <v>763</v>
      </c>
      <c r="H12" s="14">
        <v>466</v>
      </c>
      <c r="I12" s="14">
        <v>674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16526</v>
      </c>
      <c r="D13" s="14">
        <v>1474</v>
      </c>
      <c r="E13" s="14">
        <v>8848</v>
      </c>
      <c r="F13" s="14">
        <v>4647</v>
      </c>
      <c r="G13" s="14">
        <v>665</v>
      </c>
      <c r="H13" s="14">
        <v>333</v>
      </c>
      <c r="I13" s="14">
        <v>559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12836</v>
      </c>
      <c r="D14" s="14">
        <v>1121</v>
      </c>
      <c r="E14" s="14">
        <v>6800</v>
      </c>
      <c r="F14" s="14">
        <v>3688</v>
      </c>
      <c r="G14" s="14">
        <v>513</v>
      </c>
      <c r="H14" s="14">
        <v>280</v>
      </c>
      <c r="I14" s="14">
        <v>434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9735</v>
      </c>
      <c r="D15" s="14">
        <v>825</v>
      </c>
      <c r="E15" s="14">
        <v>5011</v>
      </c>
      <c r="F15" s="14">
        <v>2964</v>
      </c>
      <c r="G15" s="14">
        <v>393</v>
      </c>
      <c r="H15" s="14">
        <v>219</v>
      </c>
      <c r="I15" s="14">
        <v>323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6371</v>
      </c>
      <c r="D16" s="14">
        <v>424</v>
      </c>
      <c r="E16" s="14">
        <v>2900</v>
      </c>
      <c r="F16" s="14">
        <v>2252</v>
      </c>
      <c r="G16" s="14">
        <v>311</v>
      </c>
      <c r="H16" s="14">
        <v>194</v>
      </c>
      <c r="I16" s="14">
        <v>290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3412</v>
      </c>
      <c r="D17" s="14">
        <v>200</v>
      </c>
      <c r="E17" s="14">
        <v>1009</v>
      </c>
      <c r="F17" s="14">
        <v>1701</v>
      </c>
      <c r="G17" s="14">
        <v>165</v>
      </c>
      <c r="H17" s="14">
        <v>98</v>
      </c>
      <c r="I17" s="14">
        <v>239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1545</v>
      </c>
      <c r="D18" s="14">
        <v>109</v>
      </c>
      <c r="E18" s="14">
        <v>229</v>
      </c>
      <c r="F18" s="14">
        <v>890</v>
      </c>
      <c r="G18" s="14">
        <v>69</v>
      </c>
      <c r="H18" s="14">
        <v>78</v>
      </c>
      <c r="I18" s="14">
        <v>170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651</v>
      </c>
      <c r="D19" s="14">
        <v>34</v>
      </c>
      <c r="E19" s="14">
        <v>112</v>
      </c>
      <c r="F19" s="14">
        <v>355</v>
      </c>
      <c r="G19" s="14">
        <v>34</v>
      </c>
      <c r="H19" s="14">
        <v>28</v>
      </c>
      <c r="I19" s="14">
        <v>88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485</v>
      </c>
      <c r="D20" s="14">
        <v>35</v>
      </c>
      <c r="E20" s="14">
        <v>114</v>
      </c>
      <c r="F20" s="14">
        <v>194</v>
      </c>
      <c r="G20" s="14">
        <v>31</v>
      </c>
      <c r="H20" s="14">
        <v>23</v>
      </c>
      <c r="I20" s="14">
        <v>88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67610</v>
      </c>
      <c r="D21" s="13">
        <v>11242</v>
      </c>
      <c r="E21" s="13">
        <v>30655</v>
      </c>
      <c r="F21" s="13">
        <v>18362</v>
      </c>
      <c r="G21" s="13">
        <v>2026</v>
      </c>
      <c r="H21" s="13">
        <v>1944</v>
      </c>
      <c r="I21" s="13">
        <v>3381</v>
      </c>
    </row>
    <row r="22" spans="1:14" ht="12" customHeight="1">
      <c r="A22" s="25" t="s">
        <v>56</v>
      </c>
      <c r="B22" s="1" t="s">
        <v>12</v>
      </c>
      <c r="C22" s="14">
        <v>77</v>
      </c>
      <c r="D22" s="14">
        <v>9</v>
      </c>
      <c r="E22" s="14">
        <v>14</v>
      </c>
      <c r="F22" s="14">
        <v>27</v>
      </c>
      <c r="G22" s="14">
        <v>5</v>
      </c>
      <c r="H22" s="14">
        <v>3</v>
      </c>
      <c r="I22" s="14">
        <v>19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1661</v>
      </c>
      <c r="D23" s="14">
        <v>347</v>
      </c>
      <c r="E23" s="14">
        <v>393</v>
      </c>
      <c r="F23" s="14">
        <v>612</v>
      </c>
      <c r="G23" s="14">
        <v>27</v>
      </c>
      <c r="H23" s="14">
        <v>98</v>
      </c>
      <c r="I23" s="14">
        <v>184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6167</v>
      </c>
      <c r="D24" s="14">
        <v>1317</v>
      </c>
      <c r="E24" s="14">
        <v>2150</v>
      </c>
      <c r="F24" s="14">
        <v>1932</v>
      </c>
      <c r="G24" s="14">
        <v>111</v>
      </c>
      <c r="H24" s="14">
        <v>244</v>
      </c>
      <c r="I24" s="14">
        <v>413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8724</v>
      </c>
      <c r="D25" s="14">
        <v>1529</v>
      </c>
      <c r="E25" s="14">
        <v>3535</v>
      </c>
      <c r="F25" s="14">
        <v>2659</v>
      </c>
      <c r="G25" s="14">
        <v>272</v>
      </c>
      <c r="H25" s="14">
        <v>271</v>
      </c>
      <c r="I25" s="14">
        <v>458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8855</v>
      </c>
      <c r="D26" s="14">
        <v>1268</v>
      </c>
      <c r="E26" s="14">
        <v>4212</v>
      </c>
      <c r="F26" s="14">
        <v>2480</v>
      </c>
      <c r="G26" s="14">
        <v>274</v>
      </c>
      <c r="H26" s="14">
        <v>204</v>
      </c>
      <c r="I26" s="14">
        <v>417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8855</v>
      </c>
      <c r="D27" s="14">
        <v>1301</v>
      </c>
      <c r="E27" s="14">
        <v>4348</v>
      </c>
      <c r="F27" s="14">
        <v>2344</v>
      </c>
      <c r="G27" s="14">
        <v>282</v>
      </c>
      <c r="H27" s="14">
        <v>219</v>
      </c>
      <c r="I27" s="14">
        <v>361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9412</v>
      </c>
      <c r="D28" s="14">
        <v>1471</v>
      </c>
      <c r="E28" s="14">
        <v>4800</v>
      </c>
      <c r="F28" s="14">
        <v>2218</v>
      </c>
      <c r="G28" s="14">
        <v>302</v>
      </c>
      <c r="H28" s="14">
        <v>265</v>
      </c>
      <c r="I28" s="14">
        <v>356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7926</v>
      </c>
      <c r="D29" s="14">
        <v>1426</v>
      </c>
      <c r="E29" s="14">
        <v>4088</v>
      </c>
      <c r="F29" s="14">
        <v>1686</v>
      </c>
      <c r="G29" s="14">
        <v>253</v>
      </c>
      <c r="H29" s="14">
        <v>188</v>
      </c>
      <c r="I29" s="14">
        <v>285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6204</v>
      </c>
      <c r="D30" s="14">
        <v>1077</v>
      </c>
      <c r="E30" s="14">
        <v>3207</v>
      </c>
      <c r="F30" s="14">
        <v>1357</v>
      </c>
      <c r="G30" s="14">
        <v>186</v>
      </c>
      <c r="H30" s="14">
        <v>138</v>
      </c>
      <c r="I30" s="14">
        <v>239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4625</v>
      </c>
      <c r="D31" s="14">
        <v>788</v>
      </c>
      <c r="E31" s="14">
        <v>2346</v>
      </c>
      <c r="F31" s="14">
        <v>1071</v>
      </c>
      <c r="G31" s="14">
        <v>138</v>
      </c>
      <c r="H31" s="14">
        <v>108</v>
      </c>
      <c r="I31" s="14">
        <v>174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2605</v>
      </c>
      <c r="D32" s="14">
        <v>390</v>
      </c>
      <c r="E32" s="14">
        <v>1058</v>
      </c>
      <c r="F32" s="14">
        <v>809</v>
      </c>
      <c r="G32" s="14">
        <v>94</v>
      </c>
      <c r="H32" s="14">
        <v>100</v>
      </c>
      <c r="I32" s="14">
        <v>154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1322</v>
      </c>
      <c r="D33" s="14">
        <v>176</v>
      </c>
      <c r="E33" s="14">
        <v>322</v>
      </c>
      <c r="F33" s="14">
        <v>619</v>
      </c>
      <c r="G33" s="14">
        <v>40</v>
      </c>
      <c r="H33" s="14">
        <v>46</v>
      </c>
      <c r="I33" s="14">
        <v>119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616</v>
      </c>
      <c r="D34" s="14">
        <v>83</v>
      </c>
      <c r="E34" s="14">
        <v>79</v>
      </c>
      <c r="F34" s="14">
        <v>314</v>
      </c>
      <c r="G34" s="14">
        <v>19</v>
      </c>
      <c r="H34" s="14">
        <v>32</v>
      </c>
      <c r="I34" s="14">
        <v>89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303</v>
      </c>
      <c r="D35" s="14">
        <v>31</v>
      </c>
      <c r="E35" s="14">
        <v>46</v>
      </c>
      <c r="F35" s="14">
        <v>141</v>
      </c>
      <c r="G35" s="14">
        <v>10</v>
      </c>
      <c r="H35" s="14">
        <v>16</v>
      </c>
      <c r="I35" s="14">
        <v>59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258</v>
      </c>
      <c r="D36" s="14">
        <v>29</v>
      </c>
      <c r="E36" s="14">
        <v>57</v>
      </c>
      <c r="F36" s="14">
        <v>93</v>
      </c>
      <c r="G36" s="14">
        <v>13</v>
      </c>
      <c r="H36" s="14">
        <v>12</v>
      </c>
      <c r="I36" s="14">
        <v>54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80820</v>
      </c>
      <c r="D37" s="13">
        <v>589</v>
      </c>
      <c r="E37" s="13">
        <v>42945</v>
      </c>
      <c r="F37" s="13">
        <v>28386</v>
      </c>
      <c r="G37" s="13">
        <v>3591</v>
      </c>
      <c r="H37" s="13">
        <v>2054</v>
      </c>
      <c r="I37" s="13">
        <v>3255</v>
      </c>
    </row>
    <row r="38" spans="1:14" ht="12" customHeight="1">
      <c r="A38" s="25" t="s">
        <v>56</v>
      </c>
      <c r="B38" s="1" t="s">
        <v>12</v>
      </c>
      <c r="C38" s="14">
        <v>120</v>
      </c>
      <c r="D38" s="14">
        <v>4</v>
      </c>
      <c r="E38" s="14">
        <v>30</v>
      </c>
      <c r="F38" s="14">
        <v>44</v>
      </c>
      <c r="G38" s="14">
        <v>5</v>
      </c>
      <c r="H38" s="14">
        <v>11</v>
      </c>
      <c r="I38" s="14">
        <v>26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2708</v>
      </c>
      <c r="D39" s="14">
        <v>45</v>
      </c>
      <c r="E39" s="14">
        <v>1003</v>
      </c>
      <c r="F39" s="14">
        <v>1173</v>
      </c>
      <c r="G39" s="14">
        <v>48</v>
      </c>
      <c r="H39" s="14">
        <v>173</v>
      </c>
      <c r="I39" s="14">
        <v>266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8542</v>
      </c>
      <c r="D40" s="14">
        <v>87</v>
      </c>
      <c r="E40" s="14">
        <v>4318</v>
      </c>
      <c r="F40" s="14">
        <v>3120</v>
      </c>
      <c r="G40" s="14">
        <v>251</v>
      </c>
      <c r="H40" s="14">
        <v>304</v>
      </c>
      <c r="I40" s="14">
        <v>462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10774</v>
      </c>
      <c r="D41" s="14">
        <v>69</v>
      </c>
      <c r="E41" s="14">
        <v>6068</v>
      </c>
      <c r="F41" s="14">
        <v>3493</v>
      </c>
      <c r="G41" s="14">
        <v>392</v>
      </c>
      <c r="H41" s="14">
        <v>288</v>
      </c>
      <c r="I41" s="14">
        <v>464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10510</v>
      </c>
      <c r="D42" s="14">
        <v>59</v>
      </c>
      <c r="E42" s="14">
        <v>5917</v>
      </c>
      <c r="F42" s="14">
        <v>3403</v>
      </c>
      <c r="G42" s="14">
        <v>491</v>
      </c>
      <c r="H42" s="14">
        <v>256</v>
      </c>
      <c r="I42" s="14">
        <v>384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10152</v>
      </c>
      <c r="D43" s="14">
        <v>48</v>
      </c>
      <c r="E43" s="14">
        <v>5830</v>
      </c>
      <c r="F43" s="14">
        <v>3234</v>
      </c>
      <c r="G43" s="14">
        <v>515</v>
      </c>
      <c r="H43" s="14">
        <v>208</v>
      </c>
      <c r="I43" s="14">
        <v>317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10312</v>
      </c>
      <c r="D44" s="14">
        <v>55</v>
      </c>
      <c r="E44" s="14">
        <v>5959</v>
      </c>
      <c r="F44" s="14">
        <v>3318</v>
      </c>
      <c r="G44" s="14">
        <v>461</v>
      </c>
      <c r="H44" s="14">
        <v>201</v>
      </c>
      <c r="I44" s="14">
        <v>318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8600</v>
      </c>
      <c r="D45" s="14">
        <v>48</v>
      </c>
      <c r="E45" s="14">
        <v>4760</v>
      </c>
      <c r="F45" s="14">
        <v>2961</v>
      </c>
      <c r="G45" s="14">
        <v>412</v>
      </c>
      <c r="H45" s="14">
        <v>145</v>
      </c>
      <c r="I45" s="14">
        <v>274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6632</v>
      </c>
      <c r="D46" s="14">
        <v>44</v>
      </c>
      <c r="E46" s="14">
        <v>3593</v>
      </c>
      <c r="F46" s="14">
        <v>2331</v>
      </c>
      <c r="G46" s="14">
        <v>327</v>
      </c>
      <c r="H46" s="14">
        <v>142</v>
      </c>
      <c r="I46" s="14">
        <v>195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5110</v>
      </c>
      <c r="D47" s="14">
        <v>37</v>
      </c>
      <c r="E47" s="14">
        <v>2665</v>
      </c>
      <c r="F47" s="14">
        <v>1893</v>
      </c>
      <c r="G47" s="14">
        <v>255</v>
      </c>
      <c r="H47" s="14">
        <v>111</v>
      </c>
      <c r="I47" s="14">
        <v>149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3766</v>
      </c>
      <c r="D48" s="14">
        <v>34</v>
      </c>
      <c r="E48" s="14">
        <v>1842</v>
      </c>
      <c r="F48" s="14">
        <v>1443</v>
      </c>
      <c r="G48" s="14">
        <v>217</v>
      </c>
      <c r="H48" s="14">
        <v>94</v>
      </c>
      <c r="I48" s="14">
        <v>136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2090</v>
      </c>
      <c r="D49" s="14">
        <v>24</v>
      </c>
      <c r="E49" s="14">
        <v>687</v>
      </c>
      <c r="F49" s="14">
        <v>1082</v>
      </c>
      <c r="G49" s="14">
        <v>125</v>
      </c>
      <c r="H49" s="14">
        <v>52</v>
      </c>
      <c r="I49" s="14">
        <v>120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929</v>
      </c>
      <c r="D50" s="14">
        <v>26</v>
      </c>
      <c r="E50" s="14">
        <v>150</v>
      </c>
      <c r="F50" s="14">
        <v>576</v>
      </c>
      <c r="G50" s="14">
        <v>50</v>
      </c>
      <c r="H50" s="14">
        <v>46</v>
      </c>
      <c r="I50" s="14">
        <v>81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348</v>
      </c>
      <c r="D51" s="14">
        <v>3</v>
      </c>
      <c r="E51" s="14">
        <v>66</v>
      </c>
      <c r="F51" s="14">
        <v>214</v>
      </c>
      <c r="G51" s="14">
        <v>24</v>
      </c>
      <c r="H51" s="14">
        <v>12</v>
      </c>
      <c r="I51" s="14">
        <v>29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227</v>
      </c>
      <c r="D52" s="15">
        <v>6</v>
      </c>
      <c r="E52" s="15">
        <v>57</v>
      </c>
      <c r="F52" s="15">
        <v>101</v>
      </c>
      <c r="G52" s="15">
        <v>18</v>
      </c>
      <c r="H52" s="15">
        <v>11</v>
      </c>
      <c r="I52" s="15">
        <v>34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D64"/>
  <sheetViews>
    <sheetView showGridLines="0" zoomScaleNormal="100" workbookViewId="0">
      <selection activeCell="B38" sqref="B38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1.332031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36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16662</v>
      </c>
      <c r="D5" s="13">
        <v>1306</v>
      </c>
      <c r="E5" s="13">
        <v>8190</v>
      </c>
      <c r="F5" s="13">
        <v>5547</v>
      </c>
      <c r="G5" s="13">
        <v>494</v>
      </c>
      <c r="H5" s="13">
        <v>450</v>
      </c>
      <c r="I5" s="13">
        <v>675</v>
      </c>
    </row>
    <row r="6" spans="1:30" ht="12" customHeight="1">
      <c r="A6" s="25" t="s">
        <v>56</v>
      </c>
      <c r="B6" s="1" t="s">
        <v>12</v>
      </c>
      <c r="C6" s="14">
        <v>39</v>
      </c>
      <c r="D6" s="14">
        <v>4</v>
      </c>
      <c r="E6" s="14">
        <v>15</v>
      </c>
      <c r="F6" s="14">
        <v>8</v>
      </c>
      <c r="G6" s="14" t="s">
        <v>69</v>
      </c>
      <c r="H6" s="14">
        <v>4</v>
      </c>
      <c r="I6" s="14">
        <v>8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606</v>
      </c>
      <c r="D7" s="14">
        <v>50</v>
      </c>
      <c r="E7" s="14">
        <v>235</v>
      </c>
      <c r="F7" s="14">
        <v>224</v>
      </c>
      <c r="G7" s="14">
        <v>3</v>
      </c>
      <c r="H7" s="14">
        <v>39</v>
      </c>
      <c r="I7" s="14">
        <v>55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1716</v>
      </c>
      <c r="D8" s="14">
        <v>155</v>
      </c>
      <c r="E8" s="14">
        <v>756</v>
      </c>
      <c r="F8" s="14">
        <v>645</v>
      </c>
      <c r="G8" s="14">
        <v>34</v>
      </c>
      <c r="H8" s="14">
        <v>53</v>
      </c>
      <c r="I8" s="14">
        <v>73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2179</v>
      </c>
      <c r="D9" s="14">
        <v>168</v>
      </c>
      <c r="E9" s="14">
        <v>1118</v>
      </c>
      <c r="F9" s="14">
        <v>686</v>
      </c>
      <c r="G9" s="14">
        <v>65</v>
      </c>
      <c r="H9" s="14">
        <v>58</v>
      </c>
      <c r="I9" s="14">
        <v>84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2102</v>
      </c>
      <c r="D10" s="14">
        <v>129</v>
      </c>
      <c r="E10" s="14">
        <v>1135</v>
      </c>
      <c r="F10" s="14">
        <v>638</v>
      </c>
      <c r="G10" s="14">
        <v>66</v>
      </c>
      <c r="H10" s="14">
        <v>50</v>
      </c>
      <c r="I10" s="14">
        <v>84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2068</v>
      </c>
      <c r="D11" s="14">
        <v>177</v>
      </c>
      <c r="E11" s="14">
        <v>1053</v>
      </c>
      <c r="F11" s="14">
        <v>661</v>
      </c>
      <c r="G11" s="14">
        <v>61</v>
      </c>
      <c r="H11" s="14">
        <v>48</v>
      </c>
      <c r="I11" s="14">
        <v>68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2287</v>
      </c>
      <c r="D12" s="14">
        <v>174</v>
      </c>
      <c r="E12" s="14">
        <v>1248</v>
      </c>
      <c r="F12" s="14">
        <v>692</v>
      </c>
      <c r="G12" s="14">
        <v>72</v>
      </c>
      <c r="H12" s="14">
        <v>39</v>
      </c>
      <c r="I12" s="14">
        <v>62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1767</v>
      </c>
      <c r="D13" s="14">
        <v>139</v>
      </c>
      <c r="E13" s="14">
        <v>933</v>
      </c>
      <c r="F13" s="14">
        <v>542</v>
      </c>
      <c r="G13" s="14">
        <v>57</v>
      </c>
      <c r="H13" s="14">
        <v>42</v>
      </c>
      <c r="I13" s="14">
        <v>54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1275</v>
      </c>
      <c r="D14" s="14">
        <v>99</v>
      </c>
      <c r="E14" s="14">
        <v>652</v>
      </c>
      <c r="F14" s="14">
        <v>394</v>
      </c>
      <c r="G14" s="14">
        <v>52</v>
      </c>
      <c r="H14" s="14">
        <v>33</v>
      </c>
      <c r="I14" s="14">
        <v>45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1017</v>
      </c>
      <c r="D15" s="14">
        <v>103</v>
      </c>
      <c r="E15" s="14">
        <v>508</v>
      </c>
      <c r="F15" s="14">
        <v>307</v>
      </c>
      <c r="G15" s="14">
        <v>32</v>
      </c>
      <c r="H15" s="14">
        <v>29</v>
      </c>
      <c r="I15" s="14">
        <v>38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765</v>
      </c>
      <c r="D16" s="14">
        <v>47</v>
      </c>
      <c r="E16" s="14">
        <v>334</v>
      </c>
      <c r="F16" s="14">
        <v>308</v>
      </c>
      <c r="G16" s="14">
        <v>25</v>
      </c>
      <c r="H16" s="14">
        <v>24</v>
      </c>
      <c r="I16" s="14">
        <v>27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439</v>
      </c>
      <c r="D17" s="14">
        <v>32</v>
      </c>
      <c r="E17" s="14">
        <v>121</v>
      </c>
      <c r="F17" s="14">
        <v>225</v>
      </c>
      <c r="G17" s="14">
        <v>12</v>
      </c>
      <c r="H17" s="14">
        <v>20</v>
      </c>
      <c r="I17" s="14">
        <v>29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247</v>
      </c>
      <c r="D18" s="14">
        <v>14</v>
      </c>
      <c r="E18" s="14">
        <v>53</v>
      </c>
      <c r="F18" s="14">
        <v>135</v>
      </c>
      <c r="G18" s="14">
        <v>12</v>
      </c>
      <c r="H18" s="14">
        <v>6</v>
      </c>
      <c r="I18" s="14">
        <v>27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100</v>
      </c>
      <c r="D19" s="14">
        <v>12</v>
      </c>
      <c r="E19" s="14">
        <v>15</v>
      </c>
      <c r="F19" s="14">
        <v>57</v>
      </c>
      <c r="G19" s="14">
        <v>3</v>
      </c>
      <c r="H19" s="14">
        <v>3</v>
      </c>
      <c r="I19" s="14">
        <v>10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55</v>
      </c>
      <c r="D20" s="14">
        <v>3</v>
      </c>
      <c r="E20" s="14">
        <v>14</v>
      </c>
      <c r="F20" s="14">
        <v>25</v>
      </c>
      <c r="G20" s="14" t="s">
        <v>69</v>
      </c>
      <c r="H20" s="14">
        <v>2</v>
      </c>
      <c r="I20" s="14">
        <v>11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6778</v>
      </c>
      <c r="D21" s="13">
        <v>1212</v>
      </c>
      <c r="E21" s="13">
        <v>3102</v>
      </c>
      <c r="F21" s="13">
        <v>1783</v>
      </c>
      <c r="G21" s="13">
        <v>166</v>
      </c>
      <c r="H21" s="13">
        <v>174</v>
      </c>
      <c r="I21" s="13">
        <v>341</v>
      </c>
    </row>
    <row r="22" spans="1:14" ht="12" customHeight="1">
      <c r="A22" s="25" t="s">
        <v>56</v>
      </c>
      <c r="B22" s="1" t="s">
        <v>12</v>
      </c>
      <c r="C22" s="14">
        <v>16</v>
      </c>
      <c r="D22" s="14">
        <v>3</v>
      </c>
      <c r="E22" s="14">
        <v>8</v>
      </c>
      <c r="F22" s="14">
        <v>1</v>
      </c>
      <c r="G22" s="14" t="s">
        <v>69</v>
      </c>
      <c r="H22" s="14" t="s">
        <v>69</v>
      </c>
      <c r="I22" s="14">
        <v>4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200</v>
      </c>
      <c r="D23" s="14">
        <v>46</v>
      </c>
      <c r="E23" s="14">
        <v>58</v>
      </c>
      <c r="F23" s="14">
        <v>55</v>
      </c>
      <c r="G23" s="14">
        <v>1</v>
      </c>
      <c r="H23" s="14">
        <v>19</v>
      </c>
      <c r="I23" s="14">
        <v>21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634</v>
      </c>
      <c r="D24" s="14">
        <v>143</v>
      </c>
      <c r="E24" s="14">
        <v>229</v>
      </c>
      <c r="F24" s="14">
        <v>197</v>
      </c>
      <c r="G24" s="14">
        <v>13</v>
      </c>
      <c r="H24" s="14">
        <v>15</v>
      </c>
      <c r="I24" s="14">
        <v>37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911</v>
      </c>
      <c r="D25" s="14">
        <v>155</v>
      </c>
      <c r="E25" s="14">
        <v>422</v>
      </c>
      <c r="F25" s="14">
        <v>244</v>
      </c>
      <c r="G25" s="14">
        <v>14</v>
      </c>
      <c r="H25" s="14">
        <v>25</v>
      </c>
      <c r="I25" s="14">
        <v>51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851</v>
      </c>
      <c r="D26" s="14">
        <v>123</v>
      </c>
      <c r="E26" s="14">
        <v>427</v>
      </c>
      <c r="F26" s="14">
        <v>222</v>
      </c>
      <c r="G26" s="14">
        <v>22</v>
      </c>
      <c r="H26" s="14">
        <v>14</v>
      </c>
      <c r="I26" s="14">
        <v>43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862</v>
      </c>
      <c r="D27" s="14">
        <v>167</v>
      </c>
      <c r="E27" s="14">
        <v>403</v>
      </c>
      <c r="F27" s="14">
        <v>223</v>
      </c>
      <c r="G27" s="14">
        <v>18</v>
      </c>
      <c r="H27" s="14">
        <v>17</v>
      </c>
      <c r="I27" s="14">
        <v>34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988</v>
      </c>
      <c r="D28" s="14">
        <v>166</v>
      </c>
      <c r="E28" s="14">
        <v>518</v>
      </c>
      <c r="F28" s="14">
        <v>226</v>
      </c>
      <c r="G28" s="14">
        <v>27</v>
      </c>
      <c r="H28" s="14">
        <v>17</v>
      </c>
      <c r="I28" s="14">
        <v>34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773</v>
      </c>
      <c r="D29" s="14">
        <v>129</v>
      </c>
      <c r="E29" s="14">
        <v>407</v>
      </c>
      <c r="F29" s="14">
        <v>165</v>
      </c>
      <c r="G29" s="14">
        <v>22</v>
      </c>
      <c r="H29" s="14">
        <v>23</v>
      </c>
      <c r="I29" s="14">
        <v>27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552</v>
      </c>
      <c r="D30" s="14">
        <v>93</v>
      </c>
      <c r="E30" s="14">
        <v>295</v>
      </c>
      <c r="F30" s="14">
        <v>110</v>
      </c>
      <c r="G30" s="14">
        <v>22</v>
      </c>
      <c r="H30" s="14">
        <v>11</v>
      </c>
      <c r="I30" s="14">
        <v>21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442</v>
      </c>
      <c r="D31" s="14">
        <v>98</v>
      </c>
      <c r="E31" s="14">
        <v>211</v>
      </c>
      <c r="F31" s="14">
        <v>92</v>
      </c>
      <c r="G31" s="14">
        <v>11</v>
      </c>
      <c r="H31" s="14">
        <v>13</v>
      </c>
      <c r="I31" s="14">
        <v>17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246</v>
      </c>
      <c r="D32" s="14">
        <v>43</v>
      </c>
      <c r="E32" s="14">
        <v>71</v>
      </c>
      <c r="F32" s="14">
        <v>107</v>
      </c>
      <c r="G32" s="14">
        <v>6</v>
      </c>
      <c r="H32" s="14">
        <v>7</v>
      </c>
      <c r="I32" s="14">
        <v>12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152</v>
      </c>
      <c r="D33" s="14">
        <v>25</v>
      </c>
      <c r="E33" s="14">
        <v>21</v>
      </c>
      <c r="F33" s="14">
        <v>80</v>
      </c>
      <c r="G33" s="14">
        <v>3</v>
      </c>
      <c r="H33" s="14">
        <v>10</v>
      </c>
      <c r="I33" s="14">
        <v>13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92</v>
      </c>
      <c r="D34" s="14">
        <v>12</v>
      </c>
      <c r="E34" s="14">
        <v>20</v>
      </c>
      <c r="F34" s="14">
        <v>39</v>
      </c>
      <c r="G34" s="14">
        <v>5</v>
      </c>
      <c r="H34" s="14">
        <v>3</v>
      </c>
      <c r="I34" s="14">
        <v>13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36</v>
      </c>
      <c r="D35" s="14">
        <v>8</v>
      </c>
      <c r="E35" s="14">
        <v>7</v>
      </c>
      <c r="F35" s="14">
        <v>13</v>
      </c>
      <c r="G35" s="14">
        <v>2</v>
      </c>
      <c r="H35" s="14" t="s">
        <v>69</v>
      </c>
      <c r="I35" s="14">
        <v>6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23</v>
      </c>
      <c r="D36" s="14">
        <v>1</v>
      </c>
      <c r="E36" s="14">
        <v>5</v>
      </c>
      <c r="F36" s="14">
        <v>9</v>
      </c>
      <c r="G36" s="14" t="s">
        <v>69</v>
      </c>
      <c r="H36" s="14" t="s">
        <v>69</v>
      </c>
      <c r="I36" s="14">
        <v>8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9884</v>
      </c>
      <c r="D37" s="13">
        <v>94</v>
      </c>
      <c r="E37" s="13">
        <v>5088</v>
      </c>
      <c r="F37" s="13">
        <v>3764</v>
      </c>
      <c r="G37" s="13">
        <v>328</v>
      </c>
      <c r="H37" s="13">
        <v>276</v>
      </c>
      <c r="I37" s="13">
        <v>334</v>
      </c>
    </row>
    <row r="38" spans="1:14" ht="12" customHeight="1">
      <c r="A38" s="25" t="s">
        <v>56</v>
      </c>
      <c r="B38" s="1" t="s">
        <v>12</v>
      </c>
      <c r="C38" s="14">
        <v>23</v>
      </c>
      <c r="D38" s="14">
        <v>1</v>
      </c>
      <c r="E38" s="14">
        <v>7</v>
      </c>
      <c r="F38" s="14">
        <v>7</v>
      </c>
      <c r="G38" s="14" t="s">
        <v>69</v>
      </c>
      <c r="H38" s="14">
        <v>4</v>
      </c>
      <c r="I38" s="14">
        <v>4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406</v>
      </c>
      <c r="D39" s="14">
        <v>4</v>
      </c>
      <c r="E39" s="14">
        <v>177</v>
      </c>
      <c r="F39" s="14">
        <v>169</v>
      </c>
      <c r="G39" s="14">
        <v>2</v>
      </c>
      <c r="H39" s="14">
        <v>20</v>
      </c>
      <c r="I39" s="14">
        <v>34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1082</v>
      </c>
      <c r="D40" s="14">
        <v>12</v>
      </c>
      <c r="E40" s="14">
        <v>527</v>
      </c>
      <c r="F40" s="14">
        <v>448</v>
      </c>
      <c r="G40" s="14">
        <v>21</v>
      </c>
      <c r="H40" s="14">
        <v>38</v>
      </c>
      <c r="I40" s="14">
        <v>36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1268</v>
      </c>
      <c r="D41" s="14">
        <v>13</v>
      </c>
      <c r="E41" s="14">
        <v>696</v>
      </c>
      <c r="F41" s="14">
        <v>442</v>
      </c>
      <c r="G41" s="14">
        <v>51</v>
      </c>
      <c r="H41" s="14">
        <v>33</v>
      </c>
      <c r="I41" s="14">
        <v>33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1251</v>
      </c>
      <c r="D42" s="14">
        <v>6</v>
      </c>
      <c r="E42" s="14">
        <v>708</v>
      </c>
      <c r="F42" s="14">
        <v>416</v>
      </c>
      <c r="G42" s="14">
        <v>44</v>
      </c>
      <c r="H42" s="14">
        <v>36</v>
      </c>
      <c r="I42" s="14">
        <v>41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1206</v>
      </c>
      <c r="D43" s="14">
        <v>10</v>
      </c>
      <c r="E43" s="14">
        <v>650</v>
      </c>
      <c r="F43" s="14">
        <v>438</v>
      </c>
      <c r="G43" s="14">
        <v>43</v>
      </c>
      <c r="H43" s="14">
        <v>31</v>
      </c>
      <c r="I43" s="14">
        <v>34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1299</v>
      </c>
      <c r="D44" s="14">
        <v>8</v>
      </c>
      <c r="E44" s="14">
        <v>730</v>
      </c>
      <c r="F44" s="14">
        <v>466</v>
      </c>
      <c r="G44" s="14">
        <v>45</v>
      </c>
      <c r="H44" s="14">
        <v>22</v>
      </c>
      <c r="I44" s="14">
        <v>28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994</v>
      </c>
      <c r="D45" s="14">
        <v>10</v>
      </c>
      <c r="E45" s="14">
        <v>526</v>
      </c>
      <c r="F45" s="14">
        <v>377</v>
      </c>
      <c r="G45" s="14">
        <v>35</v>
      </c>
      <c r="H45" s="14">
        <v>19</v>
      </c>
      <c r="I45" s="14">
        <v>27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723</v>
      </c>
      <c r="D46" s="14">
        <v>6</v>
      </c>
      <c r="E46" s="14">
        <v>357</v>
      </c>
      <c r="F46" s="14">
        <v>284</v>
      </c>
      <c r="G46" s="14">
        <v>30</v>
      </c>
      <c r="H46" s="14">
        <v>22</v>
      </c>
      <c r="I46" s="14">
        <v>24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575</v>
      </c>
      <c r="D47" s="14">
        <v>5</v>
      </c>
      <c r="E47" s="14">
        <v>297</v>
      </c>
      <c r="F47" s="14">
        <v>215</v>
      </c>
      <c r="G47" s="14">
        <v>21</v>
      </c>
      <c r="H47" s="14">
        <v>16</v>
      </c>
      <c r="I47" s="14">
        <v>21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519</v>
      </c>
      <c r="D48" s="14">
        <v>4</v>
      </c>
      <c r="E48" s="14">
        <v>263</v>
      </c>
      <c r="F48" s="14">
        <v>201</v>
      </c>
      <c r="G48" s="14">
        <v>19</v>
      </c>
      <c r="H48" s="14">
        <v>17</v>
      </c>
      <c r="I48" s="14">
        <v>15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287</v>
      </c>
      <c r="D49" s="14">
        <v>7</v>
      </c>
      <c r="E49" s="14">
        <v>100</v>
      </c>
      <c r="F49" s="14">
        <v>145</v>
      </c>
      <c r="G49" s="14">
        <v>9</v>
      </c>
      <c r="H49" s="14">
        <v>10</v>
      </c>
      <c r="I49" s="14">
        <v>16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155</v>
      </c>
      <c r="D50" s="14">
        <v>2</v>
      </c>
      <c r="E50" s="14">
        <v>33</v>
      </c>
      <c r="F50" s="14">
        <v>96</v>
      </c>
      <c r="G50" s="14">
        <v>7</v>
      </c>
      <c r="H50" s="14">
        <v>3</v>
      </c>
      <c r="I50" s="14">
        <v>14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64</v>
      </c>
      <c r="D51" s="14">
        <v>4</v>
      </c>
      <c r="E51" s="14">
        <v>8</v>
      </c>
      <c r="F51" s="14">
        <v>44</v>
      </c>
      <c r="G51" s="14">
        <v>1</v>
      </c>
      <c r="H51" s="14">
        <v>3</v>
      </c>
      <c r="I51" s="14">
        <v>4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32</v>
      </c>
      <c r="D52" s="15">
        <v>2</v>
      </c>
      <c r="E52" s="15">
        <v>9</v>
      </c>
      <c r="F52" s="15">
        <v>16</v>
      </c>
      <c r="G52" s="15" t="s">
        <v>69</v>
      </c>
      <c r="H52" s="15">
        <v>2</v>
      </c>
      <c r="I52" s="15">
        <v>3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5.6640625" customWidth="1"/>
    <col min="8" max="8" width="14.6640625" customWidth="1"/>
    <col min="9" max="9" width="11.6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37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13899</v>
      </c>
      <c r="D5" s="13">
        <v>1036</v>
      </c>
      <c r="E5" s="13">
        <v>5485</v>
      </c>
      <c r="F5" s="13">
        <v>5557</v>
      </c>
      <c r="G5" s="13">
        <v>329</v>
      </c>
      <c r="H5" s="13">
        <v>790</v>
      </c>
      <c r="I5" s="13">
        <v>702</v>
      </c>
    </row>
    <row r="6" spans="1:30" ht="12" customHeight="1">
      <c r="A6" s="25" t="s">
        <v>56</v>
      </c>
      <c r="B6" s="1" t="s">
        <v>12</v>
      </c>
      <c r="C6" s="14">
        <v>60</v>
      </c>
      <c r="D6" s="14">
        <v>5</v>
      </c>
      <c r="E6" s="14">
        <v>12</v>
      </c>
      <c r="F6" s="14">
        <v>25</v>
      </c>
      <c r="G6" s="14" t="s">
        <v>69</v>
      </c>
      <c r="H6" s="14">
        <v>8</v>
      </c>
      <c r="I6" s="14">
        <v>10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1021</v>
      </c>
      <c r="D7" s="14">
        <v>82</v>
      </c>
      <c r="E7" s="14">
        <v>361</v>
      </c>
      <c r="F7" s="14">
        <v>418</v>
      </c>
      <c r="G7" s="14">
        <v>10</v>
      </c>
      <c r="H7" s="14">
        <v>74</v>
      </c>
      <c r="I7" s="14">
        <v>76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1863</v>
      </c>
      <c r="D8" s="14">
        <v>121</v>
      </c>
      <c r="E8" s="14">
        <v>814</v>
      </c>
      <c r="F8" s="14">
        <v>677</v>
      </c>
      <c r="G8" s="14">
        <v>36</v>
      </c>
      <c r="H8" s="14">
        <v>123</v>
      </c>
      <c r="I8" s="14">
        <v>92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2125</v>
      </c>
      <c r="D9" s="14">
        <v>146</v>
      </c>
      <c r="E9" s="14">
        <v>904</v>
      </c>
      <c r="F9" s="14">
        <v>799</v>
      </c>
      <c r="G9" s="14">
        <v>55</v>
      </c>
      <c r="H9" s="14">
        <v>115</v>
      </c>
      <c r="I9" s="14">
        <v>106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1754</v>
      </c>
      <c r="D10" s="14">
        <v>124</v>
      </c>
      <c r="E10" s="14">
        <v>747</v>
      </c>
      <c r="F10" s="14">
        <v>675</v>
      </c>
      <c r="G10" s="14">
        <v>33</v>
      </c>
      <c r="H10" s="14">
        <v>92</v>
      </c>
      <c r="I10" s="14">
        <v>83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1628</v>
      </c>
      <c r="D11" s="14">
        <v>112</v>
      </c>
      <c r="E11" s="14">
        <v>677</v>
      </c>
      <c r="F11" s="14">
        <v>626</v>
      </c>
      <c r="G11" s="14">
        <v>41</v>
      </c>
      <c r="H11" s="14">
        <v>85</v>
      </c>
      <c r="I11" s="14">
        <v>87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1530</v>
      </c>
      <c r="D12" s="14">
        <v>135</v>
      </c>
      <c r="E12" s="14">
        <v>617</v>
      </c>
      <c r="F12" s="14">
        <v>612</v>
      </c>
      <c r="G12" s="14">
        <v>42</v>
      </c>
      <c r="H12" s="14">
        <v>70</v>
      </c>
      <c r="I12" s="14">
        <v>54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1195</v>
      </c>
      <c r="D13" s="14">
        <v>95</v>
      </c>
      <c r="E13" s="14">
        <v>483</v>
      </c>
      <c r="F13" s="14">
        <v>470</v>
      </c>
      <c r="G13" s="14">
        <v>33</v>
      </c>
      <c r="H13" s="14">
        <v>57</v>
      </c>
      <c r="I13" s="14">
        <v>57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874</v>
      </c>
      <c r="D14" s="14">
        <v>81</v>
      </c>
      <c r="E14" s="14">
        <v>342</v>
      </c>
      <c r="F14" s="14">
        <v>338</v>
      </c>
      <c r="G14" s="14">
        <v>26</v>
      </c>
      <c r="H14" s="14">
        <v>51</v>
      </c>
      <c r="I14" s="14">
        <v>36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714</v>
      </c>
      <c r="D15" s="14">
        <v>60</v>
      </c>
      <c r="E15" s="14">
        <v>258</v>
      </c>
      <c r="F15" s="14">
        <v>302</v>
      </c>
      <c r="G15" s="14">
        <v>21</v>
      </c>
      <c r="H15" s="14">
        <v>44</v>
      </c>
      <c r="I15" s="14">
        <v>29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530</v>
      </c>
      <c r="D16" s="14">
        <v>27</v>
      </c>
      <c r="E16" s="14">
        <v>170</v>
      </c>
      <c r="F16" s="14">
        <v>264</v>
      </c>
      <c r="G16" s="14">
        <v>14</v>
      </c>
      <c r="H16" s="14">
        <v>33</v>
      </c>
      <c r="I16" s="14">
        <v>22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317</v>
      </c>
      <c r="D17" s="14">
        <v>22</v>
      </c>
      <c r="E17" s="14">
        <v>65</v>
      </c>
      <c r="F17" s="14">
        <v>180</v>
      </c>
      <c r="G17" s="14">
        <v>14</v>
      </c>
      <c r="H17" s="14">
        <v>18</v>
      </c>
      <c r="I17" s="14">
        <v>18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157</v>
      </c>
      <c r="D18" s="14">
        <v>12</v>
      </c>
      <c r="E18" s="14">
        <v>19</v>
      </c>
      <c r="F18" s="14">
        <v>102</v>
      </c>
      <c r="G18" s="14">
        <v>3</v>
      </c>
      <c r="H18" s="14">
        <v>9</v>
      </c>
      <c r="I18" s="14">
        <v>12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61</v>
      </c>
      <c r="D19" s="14">
        <v>6</v>
      </c>
      <c r="E19" s="14">
        <v>5</v>
      </c>
      <c r="F19" s="14">
        <v>39</v>
      </c>
      <c r="G19" s="14" t="s">
        <v>69</v>
      </c>
      <c r="H19" s="14">
        <v>4</v>
      </c>
      <c r="I19" s="14">
        <v>7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70</v>
      </c>
      <c r="D20" s="14">
        <v>8</v>
      </c>
      <c r="E20" s="14">
        <v>11</v>
      </c>
      <c r="F20" s="14">
        <v>30</v>
      </c>
      <c r="G20" s="14">
        <v>1</v>
      </c>
      <c r="H20" s="14">
        <v>7</v>
      </c>
      <c r="I20" s="14">
        <v>13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4951</v>
      </c>
      <c r="D21" s="13">
        <v>948</v>
      </c>
      <c r="E21" s="13">
        <v>1760</v>
      </c>
      <c r="F21" s="13">
        <v>1524</v>
      </c>
      <c r="G21" s="13">
        <v>88</v>
      </c>
      <c r="H21" s="13">
        <v>304</v>
      </c>
      <c r="I21" s="13">
        <v>327</v>
      </c>
    </row>
    <row r="22" spans="1:14" ht="12" customHeight="1">
      <c r="A22" s="25" t="s">
        <v>56</v>
      </c>
      <c r="B22" s="1" t="s">
        <v>12</v>
      </c>
      <c r="C22" s="14">
        <v>16</v>
      </c>
      <c r="D22" s="14">
        <v>4</v>
      </c>
      <c r="E22" s="14">
        <v>3</v>
      </c>
      <c r="F22" s="14">
        <v>4</v>
      </c>
      <c r="G22" s="14" t="s">
        <v>69</v>
      </c>
      <c r="H22" s="14">
        <v>3</v>
      </c>
      <c r="I22" s="14">
        <v>2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298</v>
      </c>
      <c r="D23" s="14">
        <v>66</v>
      </c>
      <c r="E23" s="14">
        <v>91</v>
      </c>
      <c r="F23" s="14">
        <v>95</v>
      </c>
      <c r="G23" s="14" t="s">
        <v>69</v>
      </c>
      <c r="H23" s="14">
        <v>19</v>
      </c>
      <c r="I23" s="14">
        <v>27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659</v>
      </c>
      <c r="D24" s="14">
        <v>115</v>
      </c>
      <c r="E24" s="14">
        <v>261</v>
      </c>
      <c r="F24" s="14">
        <v>177</v>
      </c>
      <c r="G24" s="14">
        <v>11</v>
      </c>
      <c r="H24" s="14">
        <v>56</v>
      </c>
      <c r="I24" s="14">
        <v>39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803</v>
      </c>
      <c r="D25" s="14">
        <v>139</v>
      </c>
      <c r="E25" s="14">
        <v>281</v>
      </c>
      <c r="F25" s="14">
        <v>267</v>
      </c>
      <c r="G25" s="14">
        <v>17</v>
      </c>
      <c r="H25" s="14">
        <v>41</v>
      </c>
      <c r="I25" s="14">
        <v>58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665</v>
      </c>
      <c r="D26" s="14">
        <v>116</v>
      </c>
      <c r="E26" s="14">
        <v>243</v>
      </c>
      <c r="F26" s="14">
        <v>210</v>
      </c>
      <c r="G26" s="14">
        <v>10</v>
      </c>
      <c r="H26" s="14">
        <v>38</v>
      </c>
      <c r="I26" s="14">
        <v>48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616</v>
      </c>
      <c r="D27" s="14">
        <v>106</v>
      </c>
      <c r="E27" s="14">
        <v>232</v>
      </c>
      <c r="F27" s="14">
        <v>184</v>
      </c>
      <c r="G27" s="14">
        <v>14</v>
      </c>
      <c r="H27" s="14">
        <v>35</v>
      </c>
      <c r="I27" s="14">
        <v>45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578</v>
      </c>
      <c r="D28" s="14">
        <v>128</v>
      </c>
      <c r="E28" s="14">
        <v>220</v>
      </c>
      <c r="F28" s="14">
        <v>166</v>
      </c>
      <c r="G28" s="14">
        <v>10</v>
      </c>
      <c r="H28" s="14">
        <v>29</v>
      </c>
      <c r="I28" s="14">
        <v>25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447</v>
      </c>
      <c r="D29" s="14">
        <v>92</v>
      </c>
      <c r="E29" s="14">
        <v>183</v>
      </c>
      <c r="F29" s="14">
        <v>110</v>
      </c>
      <c r="G29" s="14">
        <v>7</v>
      </c>
      <c r="H29" s="14">
        <v>26</v>
      </c>
      <c r="I29" s="14">
        <v>29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314</v>
      </c>
      <c r="D30" s="14">
        <v>75</v>
      </c>
      <c r="E30" s="14">
        <v>120</v>
      </c>
      <c r="F30" s="14">
        <v>81</v>
      </c>
      <c r="G30" s="14">
        <v>4</v>
      </c>
      <c r="H30" s="14">
        <v>20</v>
      </c>
      <c r="I30" s="14">
        <v>14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243</v>
      </c>
      <c r="D31" s="14">
        <v>54</v>
      </c>
      <c r="E31" s="14">
        <v>70</v>
      </c>
      <c r="F31" s="14">
        <v>91</v>
      </c>
      <c r="G31" s="14">
        <v>6</v>
      </c>
      <c r="H31" s="14">
        <v>14</v>
      </c>
      <c r="I31" s="14">
        <v>8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136</v>
      </c>
      <c r="D32" s="14">
        <v>20</v>
      </c>
      <c r="E32" s="14">
        <v>36</v>
      </c>
      <c r="F32" s="14">
        <v>58</v>
      </c>
      <c r="G32" s="14">
        <v>8</v>
      </c>
      <c r="H32" s="14">
        <v>9</v>
      </c>
      <c r="I32" s="14">
        <v>5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85</v>
      </c>
      <c r="D33" s="14">
        <v>15</v>
      </c>
      <c r="E33" s="14">
        <v>12</v>
      </c>
      <c r="F33" s="14">
        <v>40</v>
      </c>
      <c r="G33" s="14">
        <v>1</v>
      </c>
      <c r="H33" s="14">
        <v>6</v>
      </c>
      <c r="I33" s="14">
        <v>11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46</v>
      </c>
      <c r="D34" s="14">
        <v>9</v>
      </c>
      <c r="E34" s="14">
        <v>6</v>
      </c>
      <c r="F34" s="14">
        <v>24</v>
      </c>
      <c r="G34" s="14" t="s">
        <v>69</v>
      </c>
      <c r="H34" s="14">
        <v>2</v>
      </c>
      <c r="I34" s="14">
        <v>5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18</v>
      </c>
      <c r="D35" s="14">
        <v>5</v>
      </c>
      <c r="E35" s="14" t="s">
        <v>69</v>
      </c>
      <c r="F35" s="14">
        <v>7</v>
      </c>
      <c r="G35" s="14" t="s">
        <v>69</v>
      </c>
      <c r="H35" s="14">
        <v>2</v>
      </c>
      <c r="I35" s="14">
        <v>4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27</v>
      </c>
      <c r="D36" s="14">
        <v>4</v>
      </c>
      <c r="E36" s="14">
        <v>2</v>
      </c>
      <c r="F36" s="14">
        <v>10</v>
      </c>
      <c r="G36" s="14" t="s">
        <v>69</v>
      </c>
      <c r="H36" s="14">
        <v>4</v>
      </c>
      <c r="I36" s="14">
        <v>7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8948</v>
      </c>
      <c r="D37" s="13">
        <v>88</v>
      </c>
      <c r="E37" s="13">
        <v>3725</v>
      </c>
      <c r="F37" s="13">
        <v>4033</v>
      </c>
      <c r="G37" s="13">
        <v>241</v>
      </c>
      <c r="H37" s="13">
        <v>486</v>
      </c>
      <c r="I37" s="13">
        <v>375</v>
      </c>
    </row>
    <row r="38" spans="1:14" ht="12" customHeight="1">
      <c r="A38" s="25" t="s">
        <v>56</v>
      </c>
      <c r="B38" s="1" t="s">
        <v>12</v>
      </c>
      <c r="C38" s="14">
        <v>44</v>
      </c>
      <c r="D38" s="14">
        <v>1</v>
      </c>
      <c r="E38" s="14">
        <v>9</v>
      </c>
      <c r="F38" s="14">
        <v>21</v>
      </c>
      <c r="G38" s="14" t="s">
        <v>69</v>
      </c>
      <c r="H38" s="14">
        <v>5</v>
      </c>
      <c r="I38" s="14">
        <v>8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723</v>
      </c>
      <c r="D39" s="14">
        <v>16</v>
      </c>
      <c r="E39" s="14">
        <v>270</v>
      </c>
      <c r="F39" s="14">
        <v>323</v>
      </c>
      <c r="G39" s="14">
        <v>10</v>
      </c>
      <c r="H39" s="14">
        <v>55</v>
      </c>
      <c r="I39" s="14">
        <v>49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1204</v>
      </c>
      <c r="D40" s="14">
        <v>6</v>
      </c>
      <c r="E40" s="14">
        <v>553</v>
      </c>
      <c r="F40" s="14">
        <v>500</v>
      </c>
      <c r="G40" s="14">
        <v>25</v>
      </c>
      <c r="H40" s="14">
        <v>67</v>
      </c>
      <c r="I40" s="14">
        <v>53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1322</v>
      </c>
      <c r="D41" s="14">
        <v>7</v>
      </c>
      <c r="E41" s="14">
        <v>623</v>
      </c>
      <c r="F41" s="14">
        <v>532</v>
      </c>
      <c r="G41" s="14">
        <v>38</v>
      </c>
      <c r="H41" s="14">
        <v>74</v>
      </c>
      <c r="I41" s="14">
        <v>48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1089</v>
      </c>
      <c r="D42" s="14">
        <v>8</v>
      </c>
      <c r="E42" s="14">
        <v>504</v>
      </c>
      <c r="F42" s="14">
        <v>465</v>
      </c>
      <c r="G42" s="14">
        <v>23</v>
      </c>
      <c r="H42" s="14">
        <v>54</v>
      </c>
      <c r="I42" s="14">
        <v>35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1012</v>
      </c>
      <c r="D43" s="14">
        <v>6</v>
      </c>
      <c r="E43" s="14">
        <v>445</v>
      </c>
      <c r="F43" s="14">
        <v>442</v>
      </c>
      <c r="G43" s="14">
        <v>27</v>
      </c>
      <c r="H43" s="14">
        <v>50</v>
      </c>
      <c r="I43" s="14">
        <v>42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952</v>
      </c>
      <c r="D44" s="14">
        <v>7</v>
      </c>
      <c r="E44" s="14">
        <v>397</v>
      </c>
      <c r="F44" s="14">
        <v>446</v>
      </c>
      <c r="G44" s="14">
        <v>32</v>
      </c>
      <c r="H44" s="14">
        <v>41</v>
      </c>
      <c r="I44" s="14">
        <v>29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748</v>
      </c>
      <c r="D45" s="14">
        <v>3</v>
      </c>
      <c r="E45" s="14">
        <v>300</v>
      </c>
      <c r="F45" s="14">
        <v>360</v>
      </c>
      <c r="G45" s="14">
        <v>26</v>
      </c>
      <c r="H45" s="14">
        <v>31</v>
      </c>
      <c r="I45" s="14">
        <v>28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560</v>
      </c>
      <c r="D46" s="14">
        <v>6</v>
      </c>
      <c r="E46" s="14">
        <v>222</v>
      </c>
      <c r="F46" s="14">
        <v>257</v>
      </c>
      <c r="G46" s="14">
        <v>22</v>
      </c>
      <c r="H46" s="14">
        <v>31</v>
      </c>
      <c r="I46" s="14">
        <v>22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471</v>
      </c>
      <c r="D47" s="14">
        <v>6</v>
      </c>
      <c r="E47" s="14">
        <v>188</v>
      </c>
      <c r="F47" s="14">
        <v>211</v>
      </c>
      <c r="G47" s="14">
        <v>15</v>
      </c>
      <c r="H47" s="14">
        <v>30</v>
      </c>
      <c r="I47" s="14">
        <v>21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394</v>
      </c>
      <c r="D48" s="14">
        <v>7</v>
      </c>
      <c r="E48" s="14">
        <v>134</v>
      </c>
      <c r="F48" s="14">
        <v>206</v>
      </c>
      <c r="G48" s="14">
        <v>6</v>
      </c>
      <c r="H48" s="14">
        <v>24</v>
      </c>
      <c r="I48" s="14">
        <v>17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232</v>
      </c>
      <c r="D49" s="14">
        <v>7</v>
      </c>
      <c r="E49" s="14">
        <v>53</v>
      </c>
      <c r="F49" s="14">
        <v>140</v>
      </c>
      <c r="G49" s="14">
        <v>13</v>
      </c>
      <c r="H49" s="14">
        <v>12</v>
      </c>
      <c r="I49" s="14">
        <v>7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111</v>
      </c>
      <c r="D50" s="14">
        <v>3</v>
      </c>
      <c r="E50" s="14">
        <v>13</v>
      </c>
      <c r="F50" s="14">
        <v>78</v>
      </c>
      <c r="G50" s="14">
        <v>3</v>
      </c>
      <c r="H50" s="14">
        <v>7</v>
      </c>
      <c r="I50" s="14">
        <v>7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43</v>
      </c>
      <c r="D51" s="14">
        <v>1</v>
      </c>
      <c r="E51" s="14">
        <v>5</v>
      </c>
      <c r="F51" s="14">
        <v>32</v>
      </c>
      <c r="G51" s="14" t="s">
        <v>69</v>
      </c>
      <c r="H51" s="14">
        <v>2</v>
      </c>
      <c r="I51" s="14">
        <v>3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43</v>
      </c>
      <c r="D52" s="15">
        <v>4</v>
      </c>
      <c r="E52" s="15">
        <v>9</v>
      </c>
      <c r="F52" s="15">
        <v>20</v>
      </c>
      <c r="G52" s="15">
        <v>1</v>
      </c>
      <c r="H52" s="15">
        <v>3</v>
      </c>
      <c r="I52" s="15">
        <v>6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164062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38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6175</v>
      </c>
      <c r="D5" s="13">
        <v>487</v>
      </c>
      <c r="E5" s="13">
        <v>2037</v>
      </c>
      <c r="F5" s="13">
        <v>2961</v>
      </c>
      <c r="G5" s="13">
        <v>100</v>
      </c>
      <c r="H5" s="13">
        <v>334</v>
      </c>
      <c r="I5" s="13">
        <v>256</v>
      </c>
    </row>
    <row r="6" spans="1:31" ht="12" customHeight="1">
      <c r="A6" s="25" t="s">
        <v>56</v>
      </c>
      <c r="B6" s="1" t="s">
        <v>12</v>
      </c>
      <c r="C6" s="14">
        <v>26</v>
      </c>
      <c r="D6" s="14">
        <v>1</v>
      </c>
      <c r="E6" s="14">
        <v>7</v>
      </c>
      <c r="F6" s="14">
        <v>13</v>
      </c>
      <c r="G6" s="14" t="s">
        <v>69</v>
      </c>
      <c r="H6" s="14">
        <v>1</v>
      </c>
      <c r="I6" s="14">
        <v>4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484</v>
      </c>
      <c r="D7" s="14">
        <v>45</v>
      </c>
      <c r="E7" s="14">
        <v>122</v>
      </c>
      <c r="F7" s="14">
        <v>239</v>
      </c>
      <c r="G7" s="14">
        <v>5</v>
      </c>
      <c r="H7" s="14">
        <v>40</v>
      </c>
      <c r="I7" s="14">
        <v>33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822</v>
      </c>
      <c r="D8" s="14">
        <v>75</v>
      </c>
      <c r="E8" s="14">
        <v>282</v>
      </c>
      <c r="F8" s="14">
        <v>372</v>
      </c>
      <c r="G8" s="14">
        <v>17</v>
      </c>
      <c r="H8" s="14">
        <v>49</v>
      </c>
      <c r="I8" s="14">
        <v>27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898</v>
      </c>
      <c r="D9" s="14">
        <v>80</v>
      </c>
      <c r="E9" s="14">
        <v>308</v>
      </c>
      <c r="F9" s="14">
        <v>409</v>
      </c>
      <c r="G9" s="14">
        <v>16</v>
      </c>
      <c r="H9" s="14">
        <v>42</v>
      </c>
      <c r="I9" s="14">
        <v>43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759</v>
      </c>
      <c r="D10" s="14">
        <v>58</v>
      </c>
      <c r="E10" s="14">
        <v>278</v>
      </c>
      <c r="F10" s="14">
        <v>331</v>
      </c>
      <c r="G10" s="14">
        <v>19</v>
      </c>
      <c r="H10" s="14">
        <v>38</v>
      </c>
      <c r="I10" s="14">
        <v>35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682</v>
      </c>
      <c r="D11" s="14">
        <v>46</v>
      </c>
      <c r="E11" s="14">
        <v>233</v>
      </c>
      <c r="F11" s="14">
        <v>337</v>
      </c>
      <c r="G11" s="14">
        <v>11</v>
      </c>
      <c r="H11" s="14">
        <v>25</v>
      </c>
      <c r="I11" s="14">
        <v>30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657</v>
      </c>
      <c r="D12" s="14">
        <v>41</v>
      </c>
      <c r="E12" s="14">
        <v>234</v>
      </c>
      <c r="F12" s="14">
        <v>323</v>
      </c>
      <c r="G12" s="14">
        <v>6</v>
      </c>
      <c r="H12" s="14">
        <v>32</v>
      </c>
      <c r="I12" s="14">
        <v>21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553</v>
      </c>
      <c r="D13" s="14">
        <v>42</v>
      </c>
      <c r="E13" s="14">
        <v>210</v>
      </c>
      <c r="F13" s="14">
        <v>243</v>
      </c>
      <c r="G13" s="14">
        <v>12</v>
      </c>
      <c r="H13" s="14">
        <v>30</v>
      </c>
      <c r="I13" s="14">
        <v>16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392</v>
      </c>
      <c r="D14" s="14">
        <v>30</v>
      </c>
      <c r="E14" s="14">
        <v>147</v>
      </c>
      <c r="F14" s="14">
        <v>172</v>
      </c>
      <c r="G14" s="14">
        <v>10</v>
      </c>
      <c r="H14" s="14">
        <v>21</v>
      </c>
      <c r="I14" s="14">
        <v>12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336</v>
      </c>
      <c r="D15" s="14">
        <v>26</v>
      </c>
      <c r="E15" s="14">
        <v>101</v>
      </c>
      <c r="F15" s="14">
        <v>181</v>
      </c>
      <c r="G15" s="14">
        <v>2</v>
      </c>
      <c r="H15" s="14">
        <v>22</v>
      </c>
      <c r="I15" s="14">
        <v>4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267</v>
      </c>
      <c r="D16" s="14">
        <v>14</v>
      </c>
      <c r="E16" s="14">
        <v>65</v>
      </c>
      <c r="F16" s="14">
        <v>163</v>
      </c>
      <c r="G16" s="14">
        <v>1</v>
      </c>
      <c r="H16" s="14">
        <v>11</v>
      </c>
      <c r="I16" s="14">
        <v>13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149</v>
      </c>
      <c r="D17" s="14">
        <v>13</v>
      </c>
      <c r="E17" s="14">
        <v>37</v>
      </c>
      <c r="F17" s="14">
        <v>82</v>
      </c>
      <c r="G17" s="14">
        <v>1</v>
      </c>
      <c r="H17" s="14">
        <v>8</v>
      </c>
      <c r="I17" s="14">
        <v>8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86</v>
      </c>
      <c r="D18" s="14">
        <v>9</v>
      </c>
      <c r="E18" s="14">
        <v>6</v>
      </c>
      <c r="F18" s="14">
        <v>60</v>
      </c>
      <c r="G18" s="14" t="s">
        <v>69</v>
      </c>
      <c r="H18" s="14">
        <v>8</v>
      </c>
      <c r="I18" s="14">
        <v>3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44</v>
      </c>
      <c r="D19" s="14">
        <v>5</v>
      </c>
      <c r="E19" s="14">
        <v>4</v>
      </c>
      <c r="F19" s="14">
        <v>25</v>
      </c>
      <c r="G19" s="14" t="s">
        <v>69</v>
      </c>
      <c r="H19" s="14">
        <v>6</v>
      </c>
      <c r="I19" s="14">
        <v>4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20</v>
      </c>
      <c r="D20" s="14">
        <v>2</v>
      </c>
      <c r="E20" s="14">
        <v>3</v>
      </c>
      <c r="F20" s="14">
        <v>11</v>
      </c>
      <c r="G20" s="14" t="s">
        <v>69</v>
      </c>
      <c r="H20" s="14">
        <v>1</v>
      </c>
      <c r="I20" s="14">
        <v>3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1841</v>
      </c>
      <c r="D21" s="13">
        <v>434</v>
      </c>
      <c r="E21" s="13">
        <v>579</v>
      </c>
      <c r="F21" s="13">
        <v>620</v>
      </c>
      <c r="G21" s="13">
        <v>24</v>
      </c>
      <c r="H21" s="13">
        <v>76</v>
      </c>
      <c r="I21" s="13">
        <v>108</v>
      </c>
    </row>
    <row r="22" spans="1:14" ht="12" customHeight="1">
      <c r="A22" s="25" t="s">
        <v>56</v>
      </c>
      <c r="B22" s="1" t="s">
        <v>12</v>
      </c>
      <c r="C22" s="14">
        <v>5</v>
      </c>
      <c r="D22" s="14" t="s">
        <v>69</v>
      </c>
      <c r="E22" s="14">
        <v>1</v>
      </c>
      <c r="F22" s="14">
        <v>2</v>
      </c>
      <c r="G22" s="14" t="s">
        <v>69</v>
      </c>
      <c r="H22" s="14" t="s">
        <v>69</v>
      </c>
      <c r="I22" s="14">
        <v>2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119</v>
      </c>
      <c r="D23" s="14">
        <v>42</v>
      </c>
      <c r="E23" s="14">
        <v>16</v>
      </c>
      <c r="F23" s="14">
        <v>35</v>
      </c>
      <c r="G23" s="14">
        <v>2</v>
      </c>
      <c r="H23" s="14">
        <v>7</v>
      </c>
      <c r="I23" s="14">
        <v>17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253</v>
      </c>
      <c r="D24" s="14">
        <v>73</v>
      </c>
      <c r="E24" s="14">
        <v>76</v>
      </c>
      <c r="F24" s="14">
        <v>80</v>
      </c>
      <c r="G24" s="14">
        <v>6</v>
      </c>
      <c r="H24" s="14">
        <v>12</v>
      </c>
      <c r="I24" s="14">
        <v>6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300</v>
      </c>
      <c r="D25" s="14">
        <v>79</v>
      </c>
      <c r="E25" s="14">
        <v>90</v>
      </c>
      <c r="F25" s="14">
        <v>100</v>
      </c>
      <c r="G25" s="14">
        <v>5</v>
      </c>
      <c r="H25" s="14">
        <v>10</v>
      </c>
      <c r="I25" s="14">
        <v>16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249</v>
      </c>
      <c r="D26" s="14">
        <v>56</v>
      </c>
      <c r="E26" s="14">
        <v>85</v>
      </c>
      <c r="F26" s="14">
        <v>83</v>
      </c>
      <c r="G26" s="14">
        <v>3</v>
      </c>
      <c r="H26" s="14">
        <v>9</v>
      </c>
      <c r="I26" s="14">
        <v>13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203</v>
      </c>
      <c r="D27" s="14">
        <v>38</v>
      </c>
      <c r="E27" s="14">
        <v>81</v>
      </c>
      <c r="F27" s="14">
        <v>59</v>
      </c>
      <c r="G27" s="14">
        <v>2</v>
      </c>
      <c r="H27" s="14">
        <v>8</v>
      </c>
      <c r="I27" s="14">
        <v>15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202</v>
      </c>
      <c r="D28" s="14">
        <v>37</v>
      </c>
      <c r="E28" s="14">
        <v>71</v>
      </c>
      <c r="F28" s="14">
        <v>75</v>
      </c>
      <c r="G28" s="14">
        <v>1</v>
      </c>
      <c r="H28" s="14">
        <v>9</v>
      </c>
      <c r="I28" s="14">
        <v>9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171</v>
      </c>
      <c r="D29" s="14">
        <v>35</v>
      </c>
      <c r="E29" s="14">
        <v>69</v>
      </c>
      <c r="F29" s="14">
        <v>52</v>
      </c>
      <c r="G29" s="14">
        <v>2</v>
      </c>
      <c r="H29" s="14">
        <v>7</v>
      </c>
      <c r="I29" s="14">
        <v>6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120</v>
      </c>
      <c r="D30" s="14">
        <v>26</v>
      </c>
      <c r="E30" s="14">
        <v>46</v>
      </c>
      <c r="F30" s="14">
        <v>36</v>
      </c>
      <c r="G30" s="14">
        <v>2</v>
      </c>
      <c r="H30" s="14">
        <v>5</v>
      </c>
      <c r="I30" s="14">
        <v>5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97</v>
      </c>
      <c r="D31" s="14">
        <v>22</v>
      </c>
      <c r="E31" s="14">
        <v>27</v>
      </c>
      <c r="F31" s="14">
        <v>40</v>
      </c>
      <c r="G31" s="14" t="s">
        <v>69</v>
      </c>
      <c r="H31" s="14">
        <v>7</v>
      </c>
      <c r="I31" s="14">
        <v>1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63</v>
      </c>
      <c r="D32" s="14">
        <v>11</v>
      </c>
      <c r="E32" s="14">
        <v>12</v>
      </c>
      <c r="F32" s="14">
        <v>31</v>
      </c>
      <c r="G32" s="14">
        <v>1</v>
      </c>
      <c r="H32" s="14">
        <v>1</v>
      </c>
      <c r="I32" s="14">
        <v>7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23</v>
      </c>
      <c r="D33" s="14">
        <v>6</v>
      </c>
      <c r="E33" s="14">
        <v>4</v>
      </c>
      <c r="F33" s="14">
        <v>9</v>
      </c>
      <c r="G33" s="14" t="s">
        <v>69</v>
      </c>
      <c r="H33" s="14" t="s">
        <v>69</v>
      </c>
      <c r="I33" s="14">
        <v>4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15</v>
      </c>
      <c r="D34" s="14">
        <v>6</v>
      </c>
      <c r="E34" s="14">
        <v>1</v>
      </c>
      <c r="F34" s="14">
        <v>7</v>
      </c>
      <c r="G34" s="14" t="s">
        <v>69</v>
      </c>
      <c r="H34" s="14" t="s">
        <v>69</v>
      </c>
      <c r="I34" s="14">
        <v>1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13</v>
      </c>
      <c r="D35" s="14">
        <v>2</v>
      </c>
      <c r="E35" s="14" t="s">
        <v>69</v>
      </c>
      <c r="F35" s="14">
        <v>7</v>
      </c>
      <c r="G35" s="14" t="s">
        <v>69</v>
      </c>
      <c r="H35" s="14">
        <v>1</v>
      </c>
      <c r="I35" s="14">
        <v>3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8</v>
      </c>
      <c r="D36" s="14">
        <v>1</v>
      </c>
      <c r="E36" s="14" t="s">
        <v>69</v>
      </c>
      <c r="F36" s="14">
        <v>4</v>
      </c>
      <c r="G36" s="14" t="s">
        <v>69</v>
      </c>
      <c r="H36" s="14" t="s">
        <v>69</v>
      </c>
      <c r="I36" s="14">
        <v>3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4334</v>
      </c>
      <c r="D37" s="13">
        <v>53</v>
      </c>
      <c r="E37" s="13">
        <v>1458</v>
      </c>
      <c r="F37" s="13">
        <v>2341</v>
      </c>
      <c r="G37" s="13">
        <v>76</v>
      </c>
      <c r="H37" s="13">
        <v>258</v>
      </c>
      <c r="I37" s="13">
        <v>148</v>
      </c>
    </row>
    <row r="38" spans="1:14" ht="12" customHeight="1">
      <c r="A38" s="25" t="s">
        <v>56</v>
      </c>
      <c r="B38" s="1" t="s">
        <v>12</v>
      </c>
      <c r="C38" s="14">
        <v>21</v>
      </c>
      <c r="D38" s="14">
        <v>1</v>
      </c>
      <c r="E38" s="14">
        <v>6</v>
      </c>
      <c r="F38" s="14">
        <v>11</v>
      </c>
      <c r="G38" s="14" t="s">
        <v>69</v>
      </c>
      <c r="H38" s="14">
        <v>1</v>
      </c>
      <c r="I38" s="14">
        <v>2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365</v>
      </c>
      <c r="D39" s="14">
        <v>3</v>
      </c>
      <c r="E39" s="14">
        <v>106</v>
      </c>
      <c r="F39" s="14">
        <v>204</v>
      </c>
      <c r="G39" s="14">
        <v>3</v>
      </c>
      <c r="H39" s="14">
        <v>33</v>
      </c>
      <c r="I39" s="14">
        <v>16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569</v>
      </c>
      <c r="D40" s="14">
        <v>2</v>
      </c>
      <c r="E40" s="14">
        <v>206</v>
      </c>
      <c r="F40" s="14">
        <v>292</v>
      </c>
      <c r="G40" s="14">
        <v>11</v>
      </c>
      <c r="H40" s="14">
        <v>37</v>
      </c>
      <c r="I40" s="14">
        <v>21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598</v>
      </c>
      <c r="D41" s="14">
        <v>1</v>
      </c>
      <c r="E41" s="14">
        <v>218</v>
      </c>
      <c r="F41" s="14">
        <v>309</v>
      </c>
      <c r="G41" s="14">
        <v>11</v>
      </c>
      <c r="H41" s="14">
        <v>32</v>
      </c>
      <c r="I41" s="14">
        <v>27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510</v>
      </c>
      <c r="D42" s="14">
        <v>2</v>
      </c>
      <c r="E42" s="14">
        <v>193</v>
      </c>
      <c r="F42" s="14">
        <v>248</v>
      </c>
      <c r="G42" s="14">
        <v>16</v>
      </c>
      <c r="H42" s="14">
        <v>29</v>
      </c>
      <c r="I42" s="14">
        <v>22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479</v>
      </c>
      <c r="D43" s="14">
        <v>8</v>
      </c>
      <c r="E43" s="14">
        <v>152</v>
      </c>
      <c r="F43" s="14">
        <v>278</v>
      </c>
      <c r="G43" s="14">
        <v>9</v>
      </c>
      <c r="H43" s="14">
        <v>17</v>
      </c>
      <c r="I43" s="14">
        <v>15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455</v>
      </c>
      <c r="D44" s="14">
        <v>4</v>
      </c>
      <c r="E44" s="14">
        <v>163</v>
      </c>
      <c r="F44" s="14">
        <v>248</v>
      </c>
      <c r="G44" s="14">
        <v>5</v>
      </c>
      <c r="H44" s="14">
        <v>23</v>
      </c>
      <c r="I44" s="14">
        <v>12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382</v>
      </c>
      <c r="D45" s="14">
        <v>7</v>
      </c>
      <c r="E45" s="14">
        <v>141</v>
      </c>
      <c r="F45" s="14">
        <v>191</v>
      </c>
      <c r="G45" s="14">
        <v>10</v>
      </c>
      <c r="H45" s="14">
        <v>23</v>
      </c>
      <c r="I45" s="14">
        <v>10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272</v>
      </c>
      <c r="D46" s="14">
        <v>4</v>
      </c>
      <c r="E46" s="14">
        <v>101</v>
      </c>
      <c r="F46" s="14">
        <v>136</v>
      </c>
      <c r="G46" s="14">
        <v>8</v>
      </c>
      <c r="H46" s="14">
        <v>16</v>
      </c>
      <c r="I46" s="14">
        <v>7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239</v>
      </c>
      <c r="D47" s="14">
        <v>4</v>
      </c>
      <c r="E47" s="14">
        <v>74</v>
      </c>
      <c r="F47" s="14">
        <v>141</v>
      </c>
      <c r="G47" s="14">
        <v>2</v>
      </c>
      <c r="H47" s="14">
        <v>15</v>
      </c>
      <c r="I47" s="14">
        <v>3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204</v>
      </c>
      <c r="D48" s="14">
        <v>3</v>
      </c>
      <c r="E48" s="14">
        <v>53</v>
      </c>
      <c r="F48" s="14">
        <v>132</v>
      </c>
      <c r="G48" s="14" t="s">
        <v>69</v>
      </c>
      <c r="H48" s="14">
        <v>10</v>
      </c>
      <c r="I48" s="14">
        <v>6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126</v>
      </c>
      <c r="D49" s="14">
        <v>7</v>
      </c>
      <c r="E49" s="14">
        <v>33</v>
      </c>
      <c r="F49" s="14">
        <v>73</v>
      </c>
      <c r="G49" s="14">
        <v>1</v>
      </c>
      <c r="H49" s="14">
        <v>8</v>
      </c>
      <c r="I49" s="14">
        <v>4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71</v>
      </c>
      <c r="D50" s="14">
        <v>3</v>
      </c>
      <c r="E50" s="14">
        <v>5</v>
      </c>
      <c r="F50" s="14">
        <v>53</v>
      </c>
      <c r="G50" s="14" t="s">
        <v>69</v>
      </c>
      <c r="H50" s="14">
        <v>8</v>
      </c>
      <c r="I50" s="14">
        <v>2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31</v>
      </c>
      <c r="D51" s="14">
        <v>3</v>
      </c>
      <c r="E51" s="14">
        <v>4</v>
      </c>
      <c r="F51" s="14">
        <v>18</v>
      </c>
      <c r="G51" s="14" t="s">
        <v>69</v>
      </c>
      <c r="H51" s="14">
        <v>5</v>
      </c>
      <c r="I51" s="14">
        <v>1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12</v>
      </c>
      <c r="D52" s="15">
        <v>1</v>
      </c>
      <c r="E52" s="15">
        <v>3</v>
      </c>
      <c r="F52" s="15">
        <v>7</v>
      </c>
      <c r="G52" s="15" t="s">
        <v>69</v>
      </c>
      <c r="H52" s="15">
        <v>1</v>
      </c>
      <c r="I52" s="15" t="s">
        <v>69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83203125" customWidth="1"/>
    <col min="7" max="8" width="15.6640625" customWidth="1"/>
    <col min="9" max="9" width="13.1640625" customWidth="1"/>
  </cols>
  <sheetData>
    <row r="1" spans="1:32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0" customHeight="1">
      <c r="A2" s="29" t="s">
        <v>39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2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2" ht="12" customHeight="1">
      <c r="A5" s="28" t="s">
        <v>11</v>
      </c>
      <c r="B5" s="6" t="s">
        <v>56</v>
      </c>
      <c r="C5" s="13">
        <v>17162</v>
      </c>
      <c r="D5" s="13">
        <v>1441</v>
      </c>
      <c r="E5" s="13">
        <v>7182</v>
      </c>
      <c r="F5" s="13">
        <v>6323</v>
      </c>
      <c r="G5" s="13">
        <v>587</v>
      </c>
      <c r="H5" s="13">
        <v>795</v>
      </c>
      <c r="I5" s="13">
        <v>834</v>
      </c>
    </row>
    <row r="6" spans="1:32" ht="12" customHeight="1">
      <c r="A6" s="25" t="s">
        <v>56</v>
      </c>
      <c r="B6" s="1" t="s">
        <v>12</v>
      </c>
      <c r="C6" s="14">
        <v>58</v>
      </c>
      <c r="D6" s="14">
        <v>5</v>
      </c>
      <c r="E6" s="14">
        <v>14</v>
      </c>
      <c r="F6" s="14">
        <v>23</v>
      </c>
      <c r="G6" s="14">
        <v>3</v>
      </c>
      <c r="H6" s="14">
        <v>6</v>
      </c>
      <c r="I6" s="14">
        <v>7</v>
      </c>
      <c r="J6" t="s">
        <v>56</v>
      </c>
      <c r="K6" t="s">
        <v>56</v>
      </c>
      <c r="M6" t="s">
        <v>56</v>
      </c>
      <c r="N6" t="s">
        <v>56</v>
      </c>
    </row>
    <row r="7" spans="1:32" ht="12" customHeight="1">
      <c r="A7" s="25" t="s">
        <v>56</v>
      </c>
      <c r="B7" s="1" t="s">
        <v>13</v>
      </c>
      <c r="C7" s="14">
        <v>995</v>
      </c>
      <c r="D7" s="14">
        <v>78</v>
      </c>
      <c r="E7" s="14">
        <v>343</v>
      </c>
      <c r="F7" s="14">
        <v>390</v>
      </c>
      <c r="G7" s="14">
        <v>23</v>
      </c>
      <c r="H7" s="14">
        <v>76</v>
      </c>
      <c r="I7" s="14">
        <v>85</v>
      </c>
      <c r="J7" t="s">
        <v>56</v>
      </c>
      <c r="K7" t="s">
        <v>56</v>
      </c>
      <c r="M7" t="s">
        <v>56</v>
      </c>
      <c r="N7" t="s">
        <v>56</v>
      </c>
    </row>
    <row r="8" spans="1:32" ht="12" customHeight="1">
      <c r="A8" s="25" t="s">
        <v>56</v>
      </c>
      <c r="B8" s="1" t="s">
        <v>14</v>
      </c>
      <c r="C8" s="14">
        <v>2065</v>
      </c>
      <c r="D8" s="14">
        <v>211</v>
      </c>
      <c r="E8" s="14">
        <v>866</v>
      </c>
      <c r="F8" s="14">
        <v>714</v>
      </c>
      <c r="G8" s="14">
        <v>57</v>
      </c>
      <c r="H8" s="14">
        <v>107</v>
      </c>
      <c r="I8" s="14">
        <v>110</v>
      </c>
      <c r="J8" t="s">
        <v>56</v>
      </c>
      <c r="K8" t="s">
        <v>56</v>
      </c>
      <c r="M8" t="s">
        <v>56</v>
      </c>
      <c r="N8" t="s">
        <v>56</v>
      </c>
    </row>
    <row r="9" spans="1:32" ht="12" customHeight="1">
      <c r="A9" s="25" t="s">
        <v>56</v>
      </c>
      <c r="B9" s="1" t="s">
        <v>15</v>
      </c>
      <c r="C9" s="14">
        <v>2407</v>
      </c>
      <c r="D9" s="14">
        <v>202</v>
      </c>
      <c r="E9" s="14">
        <v>1065</v>
      </c>
      <c r="F9" s="14">
        <v>816</v>
      </c>
      <c r="G9" s="14">
        <v>79</v>
      </c>
      <c r="H9" s="14">
        <v>130</v>
      </c>
      <c r="I9" s="14">
        <v>115</v>
      </c>
      <c r="J9" t="s">
        <v>56</v>
      </c>
      <c r="K9" t="s">
        <v>56</v>
      </c>
      <c r="M9" t="s">
        <v>56</v>
      </c>
      <c r="N9" t="s">
        <v>56</v>
      </c>
    </row>
    <row r="10" spans="1:32" ht="12" customHeight="1">
      <c r="A10" s="25" t="s">
        <v>56</v>
      </c>
      <c r="B10" s="1" t="s">
        <v>16</v>
      </c>
      <c r="C10" s="14">
        <v>2235</v>
      </c>
      <c r="D10" s="14">
        <v>186</v>
      </c>
      <c r="E10" s="14">
        <v>1014</v>
      </c>
      <c r="F10" s="14">
        <v>787</v>
      </c>
      <c r="G10" s="14">
        <v>69</v>
      </c>
      <c r="H10" s="14">
        <v>87</v>
      </c>
      <c r="I10" s="14">
        <v>92</v>
      </c>
      <c r="J10" t="s">
        <v>56</v>
      </c>
      <c r="K10" t="s">
        <v>56</v>
      </c>
      <c r="M10" t="s">
        <v>56</v>
      </c>
      <c r="N10" t="s">
        <v>56</v>
      </c>
    </row>
    <row r="11" spans="1:32" ht="12" customHeight="1">
      <c r="A11" s="25" t="s">
        <v>56</v>
      </c>
      <c r="B11" s="1" t="s">
        <v>17</v>
      </c>
      <c r="C11" s="14">
        <v>2078</v>
      </c>
      <c r="D11" s="14">
        <v>188</v>
      </c>
      <c r="E11" s="14">
        <v>949</v>
      </c>
      <c r="F11" s="14">
        <v>721</v>
      </c>
      <c r="G11" s="14">
        <v>75</v>
      </c>
      <c r="H11" s="14">
        <v>81</v>
      </c>
      <c r="I11" s="14">
        <v>64</v>
      </c>
      <c r="J11" t="s">
        <v>56</v>
      </c>
      <c r="K11" t="s">
        <v>56</v>
      </c>
      <c r="M11" t="s">
        <v>56</v>
      </c>
      <c r="N11" t="s">
        <v>56</v>
      </c>
    </row>
    <row r="12" spans="1:32" ht="12" customHeight="1">
      <c r="A12" s="25" t="s">
        <v>56</v>
      </c>
      <c r="B12" s="1" t="s">
        <v>18</v>
      </c>
      <c r="C12" s="14">
        <v>2106</v>
      </c>
      <c r="D12" s="14">
        <v>187</v>
      </c>
      <c r="E12" s="14">
        <v>916</v>
      </c>
      <c r="F12" s="14">
        <v>765</v>
      </c>
      <c r="G12" s="14">
        <v>73</v>
      </c>
      <c r="H12" s="14">
        <v>80</v>
      </c>
      <c r="I12" s="14">
        <v>85</v>
      </c>
      <c r="J12" t="s">
        <v>56</v>
      </c>
      <c r="K12" t="s">
        <v>56</v>
      </c>
      <c r="M12" t="s">
        <v>56</v>
      </c>
      <c r="N12" t="s">
        <v>56</v>
      </c>
    </row>
    <row r="13" spans="1:32" ht="12" customHeight="1">
      <c r="A13" s="25" t="s">
        <v>56</v>
      </c>
      <c r="B13" s="1" t="s">
        <v>19</v>
      </c>
      <c r="C13" s="14">
        <v>1638</v>
      </c>
      <c r="D13" s="14">
        <v>145</v>
      </c>
      <c r="E13" s="14">
        <v>712</v>
      </c>
      <c r="F13" s="14">
        <v>592</v>
      </c>
      <c r="G13" s="14">
        <v>62</v>
      </c>
      <c r="H13" s="14">
        <v>65</v>
      </c>
      <c r="I13" s="14">
        <v>62</v>
      </c>
      <c r="J13" t="s">
        <v>56</v>
      </c>
      <c r="K13" t="s">
        <v>56</v>
      </c>
      <c r="M13" t="s">
        <v>56</v>
      </c>
      <c r="N13" t="s">
        <v>56</v>
      </c>
    </row>
    <row r="14" spans="1:32" ht="12" customHeight="1">
      <c r="A14" s="25" t="s">
        <v>56</v>
      </c>
      <c r="B14" s="1" t="s">
        <v>20</v>
      </c>
      <c r="C14" s="14">
        <v>1241</v>
      </c>
      <c r="D14" s="14">
        <v>94</v>
      </c>
      <c r="E14" s="14">
        <v>524</v>
      </c>
      <c r="F14" s="14">
        <v>473</v>
      </c>
      <c r="G14" s="14">
        <v>50</v>
      </c>
      <c r="H14" s="14">
        <v>52</v>
      </c>
      <c r="I14" s="14">
        <v>48</v>
      </c>
      <c r="J14" t="s">
        <v>56</v>
      </c>
      <c r="K14" t="s">
        <v>56</v>
      </c>
      <c r="M14" t="s">
        <v>56</v>
      </c>
      <c r="N14" t="s">
        <v>56</v>
      </c>
    </row>
    <row r="15" spans="1:32" ht="12" customHeight="1">
      <c r="A15" s="25" t="s">
        <v>56</v>
      </c>
      <c r="B15" s="1" t="s">
        <v>21</v>
      </c>
      <c r="C15" s="14">
        <v>998</v>
      </c>
      <c r="D15" s="14">
        <v>62</v>
      </c>
      <c r="E15" s="14">
        <v>425</v>
      </c>
      <c r="F15" s="14">
        <v>378</v>
      </c>
      <c r="G15" s="14">
        <v>36</v>
      </c>
      <c r="H15" s="14">
        <v>47</v>
      </c>
      <c r="I15" s="14">
        <v>50</v>
      </c>
      <c r="J15" t="s">
        <v>56</v>
      </c>
      <c r="K15" t="s">
        <v>56</v>
      </c>
      <c r="M15" t="s">
        <v>56</v>
      </c>
      <c r="N15" t="s">
        <v>56</v>
      </c>
    </row>
    <row r="16" spans="1:32" ht="12" customHeight="1">
      <c r="A16" s="25" t="s">
        <v>56</v>
      </c>
      <c r="B16" s="1" t="s">
        <v>22</v>
      </c>
      <c r="C16" s="14">
        <v>691</v>
      </c>
      <c r="D16" s="14">
        <v>43</v>
      </c>
      <c r="E16" s="14">
        <v>233</v>
      </c>
      <c r="F16" s="14">
        <v>326</v>
      </c>
      <c r="G16" s="14">
        <v>30</v>
      </c>
      <c r="H16" s="14">
        <v>27</v>
      </c>
      <c r="I16" s="14">
        <v>32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323</v>
      </c>
      <c r="D17" s="14">
        <v>19</v>
      </c>
      <c r="E17" s="14">
        <v>66</v>
      </c>
      <c r="F17" s="14">
        <v>176</v>
      </c>
      <c r="G17" s="14">
        <v>16</v>
      </c>
      <c r="H17" s="14">
        <v>16</v>
      </c>
      <c r="I17" s="14">
        <v>30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166</v>
      </c>
      <c r="D18" s="14">
        <v>11</v>
      </c>
      <c r="E18" s="14">
        <v>30</v>
      </c>
      <c r="F18" s="14">
        <v>91</v>
      </c>
      <c r="G18" s="14">
        <v>7</v>
      </c>
      <c r="H18" s="14">
        <v>4</v>
      </c>
      <c r="I18" s="14">
        <v>23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93</v>
      </c>
      <c r="D19" s="14">
        <v>6</v>
      </c>
      <c r="E19" s="14">
        <v>13</v>
      </c>
      <c r="F19" s="14">
        <v>45</v>
      </c>
      <c r="G19" s="14">
        <v>5</v>
      </c>
      <c r="H19" s="14">
        <v>9</v>
      </c>
      <c r="I19" s="14">
        <v>15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68</v>
      </c>
      <c r="D20" s="14">
        <v>4</v>
      </c>
      <c r="E20" s="14">
        <v>12</v>
      </c>
      <c r="F20" s="14">
        <v>26</v>
      </c>
      <c r="G20" s="14">
        <v>2</v>
      </c>
      <c r="H20" s="14">
        <v>8</v>
      </c>
      <c r="I20" s="14">
        <v>16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6420</v>
      </c>
      <c r="D21" s="13">
        <v>1355</v>
      </c>
      <c r="E21" s="13">
        <v>2292</v>
      </c>
      <c r="F21" s="13">
        <v>1935</v>
      </c>
      <c r="G21" s="13">
        <v>170</v>
      </c>
      <c r="H21" s="13">
        <v>266</v>
      </c>
      <c r="I21" s="13">
        <v>402</v>
      </c>
    </row>
    <row r="22" spans="1:14" ht="12" customHeight="1">
      <c r="A22" s="25" t="s">
        <v>56</v>
      </c>
      <c r="B22" s="1" t="s">
        <v>12</v>
      </c>
      <c r="C22" s="14">
        <v>21</v>
      </c>
      <c r="D22" s="14">
        <v>5</v>
      </c>
      <c r="E22" s="14">
        <v>3</v>
      </c>
      <c r="F22" s="14">
        <v>9</v>
      </c>
      <c r="G22" s="14">
        <v>1</v>
      </c>
      <c r="H22" s="14" t="s">
        <v>69</v>
      </c>
      <c r="I22" s="14">
        <v>3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274</v>
      </c>
      <c r="D23" s="14">
        <v>75</v>
      </c>
      <c r="E23" s="14">
        <v>48</v>
      </c>
      <c r="F23" s="14">
        <v>88</v>
      </c>
      <c r="G23" s="14">
        <v>5</v>
      </c>
      <c r="H23" s="14">
        <v>25</v>
      </c>
      <c r="I23" s="14">
        <v>33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732</v>
      </c>
      <c r="D24" s="14">
        <v>200</v>
      </c>
      <c r="E24" s="14">
        <v>212</v>
      </c>
      <c r="F24" s="14">
        <v>216</v>
      </c>
      <c r="G24" s="14">
        <v>16</v>
      </c>
      <c r="H24" s="14">
        <v>33</v>
      </c>
      <c r="I24" s="14">
        <v>55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876</v>
      </c>
      <c r="D25" s="14">
        <v>192</v>
      </c>
      <c r="E25" s="14">
        <v>318</v>
      </c>
      <c r="F25" s="14">
        <v>240</v>
      </c>
      <c r="G25" s="14">
        <v>26</v>
      </c>
      <c r="H25" s="14">
        <v>40</v>
      </c>
      <c r="I25" s="14">
        <v>60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905</v>
      </c>
      <c r="D26" s="14">
        <v>174</v>
      </c>
      <c r="E26" s="14">
        <v>359</v>
      </c>
      <c r="F26" s="14">
        <v>278</v>
      </c>
      <c r="G26" s="14">
        <v>14</v>
      </c>
      <c r="H26" s="14">
        <v>38</v>
      </c>
      <c r="I26" s="14">
        <v>42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816</v>
      </c>
      <c r="D27" s="14">
        <v>177</v>
      </c>
      <c r="E27" s="14">
        <v>314</v>
      </c>
      <c r="F27" s="14">
        <v>245</v>
      </c>
      <c r="G27" s="14">
        <v>21</v>
      </c>
      <c r="H27" s="14">
        <v>28</v>
      </c>
      <c r="I27" s="14">
        <v>31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866</v>
      </c>
      <c r="D28" s="14">
        <v>178</v>
      </c>
      <c r="E28" s="14">
        <v>340</v>
      </c>
      <c r="F28" s="14">
        <v>256</v>
      </c>
      <c r="G28" s="14">
        <v>18</v>
      </c>
      <c r="H28" s="14">
        <v>30</v>
      </c>
      <c r="I28" s="14">
        <v>44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651</v>
      </c>
      <c r="D29" s="14">
        <v>137</v>
      </c>
      <c r="E29" s="14">
        <v>277</v>
      </c>
      <c r="F29" s="14">
        <v>168</v>
      </c>
      <c r="G29" s="14">
        <v>21</v>
      </c>
      <c r="H29" s="14">
        <v>19</v>
      </c>
      <c r="I29" s="14">
        <v>29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463</v>
      </c>
      <c r="D30" s="14">
        <v>87</v>
      </c>
      <c r="E30" s="14">
        <v>196</v>
      </c>
      <c r="F30" s="14">
        <v>121</v>
      </c>
      <c r="G30" s="14">
        <v>19</v>
      </c>
      <c r="H30" s="14">
        <v>15</v>
      </c>
      <c r="I30" s="14">
        <v>25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361</v>
      </c>
      <c r="D31" s="14">
        <v>59</v>
      </c>
      <c r="E31" s="14">
        <v>144</v>
      </c>
      <c r="F31" s="14">
        <v>110</v>
      </c>
      <c r="G31" s="14">
        <v>10</v>
      </c>
      <c r="H31" s="14">
        <v>12</v>
      </c>
      <c r="I31" s="14">
        <v>26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209</v>
      </c>
      <c r="D32" s="14">
        <v>36</v>
      </c>
      <c r="E32" s="14">
        <v>54</v>
      </c>
      <c r="F32" s="14">
        <v>87</v>
      </c>
      <c r="G32" s="14">
        <v>12</v>
      </c>
      <c r="H32" s="14">
        <v>9</v>
      </c>
      <c r="I32" s="14">
        <v>11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109</v>
      </c>
      <c r="D33" s="14">
        <v>17</v>
      </c>
      <c r="E33" s="14">
        <v>9</v>
      </c>
      <c r="F33" s="14">
        <v>56</v>
      </c>
      <c r="G33" s="14">
        <v>4</v>
      </c>
      <c r="H33" s="14">
        <v>11</v>
      </c>
      <c r="I33" s="14">
        <v>12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70</v>
      </c>
      <c r="D34" s="14">
        <v>9</v>
      </c>
      <c r="E34" s="14">
        <v>9</v>
      </c>
      <c r="F34" s="14">
        <v>37</v>
      </c>
      <c r="G34" s="14">
        <v>2</v>
      </c>
      <c r="H34" s="14">
        <v>3</v>
      </c>
      <c r="I34" s="14">
        <v>10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39</v>
      </c>
      <c r="D35" s="14">
        <v>5</v>
      </c>
      <c r="E35" s="14">
        <v>3</v>
      </c>
      <c r="F35" s="14">
        <v>16</v>
      </c>
      <c r="G35" s="14">
        <v>1</v>
      </c>
      <c r="H35" s="14">
        <v>1</v>
      </c>
      <c r="I35" s="14">
        <v>13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28</v>
      </c>
      <c r="D36" s="14">
        <v>4</v>
      </c>
      <c r="E36" s="14">
        <v>6</v>
      </c>
      <c r="F36" s="14">
        <v>8</v>
      </c>
      <c r="G36" s="14" t="s">
        <v>69</v>
      </c>
      <c r="H36" s="14">
        <v>2</v>
      </c>
      <c r="I36" s="14">
        <v>8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10742</v>
      </c>
      <c r="D37" s="13">
        <v>86</v>
      </c>
      <c r="E37" s="13">
        <v>4890</v>
      </c>
      <c r="F37" s="13">
        <v>4388</v>
      </c>
      <c r="G37" s="13">
        <v>417</v>
      </c>
      <c r="H37" s="13">
        <v>529</v>
      </c>
      <c r="I37" s="13">
        <v>432</v>
      </c>
    </row>
    <row r="38" spans="1:14" ht="12" customHeight="1">
      <c r="A38" s="25" t="s">
        <v>56</v>
      </c>
      <c r="B38" s="1" t="s">
        <v>12</v>
      </c>
      <c r="C38" s="14">
        <v>37</v>
      </c>
      <c r="D38" s="14" t="s">
        <v>69</v>
      </c>
      <c r="E38" s="14">
        <v>11</v>
      </c>
      <c r="F38" s="14">
        <v>14</v>
      </c>
      <c r="G38" s="14">
        <v>2</v>
      </c>
      <c r="H38" s="14">
        <v>6</v>
      </c>
      <c r="I38" s="14">
        <v>4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721</v>
      </c>
      <c r="D39" s="14">
        <v>3</v>
      </c>
      <c r="E39" s="14">
        <v>295</v>
      </c>
      <c r="F39" s="14">
        <v>302</v>
      </c>
      <c r="G39" s="14">
        <v>18</v>
      </c>
      <c r="H39" s="14">
        <v>51</v>
      </c>
      <c r="I39" s="14">
        <v>52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1333</v>
      </c>
      <c r="D40" s="14">
        <v>11</v>
      </c>
      <c r="E40" s="14">
        <v>654</v>
      </c>
      <c r="F40" s="14">
        <v>498</v>
      </c>
      <c r="G40" s="14">
        <v>41</v>
      </c>
      <c r="H40" s="14">
        <v>74</v>
      </c>
      <c r="I40" s="14">
        <v>55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1531</v>
      </c>
      <c r="D41" s="14">
        <v>10</v>
      </c>
      <c r="E41" s="14">
        <v>747</v>
      </c>
      <c r="F41" s="14">
        <v>576</v>
      </c>
      <c r="G41" s="14">
        <v>53</v>
      </c>
      <c r="H41" s="14">
        <v>90</v>
      </c>
      <c r="I41" s="14">
        <v>55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1330</v>
      </c>
      <c r="D42" s="14">
        <v>12</v>
      </c>
      <c r="E42" s="14">
        <v>655</v>
      </c>
      <c r="F42" s="14">
        <v>509</v>
      </c>
      <c r="G42" s="14">
        <v>55</v>
      </c>
      <c r="H42" s="14">
        <v>49</v>
      </c>
      <c r="I42" s="14">
        <v>50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1262</v>
      </c>
      <c r="D43" s="14">
        <v>11</v>
      </c>
      <c r="E43" s="14">
        <v>635</v>
      </c>
      <c r="F43" s="14">
        <v>476</v>
      </c>
      <c r="G43" s="14">
        <v>54</v>
      </c>
      <c r="H43" s="14">
        <v>53</v>
      </c>
      <c r="I43" s="14">
        <v>33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1240</v>
      </c>
      <c r="D44" s="14">
        <v>9</v>
      </c>
      <c r="E44" s="14">
        <v>576</v>
      </c>
      <c r="F44" s="14">
        <v>509</v>
      </c>
      <c r="G44" s="14">
        <v>55</v>
      </c>
      <c r="H44" s="14">
        <v>50</v>
      </c>
      <c r="I44" s="14">
        <v>41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987</v>
      </c>
      <c r="D45" s="14">
        <v>8</v>
      </c>
      <c r="E45" s="14">
        <v>435</v>
      </c>
      <c r="F45" s="14">
        <v>424</v>
      </c>
      <c r="G45" s="14">
        <v>41</v>
      </c>
      <c r="H45" s="14">
        <v>46</v>
      </c>
      <c r="I45" s="14">
        <v>33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778</v>
      </c>
      <c r="D46" s="14">
        <v>7</v>
      </c>
      <c r="E46" s="14">
        <v>328</v>
      </c>
      <c r="F46" s="14">
        <v>352</v>
      </c>
      <c r="G46" s="14">
        <v>31</v>
      </c>
      <c r="H46" s="14">
        <v>37</v>
      </c>
      <c r="I46" s="14">
        <v>23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637</v>
      </c>
      <c r="D47" s="14">
        <v>3</v>
      </c>
      <c r="E47" s="14">
        <v>281</v>
      </c>
      <c r="F47" s="14">
        <v>268</v>
      </c>
      <c r="G47" s="14">
        <v>26</v>
      </c>
      <c r="H47" s="14">
        <v>35</v>
      </c>
      <c r="I47" s="14">
        <v>24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482</v>
      </c>
      <c r="D48" s="14">
        <v>7</v>
      </c>
      <c r="E48" s="14">
        <v>179</v>
      </c>
      <c r="F48" s="14">
        <v>239</v>
      </c>
      <c r="G48" s="14">
        <v>18</v>
      </c>
      <c r="H48" s="14">
        <v>18</v>
      </c>
      <c r="I48" s="14">
        <v>21</v>
      </c>
      <c r="J48" t="s">
        <v>56</v>
      </c>
      <c r="K48" t="s">
        <v>56</v>
      </c>
      <c r="M48" t="s">
        <v>56</v>
      </c>
      <c r="N48" t="s">
        <v>56</v>
      </c>
    </row>
    <row r="49" spans="1:32" ht="12" customHeight="1">
      <c r="A49" s="25" t="s">
        <v>56</v>
      </c>
      <c r="B49" s="1" t="s">
        <v>23</v>
      </c>
      <c r="C49" s="14">
        <v>214</v>
      </c>
      <c r="D49" s="14">
        <v>2</v>
      </c>
      <c r="E49" s="14">
        <v>57</v>
      </c>
      <c r="F49" s="14">
        <v>120</v>
      </c>
      <c r="G49" s="14">
        <v>12</v>
      </c>
      <c r="H49" s="14">
        <v>5</v>
      </c>
      <c r="I49" s="14">
        <v>18</v>
      </c>
      <c r="J49" t="s">
        <v>56</v>
      </c>
      <c r="K49" t="s">
        <v>56</v>
      </c>
      <c r="M49" t="s">
        <v>56</v>
      </c>
      <c r="N49" t="s">
        <v>56</v>
      </c>
    </row>
    <row r="50" spans="1:32" ht="12" customHeight="1">
      <c r="A50" s="25" t="s">
        <v>56</v>
      </c>
      <c r="B50" s="1" t="s">
        <v>24</v>
      </c>
      <c r="C50" s="14">
        <v>96</v>
      </c>
      <c r="D50" s="14">
        <v>2</v>
      </c>
      <c r="E50" s="14">
        <v>21</v>
      </c>
      <c r="F50" s="14">
        <v>54</v>
      </c>
      <c r="G50" s="14">
        <v>5</v>
      </c>
      <c r="H50" s="14">
        <v>1</v>
      </c>
      <c r="I50" s="14">
        <v>13</v>
      </c>
      <c r="J50" t="s">
        <v>56</v>
      </c>
      <c r="K50" t="s">
        <v>56</v>
      </c>
      <c r="M50" t="s">
        <v>56</v>
      </c>
      <c r="N50" t="s">
        <v>56</v>
      </c>
    </row>
    <row r="51" spans="1:32" ht="12" customHeight="1">
      <c r="A51" s="25" t="s">
        <v>56</v>
      </c>
      <c r="B51" s="1" t="s">
        <v>25</v>
      </c>
      <c r="C51" s="14">
        <v>54</v>
      </c>
      <c r="D51" s="14">
        <v>1</v>
      </c>
      <c r="E51" s="14">
        <v>10</v>
      </c>
      <c r="F51" s="14">
        <v>29</v>
      </c>
      <c r="G51" s="14">
        <v>4</v>
      </c>
      <c r="H51" s="14">
        <v>8</v>
      </c>
      <c r="I51" s="14">
        <v>2</v>
      </c>
      <c r="J51" t="s">
        <v>56</v>
      </c>
      <c r="K51" t="s">
        <v>56</v>
      </c>
      <c r="M51" t="s">
        <v>56</v>
      </c>
      <c r="N51" t="s">
        <v>56</v>
      </c>
    </row>
    <row r="52" spans="1:32" ht="12" customHeight="1">
      <c r="A52" s="26" t="s">
        <v>56</v>
      </c>
      <c r="B52" s="4" t="s">
        <v>26</v>
      </c>
      <c r="C52" s="15">
        <v>40</v>
      </c>
      <c r="D52" s="15" t="s">
        <v>69</v>
      </c>
      <c r="E52" s="15">
        <v>6</v>
      </c>
      <c r="F52" s="15">
        <v>18</v>
      </c>
      <c r="G52" s="15">
        <v>2</v>
      </c>
      <c r="H52" s="15">
        <v>6</v>
      </c>
      <c r="I52" s="15">
        <v>8</v>
      </c>
      <c r="J52" t="s">
        <v>56</v>
      </c>
      <c r="K52" t="s">
        <v>56</v>
      </c>
      <c r="M52" t="s">
        <v>56</v>
      </c>
      <c r="N52" t="s">
        <v>56</v>
      </c>
    </row>
    <row r="53" spans="1:32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</row>
    <row r="54" spans="1:32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2" ht="12">
      <c r="A56" s="5"/>
      <c r="B56" s="5"/>
      <c r="C56" s="5"/>
      <c r="D56" s="5"/>
      <c r="E56" s="5"/>
      <c r="F56" s="5"/>
      <c r="G56" s="5"/>
      <c r="H56" s="5"/>
      <c r="I56" s="5"/>
    </row>
    <row r="57" spans="1:32" ht="12">
      <c r="A57" s="5"/>
      <c r="B57" s="5"/>
      <c r="C57" s="5"/>
      <c r="D57" s="5"/>
      <c r="E57" s="5"/>
      <c r="F57" s="5"/>
      <c r="G57" s="5"/>
      <c r="H57" s="5"/>
      <c r="I57" s="5"/>
    </row>
    <row r="58" spans="1:32" ht="12">
      <c r="A58" s="5"/>
      <c r="B58" s="5"/>
      <c r="C58" s="5"/>
      <c r="D58" s="5"/>
      <c r="E58" s="5"/>
      <c r="F58" s="5"/>
      <c r="G58" s="5"/>
      <c r="H58" s="5"/>
      <c r="I58" s="5"/>
    </row>
    <row r="59" spans="1:32" ht="12">
      <c r="A59" s="5"/>
      <c r="B59" s="5"/>
      <c r="C59" s="5"/>
      <c r="D59" s="5"/>
      <c r="E59" s="5"/>
      <c r="F59" s="5"/>
      <c r="G59" s="5"/>
      <c r="H59" s="5"/>
      <c r="I59" s="5"/>
    </row>
    <row r="60" spans="1:32" ht="12">
      <c r="A60" s="5"/>
      <c r="B60" s="5"/>
      <c r="C60" s="5"/>
      <c r="D60" s="5"/>
      <c r="E60" s="5"/>
      <c r="F60" s="5"/>
      <c r="G60" s="5"/>
      <c r="H60" s="5"/>
      <c r="I60" s="5"/>
    </row>
    <row r="61" spans="1:32" ht="12">
      <c r="A61" s="5"/>
      <c r="B61" s="5"/>
      <c r="C61" s="5"/>
      <c r="D61" s="5"/>
      <c r="E61" s="5"/>
      <c r="F61" s="5"/>
      <c r="G61" s="5"/>
      <c r="H61" s="5"/>
      <c r="I61" s="5"/>
    </row>
    <row r="62" spans="1:32" ht="12">
      <c r="A62" s="5"/>
      <c r="B62" s="5"/>
      <c r="C62" s="5"/>
      <c r="D62" s="5"/>
      <c r="E62" s="5"/>
      <c r="F62" s="5"/>
      <c r="G62" s="5"/>
      <c r="H62" s="5"/>
      <c r="I62" s="5"/>
    </row>
    <row r="63" spans="1:32" ht="12">
      <c r="A63" s="5"/>
      <c r="B63" s="5"/>
      <c r="C63" s="5"/>
      <c r="D63" s="5"/>
      <c r="E63" s="5"/>
      <c r="F63" s="5"/>
      <c r="G63" s="5"/>
      <c r="H63" s="5"/>
      <c r="I63" s="5"/>
    </row>
    <row r="64" spans="1:32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3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40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2934</v>
      </c>
      <c r="D5" s="13">
        <v>278</v>
      </c>
      <c r="E5" s="13">
        <v>1210</v>
      </c>
      <c r="F5" s="13">
        <v>1149</v>
      </c>
      <c r="G5" s="13">
        <v>60</v>
      </c>
      <c r="H5" s="13">
        <v>108</v>
      </c>
      <c r="I5" s="13">
        <v>129</v>
      </c>
    </row>
    <row r="6" spans="1:31" ht="12" customHeight="1">
      <c r="A6" s="25" t="s">
        <v>56</v>
      </c>
      <c r="B6" s="1" t="s">
        <v>12</v>
      </c>
      <c r="C6" s="14">
        <v>8</v>
      </c>
      <c r="D6" s="14">
        <v>1</v>
      </c>
      <c r="E6" s="14" t="s">
        <v>69</v>
      </c>
      <c r="F6" s="14">
        <v>4</v>
      </c>
      <c r="G6" s="14" t="s">
        <v>69</v>
      </c>
      <c r="H6" s="14" t="s">
        <v>69</v>
      </c>
      <c r="I6" s="14">
        <v>3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145</v>
      </c>
      <c r="D7" s="14">
        <v>22</v>
      </c>
      <c r="E7" s="14">
        <v>37</v>
      </c>
      <c r="F7" s="14">
        <v>68</v>
      </c>
      <c r="G7" s="14" t="s">
        <v>69</v>
      </c>
      <c r="H7" s="14">
        <v>5</v>
      </c>
      <c r="I7" s="14">
        <v>13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353</v>
      </c>
      <c r="D8" s="14">
        <v>37</v>
      </c>
      <c r="E8" s="14">
        <v>144</v>
      </c>
      <c r="F8" s="14">
        <v>140</v>
      </c>
      <c r="G8" s="14">
        <v>2</v>
      </c>
      <c r="H8" s="14">
        <v>16</v>
      </c>
      <c r="I8" s="14">
        <v>14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416</v>
      </c>
      <c r="D9" s="14">
        <v>43</v>
      </c>
      <c r="E9" s="14">
        <v>195</v>
      </c>
      <c r="F9" s="14">
        <v>138</v>
      </c>
      <c r="G9" s="14">
        <v>9</v>
      </c>
      <c r="H9" s="14">
        <v>15</v>
      </c>
      <c r="I9" s="14">
        <v>16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396</v>
      </c>
      <c r="D10" s="14">
        <v>31</v>
      </c>
      <c r="E10" s="14">
        <v>175</v>
      </c>
      <c r="F10" s="14">
        <v>154</v>
      </c>
      <c r="G10" s="14">
        <v>8</v>
      </c>
      <c r="H10" s="14">
        <v>16</v>
      </c>
      <c r="I10" s="14">
        <v>12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351</v>
      </c>
      <c r="D11" s="14">
        <v>28</v>
      </c>
      <c r="E11" s="14">
        <v>162</v>
      </c>
      <c r="F11" s="14">
        <v>126</v>
      </c>
      <c r="G11" s="14">
        <v>9</v>
      </c>
      <c r="H11" s="14">
        <v>11</v>
      </c>
      <c r="I11" s="14">
        <v>15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349</v>
      </c>
      <c r="D12" s="14">
        <v>25</v>
      </c>
      <c r="E12" s="14">
        <v>155</v>
      </c>
      <c r="F12" s="14">
        <v>132</v>
      </c>
      <c r="G12" s="14">
        <v>14</v>
      </c>
      <c r="H12" s="14">
        <v>11</v>
      </c>
      <c r="I12" s="14">
        <v>12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280</v>
      </c>
      <c r="D13" s="14">
        <v>31</v>
      </c>
      <c r="E13" s="14">
        <v>110</v>
      </c>
      <c r="F13" s="14">
        <v>113</v>
      </c>
      <c r="G13" s="14">
        <v>6</v>
      </c>
      <c r="H13" s="14">
        <v>9</v>
      </c>
      <c r="I13" s="14">
        <v>11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199</v>
      </c>
      <c r="D14" s="14">
        <v>21</v>
      </c>
      <c r="E14" s="14">
        <v>99</v>
      </c>
      <c r="F14" s="14">
        <v>64</v>
      </c>
      <c r="G14" s="14">
        <v>4</v>
      </c>
      <c r="H14" s="14">
        <v>9</v>
      </c>
      <c r="I14" s="14">
        <v>2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161</v>
      </c>
      <c r="D15" s="14">
        <v>13</v>
      </c>
      <c r="E15" s="14">
        <v>64</v>
      </c>
      <c r="F15" s="14">
        <v>73</v>
      </c>
      <c r="G15" s="14">
        <v>4</v>
      </c>
      <c r="H15" s="14">
        <v>3</v>
      </c>
      <c r="I15" s="14">
        <v>4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133</v>
      </c>
      <c r="D16" s="14">
        <v>10</v>
      </c>
      <c r="E16" s="14">
        <v>46</v>
      </c>
      <c r="F16" s="14">
        <v>56</v>
      </c>
      <c r="G16" s="14">
        <v>3</v>
      </c>
      <c r="H16" s="14">
        <v>7</v>
      </c>
      <c r="I16" s="14">
        <v>11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81</v>
      </c>
      <c r="D17" s="14">
        <v>8</v>
      </c>
      <c r="E17" s="14">
        <v>13</v>
      </c>
      <c r="F17" s="14">
        <v>51</v>
      </c>
      <c r="G17" s="14" t="s">
        <v>69</v>
      </c>
      <c r="H17" s="14">
        <v>3</v>
      </c>
      <c r="I17" s="14">
        <v>6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29</v>
      </c>
      <c r="D18" s="14">
        <v>5</v>
      </c>
      <c r="E18" s="14">
        <v>3</v>
      </c>
      <c r="F18" s="14">
        <v>16</v>
      </c>
      <c r="G18" s="14" t="s">
        <v>69</v>
      </c>
      <c r="H18" s="14">
        <v>1</v>
      </c>
      <c r="I18" s="14">
        <v>4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24</v>
      </c>
      <c r="D19" s="14">
        <v>2</v>
      </c>
      <c r="E19" s="14">
        <v>7</v>
      </c>
      <c r="F19" s="14">
        <v>9</v>
      </c>
      <c r="G19" s="14">
        <v>1</v>
      </c>
      <c r="H19" s="14">
        <v>2</v>
      </c>
      <c r="I19" s="14">
        <v>3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9</v>
      </c>
      <c r="D20" s="14">
        <v>1</v>
      </c>
      <c r="E20" s="14" t="s">
        <v>69</v>
      </c>
      <c r="F20" s="14">
        <v>5</v>
      </c>
      <c r="G20" s="14" t="s">
        <v>69</v>
      </c>
      <c r="H20" s="14" t="s">
        <v>69</v>
      </c>
      <c r="I20" s="14">
        <v>3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1044</v>
      </c>
      <c r="D21" s="13">
        <v>246</v>
      </c>
      <c r="E21" s="13">
        <v>361</v>
      </c>
      <c r="F21" s="13">
        <v>321</v>
      </c>
      <c r="G21" s="13">
        <v>13</v>
      </c>
      <c r="H21" s="13">
        <v>42</v>
      </c>
      <c r="I21" s="13">
        <v>61</v>
      </c>
    </row>
    <row r="22" spans="1:14" ht="12" customHeight="1">
      <c r="A22" s="25" t="s">
        <v>56</v>
      </c>
      <c r="B22" s="1" t="s">
        <v>12</v>
      </c>
      <c r="C22" s="14">
        <v>3</v>
      </c>
      <c r="D22" s="14" t="s">
        <v>69</v>
      </c>
      <c r="E22" s="14" t="s">
        <v>69</v>
      </c>
      <c r="F22" s="14" t="s">
        <v>69</v>
      </c>
      <c r="G22" s="14" t="s">
        <v>69</v>
      </c>
      <c r="H22" s="14" t="s">
        <v>69</v>
      </c>
      <c r="I22" s="14">
        <v>3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53</v>
      </c>
      <c r="D23" s="14">
        <v>18</v>
      </c>
      <c r="E23" s="14">
        <v>8</v>
      </c>
      <c r="F23" s="14">
        <v>16</v>
      </c>
      <c r="G23" s="14" t="s">
        <v>69</v>
      </c>
      <c r="H23" s="14">
        <v>2</v>
      </c>
      <c r="I23" s="14">
        <v>9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131</v>
      </c>
      <c r="D24" s="14">
        <v>36</v>
      </c>
      <c r="E24" s="14">
        <v>41</v>
      </c>
      <c r="F24" s="14">
        <v>40</v>
      </c>
      <c r="G24" s="14" t="s">
        <v>69</v>
      </c>
      <c r="H24" s="14">
        <v>6</v>
      </c>
      <c r="I24" s="14">
        <v>8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172</v>
      </c>
      <c r="D25" s="14">
        <v>38</v>
      </c>
      <c r="E25" s="14">
        <v>72</v>
      </c>
      <c r="F25" s="14">
        <v>46</v>
      </c>
      <c r="G25" s="14">
        <v>2</v>
      </c>
      <c r="H25" s="14">
        <v>7</v>
      </c>
      <c r="I25" s="14">
        <v>7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144</v>
      </c>
      <c r="D26" s="14">
        <v>28</v>
      </c>
      <c r="E26" s="14">
        <v>51</v>
      </c>
      <c r="F26" s="14">
        <v>49</v>
      </c>
      <c r="G26" s="14">
        <v>3</v>
      </c>
      <c r="H26" s="14">
        <v>8</v>
      </c>
      <c r="I26" s="14">
        <v>5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115</v>
      </c>
      <c r="D27" s="14">
        <v>26</v>
      </c>
      <c r="E27" s="14">
        <v>37</v>
      </c>
      <c r="F27" s="14">
        <v>40</v>
      </c>
      <c r="G27" s="14">
        <v>1</v>
      </c>
      <c r="H27" s="14">
        <v>4</v>
      </c>
      <c r="I27" s="14">
        <v>7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107</v>
      </c>
      <c r="D28" s="14">
        <v>23</v>
      </c>
      <c r="E28" s="14">
        <v>43</v>
      </c>
      <c r="F28" s="14">
        <v>34</v>
      </c>
      <c r="G28" s="14" t="s">
        <v>69</v>
      </c>
      <c r="H28" s="14">
        <v>5</v>
      </c>
      <c r="I28" s="14">
        <v>2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98</v>
      </c>
      <c r="D29" s="14">
        <v>27</v>
      </c>
      <c r="E29" s="14">
        <v>37</v>
      </c>
      <c r="F29" s="14">
        <v>26</v>
      </c>
      <c r="G29" s="14">
        <v>2</v>
      </c>
      <c r="H29" s="14">
        <v>2</v>
      </c>
      <c r="I29" s="14">
        <v>4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71</v>
      </c>
      <c r="D30" s="14">
        <v>19</v>
      </c>
      <c r="E30" s="14">
        <v>35</v>
      </c>
      <c r="F30" s="14">
        <v>14</v>
      </c>
      <c r="G30" s="14">
        <v>1</v>
      </c>
      <c r="H30" s="14">
        <v>2</v>
      </c>
      <c r="I30" s="14" t="s">
        <v>69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56</v>
      </c>
      <c r="D31" s="14">
        <v>13</v>
      </c>
      <c r="E31" s="14">
        <v>22</v>
      </c>
      <c r="F31" s="14">
        <v>17</v>
      </c>
      <c r="G31" s="14">
        <v>3</v>
      </c>
      <c r="H31" s="14" t="s">
        <v>69</v>
      </c>
      <c r="I31" s="14">
        <v>1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43</v>
      </c>
      <c r="D32" s="14">
        <v>6</v>
      </c>
      <c r="E32" s="14">
        <v>10</v>
      </c>
      <c r="F32" s="14">
        <v>18</v>
      </c>
      <c r="G32" s="14" t="s">
        <v>69</v>
      </c>
      <c r="H32" s="14">
        <v>3</v>
      </c>
      <c r="I32" s="14">
        <v>6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24</v>
      </c>
      <c r="D33" s="14">
        <v>6</v>
      </c>
      <c r="E33" s="14">
        <v>2</v>
      </c>
      <c r="F33" s="14">
        <v>9</v>
      </c>
      <c r="G33" s="14" t="s">
        <v>69</v>
      </c>
      <c r="H33" s="14">
        <v>2</v>
      </c>
      <c r="I33" s="14">
        <v>5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17</v>
      </c>
      <c r="D34" s="14">
        <v>4</v>
      </c>
      <c r="E34" s="14">
        <v>1</v>
      </c>
      <c r="F34" s="14">
        <v>8</v>
      </c>
      <c r="G34" s="14" t="s">
        <v>69</v>
      </c>
      <c r="H34" s="14">
        <v>1</v>
      </c>
      <c r="I34" s="14">
        <v>3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8</v>
      </c>
      <c r="D35" s="14">
        <v>1</v>
      </c>
      <c r="E35" s="14">
        <v>2</v>
      </c>
      <c r="F35" s="14">
        <v>4</v>
      </c>
      <c r="G35" s="14">
        <v>1</v>
      </c>
      <c r="H35" s="14" t="s">
        <v>69</v>
      </c>
      <c r="I35" s="14" t="s">
        <v>69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2</v>
      </c>
      <c r="D36" s="14">
        <v>1</v>
      </c>
      <c r="E36" s="14" t="s">
        <v>69</v>
      </c>
      <c r="F36" s="14" t="s">
        <v>69</v>
      </c>
      <c r="G36" s="14" t="s">
        <v>69</v>
      </c>
      <c r="H36" s="14" t="s">
        <v>69</v>
      </c>
      <c r="I36" s="14">
        <v>1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1890</v>
      </c>
      <c r="D37" s="13">
        <v>32</v>
      </c>
      <c r="E37" s="13">
        <v>849</v>
      </c>
      <c r="F37" s="13">
        <v>828</v>
      </c>
      <c r="G37" s="13">
        <v>47</v>
      </c>
      <c r="H37" s="13">
        <v>66</v>
      </c>
      <c r="I37" s="13">
        <v>68</v>
      </c>
    </row>
    <row r="38" spans="1:14" ht="12" customHeight="1">
      <c r="A38" s="25" t="s">
        <v>56</v>
      </c>
      <c r="B38" s="1" t="s">
        <v>12</v>
      </c>
      <c r="C38" s="14">
        <v>5</v>
      </c>
      <c r="D38" s="14">
        <v>1</v>
      </c>
      <c r="E38" s="14" t="s">
        <v>69</v>
      </c>
      <c r="F38" s="14">
        <v>4</v>
      </c>
      <c r="G38" s="14" t="s">
        <v>69</v>
      </c>
      <c r="H38" s="14" t="s">
        <v>69</v>
      </c>
      <c r="I38" s="14" t="s">
        <v>69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92</v>
      </c>
      <c r="D39" s="14">
        <v>4</v>
      </c>
      <c r="E39" s="14">
        <v>29</v>
      </c>
      <c r="F39" s="14">
        <v>52</v>
      </c>
      <c r="G39" s="14" t="s">
        <v>69</v>
      </c>
      <c r="H39" s="14">
        <v>3</v>
      </c>
      <c r="I39" s="14">
        <v>4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222</v>
      </c>
      <c r="D40" s="14">
        <v>1</v>
      </c>
      <c r="E40" s="14">
        <v>103</v>
      </c>
      <c r="F40" s="14">
        <v>100</v>
      </c>
      <c r="G40" s="14">
        <v>2</v>
      </c>
      <c r="H40" s="14">
        <v>10</v>
      </c>
      <c r="I40" s="14">
        <v>6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244</v>
      </c>
      <c r="D41" s="14">
        <v>5</v>
      </c>
      <c r="E41" s="14">
        <v>123</v>
      </c>
      <c r="F41" s="14">
        <v>92</v>
      </c>
      <c r="G41" s="14">
        <v>7</v>
      </c>
      <c r="H41" s="14">
        <v>8</v>
      </c>
      <c r="I41" s="14">
        <v>9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252</v>
      </c>
      <c r="D42" s="14">
        <v>3</v>
      </c>
      <c r="E42" s="14">
        <v>124</v>
      </c>
      <c r="F42" s="14">
        <v>105</v>
      </c>
      <c r="G42" s="14">
        <v>5</v>
      </c>
      <c r="H42" s="14">
        <v>8</v>
      </c>
      <c r="I42" s="14">
        <v>7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236</v>
      </c>
      <c r="D43" s="14">
        <v>2</v>
      </c>
      <c r="E43" s="14">
        <v>125</v>
      </c>
      <c r="F43" s="14">
        <v>86</v>
      </c>
      <c r="G43" s="14">
        <v>8</v>
      </c>
      <c r="H43" s="14">
        <v>7</v>
      </c>
      <c r="I43" s="14">
        <v>8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242</v>
      </c>
      <c r="D44" s="14">
        <v>2</v>
      </c>
      <c r="E44" s="14">
        <v>112</v>
      </c>
      <c r="F44" s="14">
        <v>98</v>
      </c>
      <c r="G44" s="14">
        <v>14</v>
      </c>
      <c r="H44" s="14">
        <v>6</v>
      </c>
      <c r="I44" s="14">
        <v>10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182</v>
      </c>
      <c r="D45" s="14">
        <v>4</v>
      </c>
      <c r="E45" s="14">
        <v>73</v>
      </c>
      <c r="F45" s="14">
        <v>87</v>
      </c>
      <c r="G45" s="14">
        <v>4</v>
      </c>
      <c r="H45" s="14">
        <v>7</v>
      </c>
      <c r="I45" s="14">
        <v>7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128</v>
      </c>
      <c r="D46" s="14">
        <v>2</v>
      </c>
      <c r="E46" s="14">
        <v>64</v>
      </c>
      <c r="F46" s="14">
        <v>50</v>
      </c>
      <c r="G46" s="14">
        <v>3</v>
      </c>
      <c r="H46" s="14">
        <v>7</v>
      </c>
      <c r="I46" s="14">
        <v>2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105</v>
      </c>
      <c r="D47" s="14" t="s">
        <v>69</v>
      </c>
      <c r="E47" s="14">
        <v>42</v>
      </c>
      <c r="F47" s="14">
        <v>56</v>
      </c>
      <c r="G47" s="14">
        <v>1</v>
      </c>
      <c r="H47" s="14">
        <v>3</v>
      </c>
      <c r="I47" s="14">
        <v>3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90</v>
      </c>
      <c r="D48" s="14">
        <v>4</v>
      </c>
      <c r="E48" s="14">
        <v>36</v>
      </c>
      <c r="F48" s="14">
        <v>38</v>
      </c>
      <c r="G48" s="14">
        <v>3</v>
      </c>
      <c r="H48" s="14">
        <v>4</v>
      </c>
      <c r="I48" s="14">
        <v>5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57</v>
      </c>
      <c r="D49" s="14">
        <v>2</v>
      </c>
      <c r="E49" s="14">
        <v>11</v>
      </c>
      <c r="F49" s="14">
        <v>42</v>
      </c>
      <c r="G49" s="14" t="s">
        <v>69</v>
      </c>
      <c r="H49" s="14">
        <v>1</v>
      </c>
      <c r="I49" s="14">
        <v>1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12</v>
      </c>
      <c r="D50" s="14">
        <v>1</v>
      </c>
      <c r="E50" s="14">
        <v>2</v>
      </c>
      <c r="F50" s="14">
        <v>8</v>
      </c>
      <c r="G50" s="14" t="s">
        <v>69</v>
      </c>
      <c r="H50" s="14" t="s">
        <v>69</v>
      </c>
      <c r="I50" s="14">
        <v>1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16</v>
      </c>
      <c r="D51" s="14">
        <v>1</v>
      </c>
      <c r="E51" s="14">
        <v>5</v>
      </c>
      <c r="F51" s="14">
        <v>5</v>
      </c>
      <c r="G51" s="14" t="s">
        <v>69</v>
      </c>
      <c r="H51" s="14">
        <v>2</v>
      </c>
      <c r="I51" s="14">
        <v>3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7</v>
      </c>
      <c r="D52" s="15" t="s">
        <v>69</v>
      </c>
      <c r="E52" s="15" t="s">
        <v>69</v>
      </c>
      <c r="F52" s="15">
        <v>5</v>
      </c>
      <c r="G52" s="15" t="s">
        <v>69</v>
      </c>
      <c r="H52" s="15" t="s">
        <v>69</v>
      </c>
      <c r="I52" s="15">
        <v>2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0.832031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41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5843</v>
      </c>
      <c r="D5" s="13">
        <v>488</v>
      </c>
      <c r="E5" s="13">
        <v>2858</v>
      </c>
      <c r="F5" s="13">
        <v>1911</v>
      </c>
      <c r="G5" s="13">
        <v>108</v>
      </c>
      <c r="H5" s="13">
        <v>219</v>
      </c>
      <c r="I5" s="13">
        <v>259</v>
      </c>
    </row>
    <row r="6" spans="1:30" ht="12" customHeight="1">
      <c r="A6" s="25" t="s">
        <v>56</v>
      </c>
      <c r="B6" s="1" t="s">
        <v>12</v>
      </c>
      <c r="C6" s="14">
        <v>10</v>
      </c>
      <c r="D6" s="14" t="s">
        <v>69</v>
      </c>
      <c r="E6" s="14">
        <v>2</v>
      </c>
      <c r="F6" s="14">
        <v>1</v>
      </c>
      <c r="G6" s="14" t="s">
        <v>69</v>
      </c>
      <c r="H6" s="14">
        <v>1</v>
      </c>
      <c r="I6" s="14">
        <v>6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319</v>
      </c>
      <c r="D7" s="14">
        <v>31</v>
      </c>
      <c r="E7" s="14">
        <v>139</v>
      </c>
      <c r="F7" s="14">
        <v>107</v>
      </c>
      <c r="G7" s="14">
        <v>3</v>
      </c>
      <c r="H7" s="14">
        <v>13</v>
      </c>
      <c r="I7" s="14">
        <v>26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700</v>
      </c>
      <c r="D8" s="14">
        <v>85</v>
      </c>
      <c r="E8" s="14">
        <v>341</v>
      </c>
      <c r="F8" s="14">
        <v>209</v>
      </c>
      <c r="G8" s="14">
        <v>7</v>
      </c>
      <c r="H8" s="14">
        <v>33</v>
      </c>
      <c r="I8" s="14">
        <v>25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901</v>
      </c>
      <c r="D9" s="14">
        <v>87</v>
      </c>
      <c r="E9" s="14">
        <v>459</v>
      </c>
      <c r="F9" s="14">
        <v>274</v>
      </c>
      <c r="G9" s="14">
        <v>12</v>
      </c>
      <c r="H9" s="14">
        <v>31</v>
      </c>
      <c r="I9" s="14">
        <v>38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831</v>
      </c>
      <c r="D10" s="14">
        <v>65</v>
      </c>
      <c r="E10" s="14">
        <v>455</v>
      </c>
      <c r="F10" s="14">
        <v>229</v>
      </c>
      <c r="G10" s="14">
        <v>17</v>
      </c>
      <c r="H10" s="14">
        <v>25</v>
      </c>
      <c r="I10" s="14">
        <v>40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719</v>
      </c>
      <c r="D11" s="14">
        <v>61</v>
      </c>
      <c r="E11" s="14">
        <v>380</v>
      </c>
      <c r="F11" s="14">
        <v>214</v>
      </c>
      <c r="G11" s="14">
        <v>15</v>
      </c>
      <c r="H11" s="14">
        <v>33</v>
      </c>
      <c r="I11" s="14">
        <v>16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722</v>
      </c>
      <c r="D12" s="14">
        <v>54</v>
      </c>
      <c r="E12" s="14">
        <v>342</v>
      </c>
      <c r="F12" s="14">
        <v>269</v>
      </c>
      <c r="G12" s="14">
        <v>17</v>
      </c>
      <c r="H12" s="14">
        <v>19</v>
      </c>
      <c r="I12" s="14">
        <v>21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494</v>
      </c>
      <c r="D13" s="14">
        <v>36</v>
      </c>
      <c r="E13" s="14">
        <v>269</v>
      </c>
      <c r="F13" s="14">
        <v>156</v>
      </c>
      <c r="G13" s="14">
        <v>7</v>
      </c>
      <c r="H13" s="14">
        <v>12</v>
      </c>
      <c r="I13" s="14">
        <v>14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397</v>
      </c>
      <c r="D14" s="14">
        <v>28</v>
      </c>
      <c r="E14" s="14">
        <v>198</v>
      </c>
      <c r="F14" s="14">
        <v>128</v>
      </c>
      <c r="G14" s="14">
        <v>12</v>
      </c>
      <c r="H14" s="14">
        <v>14</v>
      </c>
      <c r="I14" s="14">
        <v>17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312</v>
      </c>
      <c r="D15" s="14">
        <v>13</v>
      </c>
      <c r="E15" s="14">
        <v>156</v>
      </c>
      <c r="F15" s="14">
        <v>109</v>
      </c>
      <c r="G15" s="14">
        <v>11</v>
      </c>
      <c r="H15" s="14">
        <v>13</v>
      </c>
      <c r="I15" s="14">
        <v>10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206</v>
      </c>
      <c r="D16" s="14">
        <v>13</v>
      </c>
      <c r="E16" s="14">
        <v>71</v>
      </c>
      <c r="F16" s="14">
        <v>85</v>
      </c>
      <c r="G16" s="14">
        <v>4</v>
      </c>
      <c r="H16" s="14">
        <v>19</v>
      </c>
      <c r="I16" s="14">
        <v>14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116</v>
      </c>
      <c r="D17" s="14">
        <v>7</v>
      </c>
      <c r="E17" s="14">
        <v>27</v>
      </c>
      <c r="F17" s="14">
        <v>69</v>
      </c>
      <c r="G17" s="14">
        <v>1</v>
      </c>
      <c r="H17" s="14">
        <v>4</v>
      </c>
      <c r="I17" s="14">
        <v>8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66</v>
      </c>
      <c r="D18" s="14">
        <v>5</v>
      </c>
      <c r="E18" s="14">
        <v>9</v>
      </c>
      <c r="F18" s="14">
        <v>39</v>
      </c>
      <c r="G18" s="14">
        <v>1</v>
      </c>
      <c r="H18" s="14">
        <v>2</v>
      </c>
      <c r="I18" s="14">
        <v>10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26</v>
      </c>
      <c r="D19" s="14">
        <v>1</v>
      </c>
      <c r="E19" s="14">
        <v>6</v>
      </c>
      <c r="F19" s="14">
        <v>16</v>
      </c>
      <c r="G19" s="14" t="s">
        <v>69</v>
      </c>
      <c r="H19" s="14" t="s">
        <v>69</v>
      </c>
      <c r="I19" s="14">
        <v>3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24</v>
      </c>
      <c r="D20" s="14">
        <v>2</v>
      </c>
      <c r="E20" s="14">
        <v>4</v>
      </c>
      <c r="F20" s="14">
        <v>6</v>
      </c>
      <c r="G20" s="14">
        <v>1</v>
      </c>
      <c r="H20" s="14" t="s">
        <v>69</v>
      </c>
      <c r="I20" s="14">
        <v>11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1947</v>
      </c>
      <c r="D21" s="13">
        <v>461</v>
      </c>
      <c r="E21" s="13">
        <v>651</v>
      </c>
      <c r="F21" s="13">
        <v>616</v>
      </c>
      <c r="G21" s="13">
        <v>26</v>
      </c>
      <c r="H21" s="13">
        <v>67</v>
      </c>
      <c r="I21" s="13">
        <v>126</v>
      </c>
    </row>
    <row r="22" spans="1:14" ht="12" customHeight="1">
      <c r="A22" s="25" t="s">
        <v>56</v>
      </c>
      <c r="B22" s="1" t="s">
        <v>12</v>
      </c>
      <c r="C22" s="14">
        <v>5</v>
      </c>
      <c r="D22" s="14" t="s">
        <v>69</v>
      </c>
      <c r="E22" s="14" t="s">
        <v>69</v>
      </c>
      <c r="F22" s="14" t="s">
        <v>69</v>
      </c>
      <c r="G22" s="14" t="s">
        <v>69</v>
      </c>
      <c r="H22" s="14">
        <v>1</v>
      </c>
      <c r="I22" s="14">
        <v>4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95</v>
      </c>
      <c r="D23" s="14">
        <v>30</v>
      </c>
      <c r="E23" s="14">
        <v>18</v>
      </c>
      <c r="F23" s="14">
        <v>32</v>
      </c>
      <c r="G23" s="14" t="s">
        <v>69</v>
      </c>
      <c r="H23" s="14">
        <v>3</v>
      </c>
      <c r="I23" s="14">
        <v>12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238</v>
      </c>
      <c r="D24" s="14">
        <v>82</v>
      </c>
      <c r="E24" s="14">
        <v>58</v>
      </c>
      <c r="F24" s="14">
        <v>79</v>
      </c>
      <c r="G24" s="14">
        <v>1</v>
      </c>
      <c r="H24" s="14">
        <v>7</v>
      </c>
      <c r="I24" s="14">
        <v>11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318</v>
      </c>
      <c r="D25" s="14">
        <v>83</v>
      </c>
      <c r="E25" s="14">
        <v>103</v>
      </c>
      <c r="F25" s="14">
        <v>105</v>
      </c>
      <c r="G25" s="14">
        <v>2</v>
      </c>
      <c r="H25" s="14">
        <v>10</v>
      </c>
      <c r="I25" s="14">
        <v>15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277</v>
      </c>
      <c r="D26" s="14">
        <v>62</v>
      </c>
      <c r="E26" s="14">
        <v>97</v>
      </c>
      <c r="F26" s="14">
        <v>86</v>
      </c>
      <c r="G26" s="14">
        <v>5</v>
      </c>
      <c r="H26" s="14">
        <v>9</v>
      </c>
      <c r="I26" s="14">
        <v>18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247</v>
      </c>
      <c r="D27" s="14">
        <v>57</v>
      </c>
      <c r="E27" s="14">
        <v>88</v>
      </c>
      <c r="F27" s="14">
        <v>77</v>
      </c>
      <c r="G27" s="14">
        <v>3</v>
      </c>
      <c r="H27" s="14">
        <v>13</v>
      </c>
      <c r="I27" s="14">
        <v>9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245</v>
      </c>
      <c r="D28" s="14">
        <v>52</v>
      </c>
      <c r="E28" s="14">
        <v>86</v>
      </c>
      <c r="F28" s="14">
        <v>88</v>
      </c>
      <c r="G28" s="14">
        <v>4</v>
      </c>
      <c r="H28" s="14">
        <v>5</v>
      </c>
      <c r="I28" s="14">
        <v>10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157</v>
      </c>
      <c r="D29" s="14">
        <v>34</v>
      </c>
      <c r="E29" s="14">
        <v>68</v>
      </c>
      <c r="F29" s="14">
        <v>40</v>
      </c>
      <c r="G29" s="14">
        <v>2</v>
      </c>
      <c r="H29" s="14">
        <v>5</v>
      </c>
      <c r="I29" s="14">
        <v>8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147</v>
      </c>
      <c r="D30" s="14">
        <v>26</v>
      </c>
      <c r="E30" s="14">
        <v>69</v>
      </c>
      <c r="F30" s="14">
        <v>34</v>
      </c>
      <c r="G30" s="14">
        <v>5</v>
      </c>
      <c r="H30" s="14">
        <v>4</v>
      </c>
      <c r="I30" s="14">
        <v>9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96</v>
      </c>
      <c r="D31" s="14">
        <v>13</v>
      </c>
      <c r="E31" s="14">
        <v>46</v>
      </c>
      <c r="F31" s="14">
        <v>31</v>
      </c>
      <c r="G31" s="14">
        <v>2</v>
      </c>
      <c r="H31" s="14">
        <v>2</v>
      </c>
      <c r="I31" s="14">
        <v>2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54</v>
      </c>
      <c r="D32" s="14">
        <v>12</v>
      </c>
      <c r="E32" s="14">
        <v>12</v>
      </c>
      <c r="F32" s="14">
        <v>14</v>
      </c>
      <c r="G32" s="14">
        <v>1</v>
      </c>
      <c r="H32" s="14">
        <v>5</v>
      </c>
      <c r="I32" s="14">
        <v>10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26</v>
      </c>
      <c r="D33" s="14">
        <v>5</v>
      </c>
      <c r="E33" s="14">
        <v>1</v>
      </c>
      <c r="F33" s="14">
        <v>14</v>
      </c>
      <c r="G33" s="14" t="s">
        <v>69</v>
      </c>
      <c r="H33" s="14">
        <v>2</v>
      </c>
      <c r="I33" s="14">
        <v>4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18</v>
      </c>
      <c r="D34" s="14">
        <v>2</v>
      </c>
      <c r="E34" s="14">
        <v>1</v>
      </c>
      <c r="F34" s="14">
        <v>8</v>
      </c>
      <c r="G34" s="14" t="s">
        <v>69</v>
      </c>
      <c r="H34" s="14">
        <v>1</v>
      </c>
      <c r="I34" s="14">
        <v>6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9</v>
      </c>
      <c r="D35" s="14">
        <v>1</v>
      </c>
      <c r="E35" s="14">
        <v>4</v>
      </c>
      <c r="F35" s="14">
        <v>4</v>
      </c>
      <c r="G35" s="14" t="s">
        <v>69</v>
      </c>
      <c r="H35" s="14" t="s">
        <v>69</v>
      </c>
      <c r="I35" s="14" t="s">
        <v>69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15</v>
      </c>
      <c r="D36" s="14">
        <v>2</v>
      </c>
      <c r="E36" s="14" t="s">
        <v>69</v>
      </c>
      <c r="F36" s="14">
        <v>4</v>
      </c>
      <c r="G36" s="14">
        <v>1</v>
      </c>
      <c r="H36" s="14" t="s">
        <v>69</v>
      </c>
      <c r="I36" s="14">
        <v>8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3896</v>
      </c>
      <c r="D37" s="13">
        <v>27</v>
      </c>
      <c r="E37" s="13">
        <v>2207</v>
      </c>
      <c r="F37" s="13">
        <v>1295</v>
      </c>
      <c r="G37" s="13">
        <v>82</v>
      </c>
      <c r="H37" s="13">
        <v>152</v>
      </c>
      <c r="I37" s="13">
        <v>133</v>
      </c>
    </row>
    <row r="38" spans="1:14" ht="12" customHeight="1">
      <c r="A38" s="25" t="s">
        <v>56</v>
      </c>
      <c r="B38" s="1" t="s">
        <v>12</v>
      </c>
      <c r="C38" s="14">
        <v>5</v>
      </c>
      <c r="D38" s="14" t="s">
        <v>69</v>
      </c>
      <c r="E38" s="14">
        <v>2</v>
      </c>
      <c r="F38" s="14">
        <v>1</v>
      </c>
      <c r="G38" s="14" t="s">
        <v>69</v>
      </c>
      <c r="H38" s="14" t="s">
        <v>69</v>
      </c>
      <c r="I38" s="14">
        <v>2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224</v>
      </c>
      <c r="D39" s="14">
        <v>1</v>
      </c>
      <c r="E39" s="14">
        <v>121</v>
      </c>
      <c r="F39" s="14">
        <v>75</v>
      </c>
      <c r="G39" s="14">
        <v>3</v>
      </c>
      <c r="H39" s="14">
        <v>10</v>
      </c>
      <c r="I39" s="14">
        <v>14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462</v>
      </c>
      <c r="D40" s="14">
        <v>3</v>
      </c>
      <c r="E40" s="14">
        <v>283</v>
      </c>
      <c r="F40" s="14">
        <v>130</v>
      </c>
      <c r="G40" s="14">
        <v>6</v>
      </c>
      <c r="H40" s="14">
        <v>26</v>
      </c>
      <c r="I40" s="14">
        <v>14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583</v>
      </c>
      <c r="D41" s="14">
        <v>4</v>
      </c>
      <c r="E41" s="14">
        <v>356</v>
      </c>
      <c r="F41" s="14">
        <v>169</v>
      </c>
      <c r="G41" s="14">
        <v>10</v>
      </c>
      <c r="H41" s="14">
        <v>21</v>
      </c>
      <c r="I41" s="14">
        <v>23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554</v>
      </c>
      <c r="D42" s="14">
        <v>3</v>
      </c>
      <c r="E42" s="14">
        <v>358</v>
      </c>
      <c r="F42" s="14">
        <v>143</v>
      </c>
      <c r="G42" s="14">
        <v>12</v>
      </c>
      <c r="H42" s="14">
        <v>16</v>
      </c>
      <c r="I42" s="14">
        <v>22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472</v>
      </c>
      <c r="D43" s="14">
        <v>4</v>
      </c>
      <c r="E43" s="14">
        <v>292</v>
      </c>
      <c r="F43" s="14">
        <v>137</v>
      </c>
      <c r="G43" s="14">
        <v>12</v>
      </c>
      <c r="H43" s="14">
        <v>20</v>
      </c>
      <c r="I43" s="14">
        <v>7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477</v>
      </c>
      <c r="D44" s="14">
        <v>2</v>
      </c>
      <c r="E44" s="14">
        <v>256</v>
      </c>
      <c r="F44" s="14">
        <v>181</v>
      </c>
      <c r="G44" s="14">
        <v>13</v>
      </c>
      <c r="H44" s="14">
        <v>14</v>
      </c>
      <c r="I44" s="14">
        <v>11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337</v>
      </c>
      <c r="D45" s="14">
        <v>2</v>
      </c>
      <c r="E45" s="14">
        <v>201</v>
      </c>
      <c r="F45" s="14">
        <v>116</v>
      </c>
      <c r="G45" s="14">
        <v>5</v>
      </c>
      <c r="H45" s="14">
        <v>7</v>
      </c>
      <c r="I45" s="14">
        <v>6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250</v>
      </c>
      <c r="D46" s="14">
        <v>2</v>
      </c>
      <c r="E46" s="14">
        <v>129</v>
      </c>
      <c r="F46" s="14">
        <v>94</v>
      </c>
      <c r="G46" s="14">
        <v>7</v>
      </c>
      <c r="H46" s="14">
        <v>10</v>
      </c>
      <c r="I46" s="14">
        <v>8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216</v>
      </c>
      <c r="D47" s="14" t="s">
        <v>69</v>
      </c>
      <c r="E47" s="14">
        <v>110</v>
      </c>
      <c r="F47" s="14">
        <v>78</v>
      </c>
      <c r="G47" s="14">
        <v>9</v>
      </c>
      <c r="H47" s="14">
        <v>11</v>
      </c>
      <c r="I47" s="14">
        <v>8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152</v>
      </c>
      <c r="D48" s="14">
        <v>1</v>
      </c>
      <c r="E48" s="14">
        <v>59</v>
      </c>
      <c r="F48" s="14">
        <v>71</v>
      </c>
      <c r="G48" s="14">
        <v>3</v>
      </c>
      <c r="H48" s="14">
        <v>14</v>
      </c>
      <c r="I48" s="14">
        <v>4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90</v>
      </c>
      <c r="D49" s="14">
        <v>2</v>
      </c>
      <c r="E49" s="14">
        <v>26</v>
      </c>
      <c r="F49" s="14">
        <v>55</v>
      </c>
      <c r="G49" s="14">
        <v>1</v>
      </c>
      <c r="H49" s="14">
        <v>2</v>
      </c>
      <c r="I49" s="14">
        <v>4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48</v>
      </c>
      <c r="D50" s="14">
        <v>3</v>
      </c>
      <c r="E50" s="14">
        <v>8</v>
      </c>
      <c r="F50" s="14">
        <v>31</v>
      </c>
      <c r="G50" s="14">
        <v>1</v>
      </c>
      <c r="H50" s="14">
        <v>1</v>
      </c>
      <c r="I50" s="14">
        <v>4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17</v>
      </c>
      <c r="D51" s="14" t="s">
        <v>69</v>
      </c>
      <c r="E51" s="14">
        <v>2</v>
      </c>
      <c r="F51" s="14">
        <v>12</v>
      </c>
      <c r="G51" s="14" t="s">
        <v>69</v>
      </c>
      <c r="H51" s="14" t="s">
        <v>69</v>
      </c>
      <c r="I51" s="14">
        <v>3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9</v>
      </c>
      <c r="D52" s="15" t="s">
        <v>69</v>
      </c>
      <c r="E52" s="15">
        <v>4</v>
      </c>
      <c r="F52" s="15">
        <v>2</v>
      </c>
      <c r="G52" s="15" t="s">
        <v>69</v>
      </c>
      <c r="H52" s="15" t="s">
        <v>69</v>
      </c>
      <c r="I52" s="15">
        <v>3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3.1640625" customWidth="1"/>
    <col min="7" max="8" width="15.6640625" customWidth="1"/>
    <col min="9" max="9" width="13.1640625" customWidth="1"/>
  </cols>
  <sheetData>
    <row r="1" spans="1:32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</row>
    <row r="2" spans="1:32" ht="30" customHeight="1">
      <c r="A2" s="29" t="s">
        <v>42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</row>
    <row r="3" spans="1:32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2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2" ht="12" customHeight="1">
      <c r="A5" s="28" t="s">
        <v>11</v>
      </c>
      <c r="B5" s="6" t="s">
        <v>56</v>
      </c>
      <c r="C5" s="13">
        <v>6682</v>
      </c>
      <c r="D5" s="13">
        <v>585</v>
      </c>
      <c r="E5" s="13">
        <v>2738</v>
      </c>
      <c r="F5" s="13">
        <v>2658</v>
      </c>
      <c r="G5" s="13">
        <v>183</v>
      </c>
      <c r="H5" s="13">
        <v>231</v>
      </c>
      <c r="I5" s="13">
        <v>287</v>
      </c>
    </row>
    <row r="6" spans="1:32" ht="12" customHeight="1">
      <c r="A6" s="25" t="s">
        <v>56</v>
      </c>
      <c r="B6" s="1" t="s">
        <v>12</v>
      </c>
      <c r="C6" s="14">
        <v>26</v>
      </c>
      <c r="D6" s="14">
        <v>4</v>
      </c>
      <c r="E6" s="14">
        <v>8</v>
      </c>
      <c r="F6" s="14">
        <v>6</v>
      </c>
      <c r="G6" s="14" t="s">
        <v>69</v>
      </c>
      <c r="H6" s="14">
        <v>2</v>
      </c>
      <c r="I6" s="14">
        <v>6</v>
      </c>
      <c r="J6" t="s">
        <v>56</v>
      </c>
      <c r="K6" t="s">
        <v>56</v>
      </c>
      <c r="M6" t="s">
        <v>56</v>
      </c>
      <c r="N6" t="s">
        <v>56</v>
      </c>
    </row>
    <row r="7" spans="1:32" ht="12" customHeight="1">
      <c r="A7" s="25" t="s">
        <v>56</v>
      </c>
      <c r="B7" s="1" t="s">
        <v>13</v>
      </c>
      <c r="C7" s="14">
        <v>413</v>
      </c>
      <c r="D7" s="14">
        <v>42</v>
      </c>
      <c r="E7" s="14">
        <v>160</v>
      </c>
      <c r="F7" s="14">
        <v>159</v>
      </c>
      <c r="G7" s="14">
        <v>5</v>
      </c>
      <c r="H7" s="14">
        <v>24</v>
      </c>
      <c r="I7" s="14">
        <v>23</v>
      </c>
      <c r="J7" t="s">
        <v>56</v>
      </c>
      <c r="K7" t="s">
        <v>56</v>
      </c>
      <c r="M7" t="s">
        <v>56</v>
      </c>
      <c r="N7" t="s">
        <v>56</v>
      </c>
    </row>
    <row r="8" spans="1:32" ht="12" customHeight="1">
      <c r="A8" s="25" t="s">
        <v>56</v>
      </c>
      <c r="B8" s="1" t="s">
        <v>14</v>
      </c>
      <c r="C8" s="14">
        <v>870</v>
      </c>
      <c r="D8" s="14">
        <v>85</v>
      </c>
      <c r="E8" s="14">
        <v>348</v>
      </c>
      <c r="F8" s="14">
        <v>342</v>
      </c>
      <c r="G8" s="14">
        <v>21</v>
      </c>
      <c r="H8" s="14">
        <v>33</v>
      </c>
      <c r="I8" s="14">
        <v>41</v>
      </c>
      <c r="J8" t="s">
        <v>56</v>
      </c>
      <c r="K8" t="s">
        <v>56</v>
      </c>
      <c r="M8" t="s">
        <v>56</v>
      </c>
      <c r="N8" t="s">
        <v>56</v>
      </c>
    </row>
    <row r="9" spans="1:32" ht="12" customHeight="1">
      <c r="A9" s="25" t="s">
        <v>56</v>
      </c>
      <c r="B9" s="1" t="s">
        <v>15</v>
      </c>
      <c r="C9" s="14">
        <v>976</v>
      </c>
      <c r="D9" s="14">
        <v>77</v>
      </c>
      <c r="E9" s="14">
        <v>431</v>
      </c>
      <c r="F9" s="14">
        <v>366</v>
      </c>
      <c r="G9" s="14">
        <v>28</v>
      </c>
      <c r="H9" s="14">
        <v>35</v>
      </c>
      <c r="I9" s="14">
        <v>39</v>
      </c>
      <c r="J9" t="s">
        <v>56</v>
      </c>
      <c r="K9" t="s">
        <v>56</v>
      </c>
      <c r="M9" t="s">
        <v>56</v>
      </c>
      <c r="N9" t="s">
        <v>56</v>
      </c>
    </row>
    <row r="10" spans="1:32" ht="12" customHeight="1">
      <c r="A10" s="25" t="s">
        <v>56</v>
      </c>
      <c r="B10" s="1" t="s">
        <v>16</v>
      </c>
      <c r="C10" s="14">
        <v>848</v>
      </c>
      <c r="D10" s="14">
        <v>66</v>
      </c>
      <c r="E10" s="14">
        <v>367</v>
      </c>
      <c r="F10" s="14">
        <v>323</v>
      </c>
      <c r="G10" s="14">
        <v>24</v>
      </c>
      <c r="H10" s="14">
        <v>34</v>
      </c>
      <c r="I10" s="14">
        <v>34</v>
      </c>
      <c r="J10" t="s">
        <v>56</v>
      </c>
      <c r="K10" t="s">
        <v>56</v>
      </c>
      <c r="M10" t="s">
        <v>56</v>
      </c>
      <c r="N10" t="s">
        <v>56</v>
      </c>
    </row>
    <row r="11" spans="1:32" ht="12" customHeight="1">
      <c r="A11" s="25" t="s">
        <v>56</v>
      </c>
      <c r="B11" s="1" t="s">
        <v>17</v>
      </c>
      <c r="C11" s="14">
        <v>772</v>
      </c>
      <c r="D11" s="14">
        <v>74</v>
      </c>
      <c r="E11" s="14">
        <v>344</v>
      </c>
      <c r="F11" s="14">
        <v>287</v>
      </c>
      <c r="G11" s="14">
        <v>25</v>
      </c>
      <c r="H11" s="14">
        <v>20</v>
      </c>
      <c r="I11" s="14">
        <v>22</v>
      </c>
      <c r="J11" t="s">
        <v>56</v>
      </c>
      <c r="K11" t="s">
        <v>56</v>
      </c>
      <c r="M11" t="s">
        <v>56</v>
      </c>
      <c r="N11" t="s">
        <v>56</v>
      </c>
    </row>
    <row r="12" spans="1:32" ht="12" customHeight="1">
      <c r="A12" s="25" t="s">
        <v>56</v>
      </c>
      <c r="B12" s="1" t="s">
        <v>18</v>
      </c>
      <c r="C12" s="14">
        <v>783</v>
      </c>
      <c r="D12" s="14">
        <v>75</v>
      </c>
      <c r="E12" s="14">
        <v>315</v>
      </c>
      <c r="F12" s="14">
        <v>330</v>
      </c>
      <c r="G12" s="14">
        <v>18</v>
      </c>
      <c r="H12" s="14">
        <v>16</v>
      </c>
      <c r="I12" s="14">
        <v>29</v>
      </c>
      <c r="J12" t="s">
        <v>56</v>
      </c>
      <c r="K12" t="s">
        <v>56</v>
      </c>
      <c r="M12" t="s">
        <v>56</v>
      </c>
      <c r="N12" t="s">
        <v>56</v>
      </c>
    </row>
    <row r="13" spans="1:32" ht="12" customHeight="1">
      <c r="A13" s="25" t="s">
        <v>56</v>
      </c>
      <c r="B13" s="1" t="s">
        <v>19</v>
      </c>
      <c r="C13" s="14">
        <v>608</v>
      </c>
      <c r="D13" s="14">
        <v>56</v>
      </c>
      <c r="E13" s="14">
        <v>288</v>
      </c>
      <c r="F13" s="14">
        <v>205</v>
      </c>
      <c r="G13" s="14">
        <v>20</v>
      </c>
      <c r="H13" s="14">
        <v>16</v>
      </c>
      <c r="I13" s="14">
        <v>23</v>
      </c>
      <c r="J13" t="s">
        <v>56</v>
      </c>
      <c r="K13" t="s">
        <v>56</v>
      </c>
      <c r="M13" t="s">
        <v>56</v>
      </c>
      <c r="N13" t="s">
        <v>56</v>
      </c>
    </row>
    <row r="14" spans="1:32" ht="12" customHeight="1">
      <c r="A14" s="25" t="s">
        <v>56</v>
      </c>
      <c r="B14" s="1" t="s">
        <v>20</v>
      </c>
      <c r="C14" s="14">
        <v>480</v>
      </c>
      <c r="D14" s="14">
        <v>37</v>
      </c>
      <c r="E14" s="14">
        <v>222</v>
      </c>
      <c r="F14" s="14">
        <v>174</v>
      </c>
      <c r="G14" s="14">
        <v>18</v>
      </c>
      <c r="H14" s="14">
        <v>14</v>
      </c>
      <c r="I14" s="14">
        <v>15</v>
      </c>
      <c r="J14" t="s">
        <v>56</v>
      </c>
      <c r="K14" t="s">
        <v>56</v>
      </c>
      <c r="M14" t="s">
        <v>56</v>
      </c>
      <c r="N14" t="s">
        <v>56</v>
      </c>
    </row>
    <row r="15" spans="1:32" ht="12" customHeight="1">
      <c r="A15" s="25" t="s">
        <v>56</v>
      </c>
      <c r="B15" s="1" t="s">
        <v>21</v>
      </c>
      <c r="C15" s="14">
        <v>353</v>
      </c>
      <c r="D15" s="14">
        <v>25</v>
      </c>
      <c r="E15" s="14">
        <v>134</v>
      </c>
      <c r="F15" s="14">
        <v>160</v>
      </c>
      <c r="G15" s="14">
        <v>7</v>
      </c>
      <c r="H15" s="14">
        <v>16</v>
      </c>
      <c r="I15" s="14">
        <v>11</v>
      </c>
      <c r="J15" t="s">
        <v>56</v>
      </c>
      <c r="K15" t="s">
        <v>56</v>
      </c>
      <c r="M15" t="s">
        <v>56</v>
      </c>
      <c r="N15" t="s">
        <v>56</v>
      </c>
    </row>
    <row r="16" spans="1:32" ht="12" customHeight="1">
      <c r="A16" s="25" t="s">
        <v>56</v>
      </c>
      <c r="B16" s="1" t="s">
        <v>22</v>
      </c>
      <c r="C16" s="14">
        <v>272</v>
      </c>
      <c r="D16" s="14">
        <v>16</v>
      </c>
      <c r="E16" s="14">
        <v>75</v>
      </c>
      <c r="F16" s="14">
        <v>145</v>
      </c>
      <c r="G16" s="14">
        <v>9</v>
      </c>
      <c r="H16" s="14">
        <v>11</v>
      </c>
      <c r="I16" s="14">
        <v>16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142</v>
      </c>
      <c r="D17" s="14">
        <v>12</v>
      </c>
      <c r="E17" s="14">
        <v>25</v>
      </c>
      <c r="F17" s="14">
        <v>84</v>
      </c>
      <c r="G17" s="14">
        <v>4</v>
      </c>
      <c r="H17" s="14">
        <v>5</v>
      </c>
      <c r="I17" s="14">
        <v>12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78</v>
      </c>
      <c r="D18" s="14">
        <v>8</v>
      </c>
      <c r="E18" s="14">
        <v>10</v>
      </c>
      <c r="F18" s="14">
        <v>47</v>
      </c>
      <c r="G18" s="14">
        <v>3</v>
      </c>
      <c r="H18" s="14">
        <v>2</v>
      </c>
      <c r="I18" s="14">
        <v>8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38</v>
      </c>
      <c r="D19" s="14">
        <v>2</v>
      </c>
      <c r="E19" s="14">
        <v>10</v>
      </c>
      <c r="F19" s="14">
        <v>17</v>
      </c>
      <c r="G19" s="14" t="s">
        <v>69</v>
      </c>
      <c r="H19" s="14">
        <v>2</v>
      </c>
      <c r="I19" s="14">
        <v>7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23</v>
      </c>
      <c r="D20" s="14">
        <v>6</v>
      </c>
      <c r="E20" s="14">
        <v>1</v>
      </c>
      <c r="F20" s="14">
        <v>13</v>
      </c>
      <c r="G20" s="14">
        <v>1</v>
      </c>
      <c r="H20" s="14">
        <v>1</v>
      </c>
      <c r="I20" s="14">
        <v>1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2150</v>
      </c>
      <c r="D21" s="13">
        <v>518</v>
      </c>
      <c r="E21" s="13">
        <v>679</v>
      </c>
      <c r="F21" s="13">
        <v>682</v>
      </c>
      <c r="G21" s="13">
        <v>43</v>
      </c>
      <c r="H21" s="13">
        <v>82</v>
      </c>
      <c r="I21" s="13">
        <v>146</v>
      </c>
    </row>
    <row r="22" spans="1:14" ht="12" customHeight="1">
      <c r="A22" s="25" t="s">
        <v>56</v>
      </c>
      <c r="B22" s="1" t="s">
        <v>12</v>
      </c>
      <c r="C22" s="14">
        <v>14</v>
      </c>
      <c r="D22" s="14">
        <v>4</v>
      </c>
      <c r="E22" s="14">
        <v>2</v>
      </c>
      <c r="F22" s="14">
        <v>2</v>
      </c>
      <c r="G22" s="14" t="s">
        <v>69</v>
      </c>
      <c r="H22" s="14">
        <v>1</v>
      </c>
      <c r="I22" s="14">
        <v>5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120</v>
      </c>
      <c r="D23" s="14">
        <v>36</v>
      </c>
      <c r="E23" s="14">
        <v>25</v>
      </c>
      <c r="F23" s="14">
        <v>38</v>
      </c>
      <c r="G23" s="14" t="s">
        <v>69</v>
      </c>
      <c r="H23" s="14">
        <v>9</v>
      </c>
      <c r="I23" s="14">
        <v>12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256</v>
      </c>
      <c r="D24" s="14">
        <v>80</v>
      </c>
      <c r="E24" s="14">
        <v>55</v>
      </c>
      <c r="F24" s="14">
        <v>87</v>
      </c>
      <c r="G24" s="14">
        <v>4</v>
      </c>
      <c r="H24" s="14">
        <v>7</v>
      </c>
      <c r="I24" s="14">
        <v>23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308</v>
      </c>
      <c r="D25" s="14">
        <v>73</v>
      </c>
      <c r="E25" s="14">
        <v>95</v>
      </c>
      <c r="F25" s="14">
        <v>110</v>
      </c>
      <c r="G25" s="14">
        <v>6</v>
      </c>
      <c r="H25" s="14">
        <v>13</v>
      </c>
      <c r="I25" s="14">
        <v>11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289</v>
      </c>
      <c r="D26" s="14">
        <v>58</v>
      </c>
      <c r="E26" s="14">
        <v>99</v>
      </c>
      <c r="F26" s="14">
        <v>87</v>
      </c>
      <c r="G26" s="14">
        <v>8</v>
      </c>
      <c r="H26" s="14">
        <v>16</v>
      </c>
      <c r="I26" s="14">
        <v>21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255</v>
      </c>
      <c r="D27" s="14">
        <v>62</v>
      </c>
      <c r="E27" s="14">
        <v>85</v>
      </c>
      <c r="F27" s="14">
        <v>83</v>
      </c>
      <c r="G27" s="14">
        <v>6</v>
      </c>
      <c r="H27" s="14">
        <v>8</v>
      </c>
      <c r="I27" s="14">
        <v>11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289</v>
      </c>
      <c r="D28" s="14">
        <v>70</v>
      </c>
      <c r="E28" s="14">
        <v>97</v>
      </c>
      <c r="F28" s="14">
        <v>90</v>
      </c>
      <c r="G28" s="14">
        <v>7</v>
      </c>
      <c r="H28" s="14">
        <v>6</v>
      </c>
      <c r="I28" s="14">
        <v>19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210</v>
      </c>
      <c r="D29" s="14">
        <v>53</v>
      </c>
      <c r="E29" s="14">
        <v>90</v>
      </c>
      <c r="F29" s="14">
        <v>45</v>
      </c>
      <c r="G29" s="14">
        <v>5</v>
      </c>
      <c r="H29" s="14">
        <v>5</v>
      </c>
      <c r="I29" s="14">
        <v>12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161</v>
      </c>
      <c r="D30" s="14">
        <v>31</v>
      </c>
      <c r="E30" s="14">
        <v>78</v>
      </c>
      <c r="F30" s="14">
        <v>37</v>
      </c>
      <c r="G30" s="14">
        <v>2</v>
      </c>
      <c r="H30" s="14">
        <v>6</v>
      </c>
      <c r="I30" s="14">
        <v>7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101</v>
      </c>
      <c r="D31" s="14">
        <v>23</v>
      </c>
      <c r="E31" s="14">
        <v>32</v>
      </c>
      <c r="F31" s="14">
        <v>34</v>
      </c>
      <c r="G31" s="14">
        <v>1</v>
      </c>
      <c r="H31" s="14">
        <v>7</v>
      </c>
      <c r="I31" s="14">
        <v>4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64</v>
      </c>
      <c r="D32" s="14">
        <v>10</v>
      </c>
      <c r="E32" s="14">
        <v>14</v>
      </c>
      <c r="F32" s="14">
        <v>29</v>
      </c>
      <c r="G32" s="14">
        <v>2</v>
      </c>
      <c r="H32" s="14">
        <v>2</v>
      </c>
      <c r="I32" s="14">
        <v>7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35</v>
      </c>
      <c r="D33" s="14">
        <v>7</v>
      </c>
      <c r="E33" s="14">
        <v>3</v>
      </c>
      <c r="F33" s="14">
        <v>17</v>
      </c>
      <c r="G33" s="14" t="s">
        <v>69</v>
      </c>
      <c r="H33" s="14">
        <v>2</v>
      </c>
      <c r="I33" s="14">
        <v>6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24</v>
      </c>
      <c r="D34" s="14">
        <v>6</v>
      </c>
      <c r="E34" s="14" t="s">
        <v>69</v>
      </c>
      <c r="F34" s="14">
        <v>11</v>
      </c>
      <c r="G34" s="14">
        <v>2</v>
      </c>
      <c r="H34" s="14" t="s">
        <v>69</v>
      </c>
      <c r="I34" s="14">
        <v>5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15</v>
      </c>
      <c r="D35" s="14">
        <v>2</v>
      </c>
      <c r="E35" s="14">
        <v>4</v>
      </c>
      <c r="F35" s="14">
        <v>7</v>
      </c>
      <c r="G35" s="14" t="s">
        <v>69</v>
      </c>
      <c r="H35" s="14" t="s">
        <v>69</v>
      </c>
      <c r="I35" s="14">
        <v>2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9</v>
      </c>
      <c r="D36" s="14">
        <v>3</v>
      </c>
      <c r="E36" s="14" t="s">
        <v>69</v>
      </c>
      <c r="F36" s="14">
        <v>5</v>
      </c>
      <c r="G36" s="14" t="s">
        <v>69</v>
      </c>
      <c r="H36" s="14" t="s">
        <v>69</v>
      </c>
      <c r="I36" s="14">
        <v>1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4532</v>
      </c>
      <c r="D37" s="13">
        <v>67</v>
      </c>
      <c r="E37" s="13">
        <v>2059</v>
      </c>
      <c r="F37" s="13">
        <v>1976</v>
      </c>
      <c r="G37" s="13">
        <v>140</v>
      </c>
      <c r="H37" s="13">
        <v>149</v>
      </c>
      <c r="I37" s="13">
        <v>141</v>
      </c>
    </row>
    <row r="38" spans="1:14" ht="12" customHeight="1">
      <c r="A38" s="25" t="s">
        <v>56</v>
      </c>
      <c r="B38" s="1" t="s">
        <v>12</v>
      </c>
      <c r="C38" s="14">
        <v>12</v>
      </c>
      <c r="D38" s="14" t="s">
        <v>69</v>
      </c>
      <c r="E38" s="14">
        <v>6</v>
      </c>
      <c r="F38" s="14">
        <v>4</v>
      </c>
      <c r="G38" s="14" t="s">
        <v>69</v>
      </c>
      <c r="H38" s="14">
        <v>1</v>
      </c>
      <c r="I38" s="14">
        <v>1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293</v>
      </c>
      <c r="D39" s="14">
        <v>6</v>
      </c>
      <c r="E39" s="14">
        <v>135</v>
      </c>
      <c r="F39" s="14">
        <v>121</v>
      </c>
      <c r="G39" s="14">
        <v>5</v>
      </c>
      <c r="H39" s="14">
        <v>15</v>
      </c>
      <c r="I39" s="14">
        <v>11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614</v>
      </c>
      <c r="D40" s="14">
        <v>5</v>
      </c>
      <c r="E40" s="14">
        <v>293</v>
      </c>
      <c r="F40" s="14">
        <v>255</v>
      </c>
      <c r="G40" s="14">
        <v>17</v>
      </c>
      <c r="H40" s="14">
        <v>26</v>
      </c>
      <c r="I40" s="14">
        <v>18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668</v>
      </c>
      <c r="D41" s="14">
        <v>4</v>
      </c>
      <c r="E41" s="14">
        <v>336</v>
      </c>
      <c r="F41" s="14">
        <v>256</v>
      </c>
      <c r="G41" s="14">
        <v>22</v>
      </c>
      <c r="H41" s="14">
        <v>22</v>
      </c>
      <c r="I41" s="14">
        <v>28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559</v>
      </c>
      <c r="D42" s="14">
        <v>8</v>
      </c>
      <c r="E42" s="14">
        <v>268</v>
      </c>
      <c r="F42" s="14">
        <v>236</v>
      </c>
      <c r="G42" s="14">
        <v>16</v>
      </c>
      <c r="H42" s="14">
        <v>18</v>
      </c>
      <c r="I42" s="14">
        <v>13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517</v>
      </c>
      <c r="D43" s="14">
        <v>12</v>
      </c>
      <c r="E43" s="14">
        <v>259</v>
      </c>
      <c r="F43" s="14">
        <v>204</v>
      </c>
      <c r="G43" s="14">
        <v>19</v>
      </c>
      <c r="H43" s="14">
        <v>12</v>
      </c>
      <c r="I43" s="14">
        <v>11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494</v>
      </c>
      <c r="D44" s="14">
        <v>5</v>
      </c>
      <c r="E44" s="14">
        <v>218</v>
      </c>
      <c r="F44" s="14">
        <v>240</v>
      </c>
      <c r="G44" s="14">
        <v>11</v>
      </c>
      <c r="H44" s="14">
        <v>10</v>
      </c>
      <c r="I44" s="14">
        <v>10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398</v>
      </c>
      <c r="D45" s="14">
        <v>3</v>
      </c>
      <c r="E45" s="14">
        <v>198</v>
      </c>
      <c r="F45" s="14">
        <v>160</v>
      </c>
      <c r="G45" s="14">
        <v>15</v>
      </c>
      <c r="H45" s="14">
        <v>11</v>
      </c>
      <c r="I45" s="14">
        <v>11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319</v>
      </c>
      <c r="D46" s="14">
        <v>6</v>
      </c>
      <c r="E46" s="14">
        <v>144</v>
      </c>
      <c r="F46" s="14">
        <v>137</v>
      </c>
      <c r="G46" s="14">
        <v>16</v>
      </c>
      <c r="H46" s="14">
        <v>8</v>
      </c>
      <c r="I46" s="14">
        <v>8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252</v>
      </c>
      <c r="D47" s="14">
        <v>2</v>
      </c>
      <c r="E47" s="14">
        <v>102</v>
      </c>
      <c r="F47" s="14">
        <v>126</v>
      </c>
      <c r="G47" s="14">
        <v>6</v>
      </c>
      <c r="H47" s="14">
        <v>9</v>
      </c>
      <c r="I47" s="14">
        <v>7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208</v>
      </c>
      <c r="D48" s="14">
        <v>6</v>
      </c>
      <c r="E48" s="14">
        <v>61</v>
      </c>
      <c r="F48" s="14">
        <v>116</v>
      </c>
      <c r="G48" s="14">
        <v>7</v>
      </c>
      <c r="H48" s="14">
        <v>9</v>
      </c>
      <c r="I48" s="14">
        <v>9</v>
      </c>
      <c r="J48" t="s">
        <v>56</v>
      </c>
      <c r="K48" t="s">
        <v>56</v>
      </c>
      <c r="M48" t="s">
        <v>56</v>
      </c>
      <c r="N48" t="s">
        <v>56</v>
      </c>
    </row>
    <row r="49" spans="1:32" ht="12" customHeight="1">
      <c r="A49" s="25" t="s">
        <v>56</v>
      </c>
      <c r="B49" s="1" t="s">
        <v>23</v>
      </c>
      <c r="C49" s="14">
        <v>107</v>
      </c>
      <c r="D49" s="14">
        <v>5</v>
      </c>
      <c r="E49" s="14">
        <v>22</v>
      </c>
      <c r="F49" s="14">
        <v>67</v>
      </c>
      <c r="G49" s="14">
        <v>4</v>
      </c>
      <c r="H49" s="14">
        <v>3</v>
      </c>
      <c r="I49" s="14">
        <v>6</v>
      </c>
      <c r="J49" t="s">
        <v>56</v>
      </c>
      <c r="K49" t="s">
        <v>56</v>
      </c>
      <c r="M49" t="s">
        <v>56</v>
      </c>
      <c r="N49" t="s">
        <v>56</v>
      </c>
    </row>
    <row r="50" spans="1:32" ht="12" customHeight="1">
      <c r="A50" s="25" t="s">
        <v>56</v>
      </c>
      <c r="B50" s="1" t="s">
        <v>24</v>
      </c>
      <c r="C50" s="14">
        <v>54</v>
      </c>
      <c r="D50" s="14">
        <v>2</v>
      </c>
      <c r="E50" s="14">
        <v>10</v>
      </c>
      <c r="F50" s="14">
        <v>36</v>
      </c>
      <c r="G50" s="14">
        <v>1</v>
      </c>
      <c r="H50" s="14">
        <v>2</v>
      </c>
      <c r="I50" s="14">
        <v>3</v>
      </c>
      <c r="J50" t="s">
        <v>56</v>
      </c>
      <c r="K50" t="s">
        <v>56</v>
      </c>
      <c r="M50" t="s">
        <v>56</v>
      </c>
      <c r="N50" t="s">
        <v>56</v>
      </c>
    </row>
    <row r="51" spans="1:32" ht="12" customHeight="1">
      <c r="A51" s="25" t="s">
        <v>56</v>
      </c>
      <c r="B51" s="1" t="s">
        <v>25</v>
      </c>
      <c r="C51" s="14">
        <v>23</v>
      </c>
      <c r="D51" s="14" t="s">
        <v>69</v>
      </c>
      <c r="E51" s="14">
        <v>6</v>
      </c>
      <c r="F51" s="14">
        <v>10</v>
      </c>
      <c r="G51" s="14" t="s">
        <v>69</v>
      </c>
      <c r="H51" s="14">
        <v>2</v>
      </c>
      <c r="I51" s="14">
        <v>5</v>
      </c>
      <c r="J51" t="s">
        <v>56</v>
      </c>
      <c r="K51" t="s">
        <v>56</v>
      </c>
      <c r="M51" t="s">
        <v>56</v>
      </c>
      <c r="N51" t="s">
        <v>56</v>
      </c>
    </row>
    <row r="52" spans="1:32" ht="12" customHeight="1">
      <c r="A52" s="26" t="s">
        <v>56</v>
      </c>
      <c r="B52" s="4" t="s">
        <v>26</v>
      </c>
      <c r="C52" s="15">
        <v>14</v>
      </c>
      <c r="D52" s="15">
        <v>3</v>
      </c>
      <c r="E52" s="15">
        <v>1</v>
      </c>
      <c r="F52" s="15">
        <v>8</v>
      </c>
      <c r="G52" s="15">
        <v>1</v>
      </c>
      <c r="H52" s="15">
        <v>1</v>
      </c>
      <c r="I52" s="15" t="s">
        <v>69</v>
      </c>
      <c r="J52" t="s">
        <v>56</v>
      </c>
      <c r="K52" t="s">
        <v>56</v>
      </c>
      <c r="M52" t="s">
        <v>56</v>
      </c>
      <c r="N52" t="s">
        <v>56</v>
      </c>
    </row>
    <row r="53" spans="1:32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</row>
    <row r="54" spans="1:32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</row>
    <row r="55" spans="1:32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2" ht="12">
      <c r="A56" s="5"/>
      <c r="B56" s="5"/>
      <c r="C56" s="5"/>
      <c r="D56" s="5"/>
      <c r="E56" s="5"/>
      <c r="F56" s="5"/>
      <c r="G56" s="5"/>
      <c r="H56" s="5"/>
      <c r="I56" s="5"/>
    </row>
    <row r="57" spans="1:32" ht="12">
      <c r="A57" s="5"/>
      <c r="B57" s="5"/>
      <c r="C57" s="5"/>
      <c r="D57" s="5"/>
      <c r="E57" s="5"/>
      <c r="F57" s="5"/>
      <c r="G57" s="5"/>
      <c r="H57" s="5"/>
      <c r="I57" s="5"/>
    </row>
    <row r="58" spans="1:32" ht="12">
      <c r="A58" s="5"/>
      <c r="B58" s="5"/>
      <c r="C58" s="5"/>
      <c r="D58" s="5"/>
      <c r="E58" s="5"/>
      <c r="F58" s="5"/>
      <c r="G58" s="5"/>
      <c r="H58" s="5"/>
      <c r="I58" s="5"/>
    </row>
    <row r="59" spans="1:32" ht="12">
      <c r="A59" s="5"/>
      <c r="B59" s="5"/>
      <c r="C59" s="5"/>
      <c r="D59" s="5"/>
      <c r="E59" s="5"/>
      <c r="F59" s="5"/>
      <c r="G59" s="5"/>
      <c r="H59" s="5"/>
      <c r="I59" s="5"/>
    </row>
    <row r="60" spans="1:32" ht="12">
      <c r="A60" s="5"/>
      <c r="B60" s="5"/>
      <c r="C60" s="5"/>
      <c r="D60" s="5"/>
      <c r="E60" s="5"/>
      <c r="F60" s="5"/>
      <c r="G60" s="5"/>
      <c r="H60" s="5"/>
      <c r="I60" s="5"/>
    </row>
    <row r="61" spans="1:32" ht="12">
      <c r="A61" s="5"/>
      <c r="B61" s="5"/>
      <c r="C61" s="5"/>
      <c r="D61" s="5"/>
      <c r="E61" s="5"/>
      <c r="F61" s="5"/>
      <c r="G61" s="5"/>
      <c r="H61" s="5"/>
      <c r="I61" s="5"/>
    </row>
    <row r="62" spans="1:32" ht="12">
      <c r="A62" s="5"/>
      <c r="B62" s="5"/>
      <c r="C62" s="5"/>
      <c r="D62" s="5"/>
      <c r="E62" s="5"/>
      <c r="F62" s="5"/>
      <c r="G62" s="5"/>
      <c r="H62" s="5"/>
      <c r="I62" s="5"/>
    </row>
    <row r="63" spans="1:32" ht="12">
      <c r="A63" s="5"/>
      <c r="B63" s="5"/>
      <c r="C63" s="5"/>
      <c r="D63" s="5"/>
      <c r="E63" s="5"/>
      <c r="F63" s="5"/>
      <c r="G63" s="5"/>
      <c r="H63" s="5"/>
      <c r="I63" s="5"/>
    </row>
    <row r="64" spans="1:32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D64"/>
  <sheetViews>
    <sheetView showGridLines="0" zoomScaleNormal="100" workbookViewId="0">
      <selection activeCell="B38" sqref="B38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43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8122</v>
      </c>
      <c r="D5" s="13">
        <v>776</v>
      </c>
      <c r="E5" s="13">
        <v>3805</v>
      </c>
      <c r="F5" s="13">
        <v>2736</v>
      </c>
      <c r="G5" s="13">
        <v>218</v>
      </c>
      <c r="H5" s="13">
        <v>261</v>
      </c>
      <c r="I5" s="13">
        <v>326</v>
      </c>
    </row>
    <row r="6" spans="1:30" ht="12" customHeight="1">
      <c r="A6" s="25" t="s">
        <v>56</v>
      </c>
      <c r="B6" s="1" t="s">
        <v>12</v>
      </c>
      <c r="C6" s="14">
        <v>19</v>
      </c>
      <c r="D6" s="14">
        <v>5</v>
      </c>
      <c r="E6" s="14">
        <v>5</v>
      </c>
      <c r="F6" s="14">
        <v>8</v>
      </c>
      <c r="G6" s="14" t="s">
        <v>69</v>
      </c>
      <c r="H6" s="14" t="s">
        <v>69</v>
      </c>
      <c r="I6" s="14">
        <v>1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359</v>
      </c>
      <c r="D7" s="14">
        <v>56</v>
      </c>
      <c r="E7" s="14">
        <v>142</v>
      </c>
      <c r="F7" s="14">
        <v>116</v>
      </c>
      <c r="G7" s="14">
        <v>6</v>
      </c>
      <c r="H7" s="14">
        <v>20</v>
      </c>
      <c r="I7" s="14">
        <v>19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1009</v>
      </c>
      <c r="D8" s="14">
        <v>118</v>
      </c>
      <c r="E8" s="14">
        <v>468</v>
      </c>
      <c r="F8" s="14">
        <v>334</v>
      </c>
      <c r="G8" s="14">
        <v>21</v>
      </c>
      <c r="H8" s="14">
        <v>33</v>
      </c>
      <c r="I8" s="14">
        <v>35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1144</v>
      </c>
      <c r="D9" s="14">
        <v>120</v>
      </c>
      <c r="E9" s="14">
        <v>539</v>
      </c>
      <c r="F9" s="14">
        <v>357</v>
      </c>
      <c r="G9" s="14">
        <v>36</v>
      </c>
      <c r="H9" s="14">
        <v>46</v>
      </c>
      <c r="I9" s="14">
        <v>46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1076</v>
      </c>
      <c r="D10" s="14">
        <v>96</v>
      </c>
      <c r="E10" s="14">
        <v>554</v>
      </c>
      <c r="F10" s="14">
        <v>325</v>
      </c>
      <c r="G10" s="14">
        <v>30</v>
      </c>
      <c r="H10" s="14">
        <v>25</v>
      </c>
      <c r="I10" s="14">
        <v>46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949</v>
      </c>
      <c r="D11" s="14">
        <v>86</v>
      </c>
      <c r="E11" s="14">
        <v>468</v>
      </c>
      <c r="F11" s="14">
        <v>300</v>
      </c>
      <c r="G11" s="14">
        <v>29</v>
      </c>
      <c r="H11" s="14">
        <v>29</v>
      </c>
      <c r="I11" s="14">
        <v>37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1024</v>
      </c>
      <c r="D12" s="14">
        <v>89</v>
      </c>
      <c r="E12" s="14">
        <v>554</v>
      </c>
      <c r="F12" s="14">
        <v>288</v>
      </c>
      <c r="G12" s="14">
        <v>33</v>
      </c>
      <c r="H12" s="14">
        <v>21</v>
      </c>
      <c r="I12" s="14">
        <v>39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812</v>
      </c>
      <c r="D13" s="14">
        <v>70</v>
      </c>
      <c r="E13" s="14">
        <v>392</v>
      </c>
      <c r="F13" s="14">
        <v>274</v>
      </c>
      <c r="G13" s="14">
        <v>21</v>
      </c>
      <c r="H13" s="14">
        <v>26</v>
      </c>
      <c r="I13" s="14">
        <v>29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653</v>
      </c>
      <c r="D14" s="14">
        <v>59</v>
      </c>
      <c r="E14" s="14">
        <v>309</v>
      </c>
      <c r="F14" s="14">
        <v>224</v>
      </c>
      <c r="G14" s="14">
        <v>16</v>
      </c>
      <c r="H14" s="14">
        <v>22</v>
      </c>
      <c r="I14" s="14">
        <v>23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513</v>
      </c>
      <c r="D15" s="14">
        <v>31</v>
      </c>
      <c r="E15" s="14">
        <v>232</v>
      </c>
      <c r="F15" s="14">
        <v>196</v>
      </c>
      <c r="G15" s="14">
        <v>10</v>
      </c>
      <c r="H15" s="14">
        <v>20</v>
      </c>
      <c r="I15" s="14">
        <v>24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270</v>
      </c>
      <c r="D16" s="14">
        <v>16</v>
      </c>
      <c r="E16" s="14">
        <v>93</v>
      </c>
      <c r="F16" s="14">
        <v>135</v>
      </c>
      <c r="G16" s="14">
        <v>11</v>
      </c>
      <c r="H16" s="14">
        <v>8</v>
      </c>
      <c r="I16" s="14">
        <v>7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145</v>
      </c>
      <c r="D17" s="14">
        <v>14</v>
      </c>
      <c r="E17" s="14">
        <v>23</v>
      </c>
      <c r="F17" s="14">
        <v>91</v>
      </c>
      <c r="G17" s="14">
        <v>1</v>
      </c>
      <c r="H17" s="14">
        <v>5</v>
      </c>
      <c r="I17" s="14">
        <v>11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87</v>
      </c>
      <c r="D18" s="14">
        <v>8</v>
      </c>
      <c r="E18" s="14">
        <v>12</v>
      </c>
      <c r="F18" s="14">
        <v>60</v>
      </c>
      <c r="G18" s="14">
        <v>1</v>
      </c>
      <c r="H18" s="14">
        <v>3</v>
      </c>
      <c r="I18" s="14">
        <v>3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31</v>
      </c>
      <c r="D19" s="14">
        <v>4</v>
      </c>
      <c r="E19" s="14">
        <v>6</v>
      </c>
      <c r="F19" s="14">
        <v>14</v>
      </c>
      <c r="G19" s="14">
        <v>2</v>
      </c>
      <c r="H19" s="14">
        <v>2</v>
      </c>
      <c r="I19" s="14">
        <v>3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31</v>
      </c>
      <c r="D20" s="14">
        <v>4</v>
      </c>
      <c r="E20" s="14">
        <v>8</v>
      </c>
      <c r="F20" s="14">
        <v>14</v>
      </c>
      <c r="G20" s="14">
        <v>1</v>
      </c>
      <c r="H20" s="14">
        <v>1</v>
      </c>
      <c r="I20" s="14">
        <v>3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3263</v>
      </c>
      <c r="D21" s="13">
        <v>715</v>
      </c>
      <c r="E21" s="13">
        <v>1385</v>
      </c>
      <c r="F21" s="13">
        <v>864</v>
      </c>
      <c r="G21" s="13">
        <v>62</v>
      </c>
      <c r="H21" s="13">
        <v>93</v>
      </c>
      <c r="I21" s="13">
        <v>144</v>
      </c>
    </row>
    <row r="22" spans="1:14" ht="12" customHeight="1">
      <c r="A22" s="25" t="s">
        <v>56</v>
      </c>
      <c r="B22" s="1" t="s">
        <v>12</v>
      </c>
      <c r="C22" s="14">
        <v>10</v>
      </c>
      <c r="D22" s="14">
        <v>4</v>
      </c>
      <c r="E22" s="14">
        <v>3</v>
      </c>
      <c r="F22" s="14">
        <v>2</v>
      </c>
      <c r="G22" s="14" t="s">
        <v>69</v>
      </c>
      <c r="H22" s="14" t="s">
        <v>69</v>
      </c>
      <c r="I22" s="14">
        <v>1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124</v>
      </c>
      <c r="D23" s="14">
        <v>50</v>
      </c>
      <c r="E23" s="14">
        <v>31</v>
      </c>
      <c r="F23" s="14">
        <v>23</v>
      </c>
      <c r="G23" s="14">
        <v>5</v>
      </c>
      <c r="H23" s="14">
        <v>6</v>
      </c>
      <c r="I23" s="14">
        <v>9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384</v>
      </c>
      <c r="D24" s="14">
        <v>113</v>
      </c>
      <c r="E24" s="14">
        <v>146</v>
      </c>
      <c r="F24" s="14">
        <v>94</v>
      </c>
      <c r="G24" s="14">
        <v>6</v>
      </c>
      <c r="H24" s="14">
        <v>11</v>
      </c>
      <c r="I24" s="14">
        <v>14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447</v>
      </c>
      <c r="D25" s="14">
        <v>113</v>
      </c>
      <c r="E25" s="14">
        <v>163</v>
      </c>
      <c r="F25" s="14">
        <v>124</v>
      </c>
      <c r="G25" s="14">
        <v>9</v>
      </c>
      <c r="H25" s="14">
        <v>19</v>
      </c>
      <c r="I25" s="14">
        <v>19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446</v>
      </c>
      <c r="D26" s="14">
        <v>94</v>
      </c>
      <c r="E26" s="14">
        <v>192</v>
      </c>
      <c r="F26" s="14">
        <v>126</v>
      </c>
      <c r="G26" s="14">
        <v>8</v>
      </c>
      <c r="H26" s="14">
        <v>5</v>
      </c>
      <c r="I26" s="14">
        <v>21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399</v>
      </c>
      <c r="D27" s="14">
        <v>80</v>
      </c>
      <c r="E27" s="14">
        <v>180</v>
      </c>
      <c r="F27" s="14">
        <v>105</v>
      </c>
      <c r="G27" s="14">
        <v>6</v>
      </c>
      <c r="H27" s="14">
        <v>12</v>
      </c>
      <c r="I27" s="14">
        <v>16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448</v>
      </c>
      <c r="D28" s="14">
        <v>86</v>
      </c>
      <c r="E28" s="14">
        <v>234</v>
      </c>
      <c r="F28" s="14">
        <v>97</v>
      </c>
      <c r="G28" s="14">
        <v>4</v>
      </c>
      <c r="H28" s="14">
        <v>9</v>
      </c>
      <c r="I28" s="14">
        <v>18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329</v>
      </c>
      <c r="D29" s="14">
        <v>60</v>
      </c>
      <c r="E29" s="14">
        <v>155</v>
      </c>
      <c r="F29" s="14">
        <v>76</v>
      </c>
      <c r="G29" s="14">
        <v>8</v>
      </c>
      <c r="H29" s="14">
        <v>17</v>
      </c>
      <c r="I29" s="14">
        <v>13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285</v>
      </c>
      <c r="D30" s="14">
        <v>54</v>
      </c>
      <c r="E30" s="14">
        <v>136</v>
      </c>
      <c r="F30" s="14">
        <v>74</v>
      </c>
      <c r="G30" s="14">
        <v>4</v>
      </c>
      <c r="H30" s="14">
        <v>7</v>
      </c>
      <c r="I30" s="14">
        <v>10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206</v>
      </c>
      <c r="D31" s="14">
        <v>28</v>
      </c>
      <c r="E31" s="14">
        <v>105</v>
      </c>
      <c r="F31" s="14">
        <v>55</v>
      </c>
      <c r="G31" s="14">
        <v>3</v>
      </c>
      <c r="H31" s="14">
        <v>4</v>
      </c>
      <c r="I31" s="14">
        <v>11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88</v>
      </c>
      <c r="D32" s="14">
        <v>13</v>
      </c>
      <c r="E32" s="14">
        <v>26</v>
      </c>
      <c r="F32" s="14">
        <v>40</v>
      </c>
      <c r="G32" s="14">
        <v>6</v>
      </c>
      <c r="H32" s="14">
        <v>2</v>
      </c>
      <c r="I32" s="14">
        <v>1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47</v>
      </c>
      <c r="D33" s="14">
        <v>10</v>
      </c>
      <c r="E33" s="14">
        <v>6</v>
      </c>
      <c r="F33" s="14">
        <v>23</v>
      </c>
      <c r="G33" s="14">
        <v>1</v>
      </c>
      <c r="H33" s="14" t="s">
        <v>69</v>
      </c>
      <c r="I33" s="14">
        <v>7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28</v>
      </c>
      <c r="D34" s="14">
        <v>5</v>
      </c>
      <c r="E34" s="14">
        <v>2</v>
      </c>
      <c r="F34" s="14">
        <v>18</v>
      </c>
      <c r="G34" s="14">
        <v>1</v>
      </c>
      <c r="H34" s="14">
        <v>1</v>
      </c>
      <c r="I34" s="14">
        <v>1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9</v>
      </c>
      <c r="D35" s="14">
        <v>3</v>
      </c>
      <c r="E35" s="14">
        <v>3</v>
      </c>
      <c r="F35" s="14">
        <v>3</v>
      </c>
      <c r="G35" s="14" t="s">
        <v>69</v>
      </c>
      <c r="H35" s="14" t="s">
        <v>69</v>
      </c>
      <c r="I35" s="14" t="s">
        <v>69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13</v>
      </c>
      <c r="D36" s="14">
        <v>2</v>
      </c>
      <c r="E36" s="14">
        <v>3</v>
      </c>
      <c r="F36" s="14">
        <v>4</v>
      </c>
      <c r="G36" s="14">
        <v>1</v>
      </c>
      <c r="H36" s="14" t="s">
        <v>69</v>
      </c>
      <c r="I36" s="14">
        <v>3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4859</v>
      </c>
      <c r="D37" s="13">
        <v>61</v>
      </c>
      <c r="E37" s="13">
        <v>2420</v>
      </c>
      <c r="F37" s="13">
        <v>1872</v>
      </c>
      <c r="G37" s="13">
        <v>156</v>
      </c>
      <c r="H37" s="13">
        <v>168</v>
      </c>
      <c r="I37" s="13">
        <v>182</v>
      </c>
    </row>
    <row r="38" spans="1:14" ht="12" customHeight="1">
      <c r="A38" s="25" t="s">
        <v>56</v>
      </c>
      <c r="B38" s="1" t="s">
        <v>12</v>
      </c>
      <c r="C38" s="14">
        <v>9</v>
      </c>
      <c r="D38" s="14">
        <v>1</v>
      </c>
      <c r="E38" s="14">
        <v>2</v>
      </c>
      <c r="F38" s="14">
        <v>6</v>
      </c>
      <c r="G38" s="14" t="s">
        <v>69</v>
      </c>
      <c r="H38" s="14" t="s">
        <v>69</v>
      </c>
      <c r="I38" s="14" t="s">
        <v>69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235</v>
      </c>
      <c r="D39" s="14">
        <v>6</v>
      </c>
      <c r="E39" s="14">
        <v>111</v>
      </c>
      <c r="F39" s="14">
        <v>93</v>
      </c>
      <c r="G39" s="14">
        <v>1</v>
      </c>
      <c r="H39" s="14">
        <v>14</v>
      </c>
      <c r="I39" s="14">
        <v>10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625</v>
      </c>
      <c r="D40" s="14">
        <v>5</v>
      </c>
      <c r="E40" s="14">
        <v>322</v>
      </c>
      <c r="F40" s="14">
        <v>240</v>
      </c>
      <c r="G40" s="14">
        <v>15</v>
      </c>
      <c r="H40" s="14">
        <v>22</v>
      </c>
      <c r="I40" s="14">
        <v>21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697</v>
      </c>
      <c r="D41" s="14">
        <v>7</v>
      </c>
      <c r="E41" s="14">
        <v>376</v>
      </c>
      <c r="F41" s="14">
        <v>233</v>
      </c>
      <c r="G41" s="14">
        <v>27</v>
      </c>
      <c r="H41" s="14">
        <v>27</v>
      </c>
      <c r="I41" s="14">
        <v>27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630</v>
      </c>
      <c r="D42" s="14">
        <v>2</v>
      </c>
      <c r="E42" s="14">
        <v>362</v>
      </c>
      <c r="F42" s="14">
        <v>199</v>
      </c>
      <c r="G42" s="14">
        <v>22</v>
      </c>
      <c r="H42" s="14">
        <v>20</v>
      </c>
      <c r="I42" s="14">
        <v>25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550</v>
      </c>
      <c r="D43" s="14">
        <v>6</v>
      </c>
      <c r="E43" s="14">
        <v>288</v>
      </c>
      <c r="F43" s="14">
        <v>195</v>
      </c>
      <c r="G43" s="14">
        <v>23</v>
      </c>
      <c r="H43" s="14">
        <v>17</v>
      </c>
      <c r="I43" s="14">
        <v>21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576</v>
      </c>
      <c r="D44" s="14">
        <v>3</v>
      </c>
      <c r="E44" s="14">
        <v>320</v>
      </c>
      <c r="F44" s="14">
        <v>191</v>
      </c>
      <c r="G44" s="14">
        <v>29</v>
      </c>
      <c r="H44" s="14">
        <v>12</v>
      </c>
      <c r="I44" s="14">
        <v>21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483</v>
      </c>
      <c r="D45" s="14">
        <v>10</v>
      </c>
      <c r="E45" s="14">
        <v>237</v>
      </c>
      <c r="F45" s="14">
        <v>198</v>
      </c>
      <c r="G45" s="14">
        <v>13</v>
      </c>
      <c r="H45" s="14">
        <v>9</v>
      </c>
      <c r="I45" s="14">
        <v>16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368</v>
      </c>
      <c r="D46" s="14">
        <v>5</v>
      </c>
      <c r="E46" s="14">
        <v>173</v>
      </c>
      <c r="F46" s="14">
        <v>150</v>
      </c>
      <c r="G46" s="14">
        <v>12</v>
      </c>
      <c r="H46" s="14">
        <v>15</v>
      </c>
      <c r="I46" s="14">
        <v>13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307</v>
      </c>
      <c r="D47" s="14">
        <v>3</v>
      </c>
      <c r="E47" s="14">
        <v>127</v>
      </c>
      <c r="F47" s="14">
        <v>141</v>
      </c>
      <c r="G47" s="14">
        <v>7</v>
      </c>
      <c r="H47" s="14">
        <v>16</v>
      </c>
      <c r="I47" s="14">
        <v>13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182</v>
      </c>
      <c r="D48" s="14">
        <v>3</v>
      </c>
      <c r="E48" s="14">
        <v>67</v>
      </c>
      <c r="F48" s="14">
        <v>95</v>
      </c>
      <c r="G48" s="14">
        <v>5</v>
      </c>
      <c r="H48" s="14">
        <v>6</v>
      </c>
      <c r="I48" s="14">
        <v>6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98</v>
      </c>
      <c r="D49" s="14">
        <v>4</v>
      </c>
      <c r="E49" s="14">
        <v>17</v>
      </c>
      <c r="F49" s="14">
        <v>68</v>
      </c>
      <c r="G49" s="14" t="s">
        <v>69</v>
      </c>
      <c r="H49" s="14">
        <v>5</v>
      </c>
      <c r="I49" s="14">
        <v>4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59</v>
      </c>
      <c r="D50" s="14">
        <v>3</v>
      </c>
      <c r="E50" s="14">
        <v>10</v>
      </c>
      <c r="F50" s="14">
        <v>42</v>
      </c>
      <c r="G50" s="14" t="s">
        <v>69</v>
      </c>
      <c r="H50" s="14">
        <v>2</v>
      </c>
      <c r="I50" s="14">
        <v>2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22</v>
      </c>
      <c r="D51" s="14">
        <v>1</v>
      </c>
      <c r="E51" s="14">
        <v>3</v>
      </c>
      <c r="F51" s="14">
        <v>11</v>
      </c>
      <c r="G51" s="14">
        <v>2</v>
      </c>
      <c r="H51" s="14">
        <v>2</v>
      </c>
      <c r="I51" s="14">
        <v>3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18</v>
      </c>
      <c r="D52" s="15">
        <v>2</v>
      </c>
      <c r="E52" s="15">
        <v>5</v>
      </c>
      <c r="F52" s="15">
        <v>10</v>
      </c>
      <c r="G52" s="15" t="s">
        <v>69</v>
      </c>
      <c r="H52" s="15">
        <v>1</v>
      </c>
      <c r="I52" s="15" t="s">
        <v>69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5.6640625" customWidth="1"/>
    <col min="8" max="8" width="14.832031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44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583</v>
      </c>
      <c r="D5" s="13">
        <v>46</v>
      </c>
      <c r="E5" s="13">
        <v>207</v>
      </c>
      <c r="F5" s="13">
        <v>233</v>
      </c>
      <c r="G5" s="13">
        <v>10</v>
      </c>
      <c r="H5" s="13">
        <v>67</v>
      </c>
      <c r="I5" s="13">
        <v>20</v>
      </c>
    </row>
    <row r="6" spans="1:30" ht="12" customHeight="1">
      <c r="A6" s="25" t="s">
        <v>56</v>
      </c>
      <c r="B6" s="1" t="s">
        <v>12</v>
      </c>
      <c r="C6" s="14">
        <v>5</v>
      </c>
      <c r="D6" s="14" t="s">
        <v>69</v>
      </c>
      <c r="E6" s="14" t="s">
        <v>69</v>
      </c>
      <c r="F6" s="14" t="s">
        <v>69</v>
      </c>
      <c r="G6" s="14" t="s">
        <v>69</v>
      </c>
      <c r="H6" s="14">
        <v>3</v>
      </c>
      <c r="I6" s="14">
        <v>2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51</v>
      </c>
      <c r="D7" s="14">
        <v>7</v>
      </c>
      <c r="E7" s="14">
        <v>19</v>
      </c>
      <c r="F7" s="14">
        <v>13</v>
      </c>
      <c r="G7" s="14" t="s">
        <v>69</v>
      </c>
      <c r="H7" s="14">
        <v>9</v>
      </c>
      <c r="I7" s="14">
        <v>3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53</v>
      </c>
      <c r="D8" s="14">
        <v>4</v>
      </c>
      <c r="E8" s="14">
        <v>28</v>
      </c>
      <c r="F8" s="14">
        <v>11</v>
      </c>
      <c r="G8" s="14">
        <v>1</v>
      </c>
      <c r="H8" s="14">
        <v>8</v>
      </c>
      <c r="I8" s="14">
        <v>1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67</v>
      </c>
      <c r="D9" s="14">
        <v>5</v>
      </c>
      <c r="E9" s="14">
        <v>30</v>
      </c>
      <c r="F9" s="14">
        <v>21</v>
      </c>
      <c r="G9" s="14">
        <v>1</v>
      </c>
      <c r="H9" s="14">
        <v>8</v>
      </c>
      <c r="I9" s="14">
        <v>2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67</v>
      </c>
      <c r="D10" s="14">
        <v>3</v>
      </c>
      <c r="E10" s="14">
        <v>26</v>
      </c>
      <c r="F10" s="14">
        <v>27</v>
      </c>
      <c r="G10" s="14">
        <v>1</v>
      </c>
      <c r="H10" s="14">
        <v>10</v>
      </c>
      <c r="I10" s="14" t="s">
        <v>69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61</v>
      </c>
      <c r="D11" s="14">
        <v>8</v>
      </c>
      <c r="E11" s="14">
        <v>23</v>
      </c>
      <c r="F11" s="14">
        <v>20</v>
      </c>
      <c r="G11" s="14">
        <v>2</v>
      </c>
      <c r="H11" s="14">
        <v>6</v>
      </c>
      <c r="I11" s="14">
        <v>2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64</v>
      </c>
      <c r="D12" s="14">
        <v>4</v>
      </c>
      <c r="E12" s="14">
        <v>21</v>
      </c>
      <c r="F12" s="14">
        <v>33</v>
      </c>
      <c r="G12" s="14">
        <v>2</v>
      </c>
      <c r="H12" s="14">
        <v>4</v>
      </c>
      <c r="I12" s="14" t="s">
        <v>69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50</v>
      </c>
      <c r="D13" s="14">
        <v>2</v>
      </c>
      <c r="E13" s="14">
        <v>20</v>
      </c>
      <c r="F13" s="14">
        <v>21</v>
      </c>
      <c r="G13" s="14" t="s">
        <v>69</v>
      </c>
      <c r="H13" s="14">
        <v>3</v>
      </c>
      <c r="I13" s="14">
        <v>4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44</v>
      </c>
      <c r="D14" s="14">
        <v>5</v>
      </c>
      <c r="E14" s="14">
        <v>13</v>
      </c>
      <c r="F14" s="14">
        <v>19</v>
      </c>
      <c r="G14" s="14">
        <v>1</v>
      </c>
      <c r="H14" s="14">
        <v>3</v>
      </c>
      <c r="I14" s="14">
        <v>3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49</v>
      </c>
      <c r="D15" s="14">
        <v>3</v>
      </c>
      <c r="E15" s="14">
        <v>17</v>
      </c>
      <c r="F15" s="14">
        <v>19</v>
      </c>
      <c r="G15" s="14">
        <v>1</v>
      </c>
      <c r="H15" s="14">
        <v>6</v>
      </c>
      <c r="I15" s="14">
        <v>3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37</v>
      </c>
      <c r="D16" s="14">
        <v>2</v>
      </c>
      <c r="E16" s="14">
        <v>6</v>
      </c>
      <c r="F16" s="14">
        <v>24</v>
      </c>
      <c r="G16" s="14" t="s">
        <v>69</v>
      </c>
      <c r="H16" s="14">
        <v>5</v>
      </c>
      <c r="I16" s="14" t="s">
        <v>69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17</v>
      </c>
      <c r="D17" s="14">
        <v>3</v>
      </c>
      <c r="E17" s="14">
        <v>4</v>
      </c>
      <c r="F17" s="14">
        <v>9</v>
      </c>
      <c r="G17" s="14" t="s">
        <v>69</v>
      </c>
      <c r="H17" s="14">
        <v>1</v>
      </c>
      <c r="I17" s="14" t="s">
        <v>69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11</v>
      </c>
      <c r="D18" s="14" t="s">
        <v>69</v>
      </c>
      <c r="E18" s="14" t="s">
        <v>69</v>
      </c>
      <c r="F18" s="14">
        <v>10</v>
      </c>
      <c r="G18" s="14">
        <v>1</v>
      </c>
      <c r="H18" s="14" t="s">
        <v>69</v>
      </c>
      <c r="I18" s="14" t="s">
        <v>69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6</v>
      </c>
      <c r="D19" s="14" t="s">
        <v>69</v>
      </c>
      <c r="E19" s="14" t="s">
        <v>69</v>
      </c>
      <c r="F19" s="14">
        <v>5</v>
      </c>
      <c r="G19" s="14" t="s">
        <v>69</v>
      </c>
      <c r="H19" s="14">
        <v>1</v>
      </c>
      <c r="I19" s="14" t="s">
        <v>69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1</v>
      </c>
      <c r="D20" s="14" t="s">
        <v>69</v>
      </c>
      <c r="E20" s="14" t="s">
        <v>69</v>
      </c>
      <c r="F20" s="14">
        <v>1</v>
      </c>
      <c r="G20" s="14" t="s">
        <v>69</v>
      </c>
      <c r="H20" s="14" t="s">
        <v>69</v>
      </c>
      <c r="I20" s="14" t="s">
        <v>69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172</v>
      </c>
      <c r="D21" s="13">
        <v>38</v>
      </c>
      <c r="E21" s="13">
        <v>52</v>
      </c>
      <c r="F21" s="13">
        <v>61</v>
      </c>
      <c r="G21" s="13">
        <v>1</v>
      </c>
      <c r="H21" s="13">
        <v>12</v>
      </c>
      <c r="I21" s="13">
        <v>8</v>
      </c>
    </row>
    <row r="22" spans="1:14" ht="12" customHeight="1">
      <c r="A22" s="25" t="s">
        <v>56</v>
      </c>
      <c r="B22" s="1" t="s">
        <v>12</v>
      </c>
      <c r="C22" s="14">
        <v>2</v>
      </c>
      <c r="D22" s="14" t="s">
        <v>69</v>
      </c>
      <c r="E22" s="14" t="s">
        <v>69</v>
      </c>
      <c r="F22" s="14" t="s">
        <v>69</v>
      </c>
      <c r="G22" s="14" t="s">
        <v>69</v>
      </c>
      <c r="H22" s="14">
        <v>1</v>
      </c>
      <c r="I22" s="14">
        <v>1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14</v>
      </c>
      <c r="D23" s="14">
        <v>6</v>
      </c>
      <c r="E23" s="14">
        <v>1</v>
      </c>
      <c r="F23" s="14">
        <v>4</v>
      </c>
      <c r="G23" s="14" t="s">
        <v>69</v>
      </c>
      <c r="H23" s="14">
        <v>2</v>
      </c>
      <c r="I23" s="14">
        <v>1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14</v>
      </c>
      <c r="D24" s="14">
        <v>3</v>
      </c>
      <c r="E24" s="14">
        <v>7</v>
      </c>
      <c r="F24" s="14">
        <v>3</v>
      </c>
      <c r="G24" s="14" t="s">
        <v>69</v>
      </c>
      <c r="H24" s="14">
        <v>1</v>
      </c>
      <c r="I24" s="14" t="s">
        <v>69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24</v>
      </c>
      <c r="D25" s="14">
        <v>4</v>
      </c>
      <c r="E25" s="14">
        <v>7</v>
      </c>
      <c r="F25" s="14">
        <v>10</v>
      </c>
      <c r="G25" s="14" t="s">
        <v>69</v>
      </c>
      <c r="H25" s="14">
        <v>3</v>
      </c>
      <c r="I25" s="14" t="s">
        <v>69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24</v>
      </c>
      <c r="D26" s="14">
        <v>3</v>
      </c>
      <c r="E26" s="14">
        <v>11</v>
      </c>
      <c r="F26" s="14">
        <v>8</v>
      </c>
      <c r="G26" s="14" t="s">
        <v>69</v>
      </c>
      <c r="H26" s="14">
        <v>2</v>
      </c>
      <c r="I26" s="14" t="s">
        <v>69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21</v>
      </c>
      <c r="D27" s="14">
        <v>7</v>
      </c>
      <c r="E27" s="14">
        <v>7</v>
      </c>
      <c r="F27" s="14">
        <v>4</v>
      </c>
      <c r="G27" s="14" t="s">
        <v>69</v>
      </c>
      <c r="H27" s="14">
        <v>1</v>
      </c>
      <c r="I27" s="14">
        <v>2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18</v>
      </c>
      <c r="D28" s="14">
        <v>4</v>
      </c>
      <c r="E28" s="14">
        <v>5</v>
      </c>
      <c r="F28" s="14">
        <v>8</v>
      </c>
      <c r="G28" s="14">
        <v>1</v>
      </c>
      <c r="H28" s="14" t="s">
        <v>69</v>
      </c>
      <c r="I28" s="14" t="s">
        <v>69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17</v>
      </c>
      <c r="D29" s="14">
        <v>1</v>
      </c>
      <c r="E29" s="14">
        <v>8</v>
      </c>
      <c r="F29" s="14">
        <v>5</v>
      </c>
      <c r="G29" s="14" t="s">
        <v>69</v>
      </c>
      <c r="H29" s="14" t="s">
        <v>69</v>
      </c>
      <c r="I29" s="14">
        <v>3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14</v>
      </c>
      <c r="D30" s="14">
        <v>4</v>
      </c>
      <c r="E30" s="14">
        <v>3</v>
      </c>
      <c r="F30" s="14">
        <v>6</v>
      </c>
      <c r="G30" s="14" t="s">
        <v>69</v>
      </c>
      <c r="H30" s="14">
        <v>1</v>
      </c>
      <c r="I30" s="14" t="s">
        <v>69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14</v>
      </c>
      <c r="D31" s="14">
        <v>3</v>
      </c>
      <c r="E31" s="14">
        <v>3</v>
      </c>
      <c r="F31" s="14">
        <v>6</v>
      </c>
      <c r="G31" s="14" t="s">
        <v>69</v>
      </c>
      <c r="H31" s="14">
        <v>1</v>
      </c>
      <c r="I31" s="14">
        <v>1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7</v>
      </c>
      <c r="D32" s="14">
        <v>1</v>
      </c>
      <c r="E32" s="14" t="s">
        <v>69</v>
      </c>
      <c r="F32" s="14">
        <v>6</v>
      </c>
      <c r="G32" s="14" t="s">
        <v>69</v>
      </c>
      <c r="H32" s="14" t="s">
        <v>69</v>
      </c>
      <c r="I32" s="14" t="s">
        <v>69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2</v>
      </c>
      <c r="D33" s="14">
        <v>2</v>
      </c>
      <c r="E33" s="14" t="s">
        <v>69</v>
      </c>
      <c r="F33" s="14" t="s">
        <v>69</v>
      </c>
      <c r="G33" s="14" t="s">
        <v>69</v>
      </c>
      <c r="H33" s="14" t="s">
        <v>69</v>
      </c>
      <c r="I33" s="14" t="s">
        <v>69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 t="s">
        <v>69</v>
      </c>
      <c r="D34" s="14" t="s">
        <v>69</v>
      </c>
      <c r="E34" s="14" t="s">
        <v>69</v>
      </c>
      <c r="F34" s="14" t="s">
        <v>69</v>
      </c>
      <c r="G34" s="14" t="s">
        <v>69</v>
      </c>
      <c r="H34" s="14" t="s">
        <v>69</v>
      </c>
      <c r="I34" s="14" t="s">
        <v>69</v>
      </c>
      <c r="J34" t="s">
        <v>56</v>
      </c>
      <c r="K34" t="s">
        <v>56</v>
      </c>
      <c r="L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</v>
      </c>
      <c r="D35" s="14" t="s">
        <v>69</v>
      </c>
      <c r="E35" s="14" t="s">
        <v>69</v>
      </c>
      <c r="F35" s="14">
        <v>1</v>
      </c>
      <c r="G35" s="14" t="s">
        <v>69</v>
      </c>
      <c r="H35" s="14" t="s">
        <v>69</v>
      </c>
      <c r="I35" s="14" t="s">
        <v>69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 t="s">
        <v>69</v>
      </c>
      <c r="D36" s="14" t="s">
        <v>69</v>
      </c>
      <c r="E36" s="14" t="s">
        <v>69</v>
      </c>
      <c r="F36" s="14" t="s">
        <v>69</v>
      </c>
      <c r="G36" s="14" t="s">
        <v>69</v>
      </c>
      <c r="H36" s="14" t="s">
        <v>69</v>
      </c>
      <c r="I36" s="14" t="s">
        <v>69</v>
      </c>
      <c r="J36" t="s">
        <v>56</v>
      </c>
      <c r="K36" t="s">
        <v>56</v>
      </c>
      <c r="L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411</v>
      </c>
      <c r="D37" s="13">
        <v>8</v>
      </c>
      <c r="E37" s="13">
        <v>155</v>
      </c>
      <c r="F37" s="13">
        <v>172</v>
      </c>
      <c r="G37" s="13">
        <v>9</v>
      </c>
      <c r="H37" s="13">
        <v>55</v>
      </c>
      <c r="I37" s="13">
        <v>12</v>
      </c>
    </row>
    <row r="38" spans="1:14" ht="12" customHeight="1">
      <c r="A38" s="25" t="s">
        <v>56</v>
      </c>
      <c r="B38" s="1" t="s">
        <v>12</v>
      </c>
      <c r="C38" s="14">
        <v>3</v>
      </c>
      <c r="D38" s="14" t="s">
        <v>69</v>
      </c>
      <c r="E38" s="14" t="s">
        <v>69</v>
      </c>
      <c r="F38" s="14" t="s">
        <v>69</v>
      </c>
      <c r="G38" s="14" t="s">
        <v>69</v>
      </c>
      <c r="H38" s="14">
        <v>2</v>
      </c>
      <c r="I38" s="14">
        <v>1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37</v>
      </c>
      <c r="D39" s="14">
        <v>1</v>
      </c>
      <c r="E39" s="14">
        <v>18</v>
      </c>
      <c r="F39" s="14">
        <v>9</v>
      </c>
      <c r="G39" s="14" t="s">
        <v>69</v>
      </c>
      <c r="H39" s="14">
        <v>7</v>
      </c>
      <c r="I39" s="14">
        <v>2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39</v>
      </c>
      <c r="D40" s="14">
        <v>1</v>
      </c>
      <c r="E40" s="14">
        <v>21</v>
      </c>
      <c r="F40" s="14">
        <v>8</v>
      </c>
      <c r="G40" s="14">
        <v>1</v>
      </c>
      <c r="H40" s="14">
        <v>7</v>
      </c>
      <c r="I40" s="14">
        <v>1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43</v>
      </c>
      <c r="D41" s="14">
        <v>1</v>
      </c>
      <c r="E41" s="14">
        <v>23</v>
      </c>
      <c r="F41" s="14">
        <v>11</v>
      </c>
      <c r="G41" s="14">
        <v>1</v>
      </c>
      <c r="H41" s="14">
        <v>5</v>
      </c>
      <c r="I41" s="14">
        <v>2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43</v>
      </c>
      <c r="D42" s="14" t="s">
        <v>69</v>
      </c>
      <c r="E42" s="14">
        <v>15</v>
      </c>
      <c r="F42" s="14">
        <v>19</v>
      </c>
      <c r="G42" s="14">
        <v>1</v>
      </c>
      <c r="H42" s="14">
        <v>8</v>
      </c>
      <c r="I42" s="14" t="s">
        <v>69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40</v>
      </c>
      <c r="D43" s="14">
        <v>1</v>
      </c>
      <c r="E43" s="14">
        <v>16</v>
      </c>
      <c r="F43" s="14">
        <v>16</v>
      </c>
      <c r="G43" s="14">
        <v>2</v>
      </c>
      <c r="H43" s="14">
        <v>5</v>
      </c>
      <c r="I43" s="14" t="s">
        <v>69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46</v>
      </c>
      <c r="D44" s="14" t="s">
        <v>69</v>
      </c>
      <c r="E44" s="14">
        <v>16</v>
      </c>
      <c r="F44" s="14">
        <v>25</v>
      </c>
      <c r="G44" s="14">
        <v>1</v>
      </c>
      <c r="H44" s="14">
        <v>4</v>
      </c>
      <c r="I44" s="14" t="s">
        <v>69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33</v>
      </c>
      <c r="D45" s="14">
        <v>1</v>
      </c>
      <c r="E45" s="14">
        <v>12</v>
      </c>
      <c r="F45" s="14">
        <v>16</v>
      </c>
      <c r="G45" s="14" t="s">
        <v>69</v>
      </c>
      <c r="H45" s="14">
        <v>3</v>
      </c>
      <c r="I45" s="14">
        <v>1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30</v>
      </c>
      <c r="D46" s="14">
        <v>1</v>
      </c>
      <c r="E46" s="14">
        <v>10</v>
      </c>
      <c r="F46" s="14">
        <v>13</v>
      </c>
      <c r="G46" s="14">
        <v>1</v>
      </c>
      <c r="H46" s="14">
        <v>2</v>
      </c>
      <c r="I46" s="14">
        <v>3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35</v>
      </c>
      <c r="D47" s="14" t="s">
        <v>69</v>
      </c>
      <c r="E47" s="14">
        <v>14</v>
      </c>
      <c r="F47" s="14">
        <v>13</v>
      </c>
      <c r="G47" s="14">
        <v>1</v>
      </c>
      <c r="H47" s="14">
        <v>5</v>
      </c>
      <c r="I47" s="14">
        <v>2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30</v>
      </c>
      <c r="D48" s="14">
        <v>1</v>
      </c>
      <c r="E48" s="14">
        <v>6</v>
      </c>
      <c r="F48" s="14">
        <v>18</v>
      </c>
      <c r="G48" s="14" t="s">
        <v>69</v>
      </c>
      <c r="H48" s="14">
        <v>5</v>
      </c>
      <c r="I48" s="14" t="s">
        <v>69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15</v>
      </c>
      <c r="D49" s="14">
        <v>1</v>
      </c>
      <c r="E49" s="14">
        <v>4</v>
      </c>
      <c r="F49" s="14">
        <v>9</v>
      </c>
      <c r="G49" s="14" t="s">
        <v>69</v>
      </c>
      <c r="H49" s="14">
        <v>1</v>
      </c>
      <c r="I49" s="14" t="s">
        <v>69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11</v>
      </c>
      <c r="D50" s="14" t="s">
        <v>69</v>
      </c>
      <c r="E50" s="14" t="s">
        <v>69</v>
      </c>
      <c r="F50" s="14">
        <v>10</v>
      </c>
      <c r="G50" s="14">
        <v>1</v>
      </c>
      <c r="H50" s="14" t="s">
        <v>69</v>
      </c>
      <c r="I50" s="14" t="s">
        <v>69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5</v>
      </c>
      <c r="D51" s="14" t="s">
        <v>69</v>
      </c>
      <c r="E51" s="14" t="s">
        <v>69</v>
      </c>
      <c r="F51" s="14">
        <v>4</v>
      </c>
      <c r="G51" s="14" t="s">
        <v>69</v>
      </c>
      <c r="H51" s="14">
        <v>1</v>
      </c>
      <c r="I51" s="14" t="s">
        <v>69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1</v>
      </c>
      <c r="D52" s="15" t="s">
        <v>69</v>
      </c>
      <c r="E52" s="15" t="s">
        <v>69</v>
      </c>
      <c r="F52" s="15">
        <v>1</v>
      </c>
      <c r="G52" s="15" t="s">
        <v>69</v>
      </c>
      <c r="H52" s="15" t="s">
        <v>69</v>
      </c>
      <c r="I52" s="15" t="s">
        <v>69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45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15297</v>
      </c>
      <c r="D5" s="13">
        <v>1168</v>
      </c>
      <c r="E5" s="13">
        <v>7157</v>
      </c>
      <c r="F5" s="13">
        <v>5326</v>
      </c>
      <c r="G5" s="13">
        <v>567</v>
      </c>
      <c r="H5" s="13">
        <v>515</v>
      </c>
      <c r="I5" s="13">
        <v>564</v>
      </c>
    </row>
    <row r="6" spans="1:30" ht="12" customHeight="1">
      <c r="A6" s="25" t="s">
        <v>56</v>
      </c>
      <c r="B6" s="1" t="s">
        <v>12</v>
      </c>
      <c r="C6" s="14">
        <v>81</v>
      </c>
      <c r="D6" s="14">
        <v>5</v>
      </c>
      <c r="E6" s="14">
        <v>28</v>
      </c>
      <c r="F6" s="14">
        <v>26</v>
      </c>
      <c r="G6" s="14">
        <v>3</v>
      </c>
      <c r="H6" s="14">
        <v>11</v>
      </c>
      <c r="I6" s="14">
        <v>8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1050</v>
      </c>
      <c r="D7" s="14">
        <v>86</v>
      </c>
      <c r="E7" s="14">
        <v>475</v>
      </c>
      <c r="F7" s="14">
        <v>349</v>
      </c>
      <c r="G7" s="14">
        <v>32</v>
      </c>
      <c r="H7" s="14">
        <v>53</v>
      </c>
      <c r="I7" s="14">
        <v>55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1920</v>
      </c>
      <c r="D8" s="14">
        <v>153</v>
      </c>
      <c r="E8" s="14">
        <v>991</v>
      </c>
      <c r="F8" s="14">
        <v>600</v>
      </c>
      <c r="G8" s="14">
        <v>41</v>
      </c>
      <c r="H8" s="14">
        <v>73</v>
      </c>
      <c r="I8" s="14">
        <v>62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2284</v>
      </c>
      <c r="D9" s="14">
        <v>179</v>
      </c>
      <c r="E9" s="14">
        <v>1181</v>
      </c>
      <c r="F9" s="14">
        <v>698</v>
      </c>
      <c r="G9" s="14">
        <v>61</v>
      </c>
      <c r="H9" s="14">
        <v>80</v>
      </c>
      <c r="I9" s="14">
        <v>85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2034</v>
      </c>
      <c r="D10" s="14">
        <v>149</v>
      </c>
      <c r="E10" s="14">
        <v>1004</v>
      </c>
      <c r="F10" s="14">
        <v>679</v>
      </c>
      <c r="G10" s="14">
        <v>87</v>
      </c>
      <c r="H10" s="14">
        <v>49</v>
      </c>
      <c r="I10" s="14">
        <v>66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1849</v>
      </c>
      <c r="D11" s="14">
        <v>161</v>
      </c>
      <c r="E11" s="14">
        <v>888</v>
      </c>
      <c r="F11" s="14">
        <v>632</v>
      </c>
      <c r="G11" s="14">
        <v>67</v>
      </c>
      <c r="H11" s="14">
        <v>42</v>
      </c>
      <c r="I11" s="14">
        <v>59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1774</v>
      </c>
      <c r="D12" s="14">
        <v>133</v>
      </c>
      <c r="E12" s="14">
        <v>813</v>
      </c>
      <c r="F12" s="14">
        <v>633</v>
      </c>
      <c r="G12" s="14">
        <v>85</v>
      </c>
      <c r="H12" s="14">
        <v>58</v>
      </c>
      <c r="I12" s="14">
        <v>52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1424</v>
      </c>
      <c r="D13" s="14">
        <v>108</v>
      </c>
      <c r="E13" s="14">
        <v>641</v>
      </c>
      <c r="F13" s="14">
        <v>534</v>
      </c>
      <c r="G13" s="14">
        <v>53</v>
      </c>
      <c r="H13" s="14">
        <v>47</v>
      </c>
      <c r="I13" s="14">
        <v>41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1018</v>
      </c>
      <c r="D14" s="14">
        <v>81</v>
      </c>
      <c r="E14" s="14">
        <v>472</v>
      </c>
      <c r="F14" s="14">
        <v>348</v>
      </c>
      <c r="G14" s="14">
        <v>50</v>
      </c>
      <c r="H14" s="14">
        <v>27</v>
      </c>
      <c r="I14" s="14">
        <v>40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821</v>
      </c>
      <c r="D15" s="14">
        <v>44</v>
      </c>
      <c r="E15" s="14">
        <v>356</v>
      </c>
      <c r="F15" s="14">
        <v>303</v>
      </c>
      <c r="G15" s="14">
        <v>45</v>
      </c>
      <c r="H15" s="14">
        <v>33</v>
      </c>
      <c r="I15" s="14">
        <v>40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576</v>
      </c>
      <c r="D16" s="14">
        <v>36</v>
      </c>
      <c r="E16" s="14">
        <v>208</v>
      </c>
      <c r="F16" s="14">
        <v>270</v>
      </c>
      <c r="G16" s="14">
        <v>22</v>
      </c>
      <c r="H16" s="14">
        <v>19</v>
      </c>
      <c r="I16" s="14">
        <v>21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272</v>
      </c>
      <c r="D17" s="14">
        <v>20</v>
      </c>
      <c r="E17" s="14">
        <v>58</v>
      </c>
      <c r="F17" s="14">
        <v>151</v>
      </c>
      <c r="G17" s="14">
        <v>15</v>
      </c>
      <c r="H17" s="14">
        <v>12</v>
      </c>
      <c r="I17" s="14">
        <v>16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92</v>
      </c>
      <c r="D18" s="14">
        <v>5</v>
      </c>
      <c r="E18" s="14">
        <v>20</v>
      </c>
      <c r="F18" s="14">
        <v>56</v>
      </c>
      <c r="G18" s="14">
        <v>1</v>
      </c>
      <c r="H18" s="14">
        <v>5</v>
      </c>
      <c r="I18" s="14">
        <v>5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61</v>
      </c>
      <c r="D19" s="14">
        <v>5</v>
      </c>
      <c r="E19" s="14">
        <v>8</v>
      </c>
      <c r="F19" s="14">
        <v>34</v>
      </c>
      <c r="G19" s="14">
        <v>3</v>
      </c>
      <c r="H19" s="14">
        <v>5</v>
      </c>
      <c r="I19" s="14">
        <v>6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41</v>
      </c>
      <c r="D20" s="14">
        <v>3</v>
      </c>
      <c r="E20" s="14">
        <v>14</v>
      </c>
      <c r="F20" s="14">
        <v>13</v>
      </c>
      <c r="G20" s="14">
        <v>2</v>
      </c>
      <c r="H20" s="14">
        <v>1</v>
      </c>
      <c r="I20" s="14">
        <v>8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5275</v>
      </c>
      <c r="D21" s="13">
        <v>1103</v>
      </c>
      <c r="E21" s="13">
        <v>1888</v>
      </c>
      <c r="F21" s="13">
        <v>1709</v>
      </c>
      <c r="G21" s="13">
        <v>127</v>
      </c>
      <c r="H21" s="13">
        <v>175</v>
      </c>
      <c r="I21" s="13">
        <v>273</v>
      </c>
    </row>
    <row r="22" spans="1:14" ht="12" customHeight="1">
      <c r="A22" s="25" t="s">
        <v>56</v>
      </c>
      <c r="B22" s="1" t="s">
        <v>12</v>
      </c>
      <c r="C22" s="14">
        <v>28</v>
      </c>
      <c r="D22" s="14">
        <v>5</v>
      </c>
      <c r="E22" s="14">
        <v>10</v>
      </c>
      <c r="F22" s="14">
        <v>7</v>
      </c>
      <c r="G22" s="14">
        <v>2</v>
      </c>
      <c r="H22" s="14">
        <v>3</v>
      </c>
      <c r="I22" s="14">
        <v>1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288</v>
      </c>
      <c r="D23" s="14">
        <v>78</v>
      </c>
      <c r="E23" s="14">
        <v>80</v>
      </c>
      <c r="F23" s="14">
        <v>80</v>
      </c>
      <c r="G23" s="14">
        <v>9</v>
      </c>
      <c r="H23" s="14">
        <v>13</v>
      </c>
      <c r="I23" s="14">
        <v>28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640</v>
      </c>
      <c r="D24" s="14">
        <v>148</v>
      </c>
      <c r="E24" s="14">
        <v>235</v>
      </c>
      <c r="F24" s="14">
        <v>193</v>
      </c>
      <c r="G24" s="14">
        <v>14</v>
      </c>
      <c r="H24" s="14">
        <v>23</v>
      </c>
      <c r="I24" s="14">
        <v>27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800</v>
      </c>
      <c r="D25" s="14">
        <v>173</v>
      </c>
      <c r="E25" s="14">
        <v>303</v>
      </c>
      <c r="F25" s="14">
        <v>242</v>
      </c>
      <c r="G25" s="14">
        <v>13</v>
      </c>
      <c r="H25" s="14">
        <v>27</v>
      </c>
      <c r="I25" s="14">
        <v>42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767</v>
      </c>
      <c r="D26" s="14">
        <v>142</v>
      </c>
      <c r="E26" s="14">
        <v>281</v>
      </c>
      <c r="F26" s="14">
        <v>264</v>
      </c>
      <c r="G26" s="14">
        <v>22</v>
      </c>
      <c r="H26" s="14">
        <v>25</v>
      </c>
      <c r="I26" s="14">
        <v>33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672</v>
      </c>
      <c r="D27" s="14">
        <v>157</v>
      </c>
      <c r="E27" s="14">
        <v>261</v>
      </c>
      <c r="F27" s="14">
        <v>201</v>
      </c>
      <c r="G27" s="14">
        <v>12</v>
      </c>
      <c r="H27" s="14">
        <v>13</v>
      </c>
      <c r="I27" s="14">
        <v>28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688</v>
      </c>
      <c r="D28" s="14">
        <v>128</v>
      </c>
      <c r="E28" s="14">
        <v>249</v>
      </c>
      <c r="F28" s="14">
        <v>240</v>
      </c>
      <c r="G28" s="14">
        <v>21</v>
      </c>
      <c r="H28" s="14">
        <v>19</v>
      </c>
      <c r="I28" s="14">
        <v>31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490</v>
      </c>
      <c r="D29" s="14">
        <v>104</v>
      </c>
      <c r="E29" s="14">
        <v>182</v>
      </c>
      <c r="F29" s="14">
        <v>161</v>
      </c>
      <c r="G29" s="14">
        <v>8</v>
      </c>
      <c r="H29" s="14">
        <v>16</v>
      </c>
      <c r="I29" s="14">
        <v>19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352</v>
      </c>
      <c r="D30" s="14">
        <v>77</v>
      </c>
      <c r="E30" s="14">
        <v>140</v>
      </c>
      <c r="F30" s="14">
        <v>88</v>
      </c>
      <c r="G30" s="14">
        <v>13</v>
      </c>
      <c r="H30" s="14">
        <v>10</v>
      </c>
      <c r="I30" s="14">
        <v>24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252</v>
      </c>
      <c r="D31" s="14">
        <v>39</v>
      </c>
      <c r="E31" s="14">
        <v>95</v>
      </c>
      <c r="F31" s="14">
        <v>84</v>
      </c>
      <c r="G31" s="14">
        <v>7</v>
      </c>
      <c r="H31" s="14">
        <v>13</v>
      </c>
      <c r="I31" s="14">
        <v>14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149</v>
      </c>
      <c r="D32" s="14">
        <v>30</v>
      </c>
      <c r="E32" s="14">
        <v>31</v>
      </c>
      <c r="F32" s="14">
        <v>72</v>
      </c>
      <c r="G32" s="14">
        <v>1</v>
      </c>
      <c r="H32" s="14">
        <v>3</v>
      </c>
      <c r="I32" s="14">
        <v>12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75</v>
      </c>
      <c r="D33" s="14">
        <v>13</v>
      </c>
      <c r="E33" s="14">
        <v>9</v>
      </c>
      <c r="F33" s="14">
        <v>39</v>
      </c>
      <c r="G33" s="14">
        <v>3</v>
      </c>
      <c r="H33" s="14">
        <v>6</v>
      </c>
      <c r="I33" s="14">
        <v>5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31</v>
      </c>
      <c r="D34" s="14">
        <v>2</v>
      </c>
      <c r="E34" s="14">
        <v>6</v>
      </c>
      <c r="F34" s="14">
        <v>20</v>
      </c>
      <c r="G34" s="14" t="s">
        <v>69</v>
      </c>
      <c r="H34" s="14">
        <v>1</v>
      </c>
      <c r="I34" s="14">
        <v>2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24</v>
      </c>
      <c r="D35" s="14">
        <v>4</v>
      </c>
      <c r="E35" s="14">
        <v>3</v>
      </c>
      <c r="F35" s="14">
        <v>10</v>
      </c>
      <c r="G35" s="14">
        <v>1</v>
      </c>
      <c r="H35" s="14">
        <v>2</v>
      </c>
      <c r="I35" s="14">
        <v>4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19</v>
      </c>
      <c r="D36" s="14">
        <v>3</v>
      </c>
      <c r="E36" s="14">
        <v>3</v>
      </c>
      <c r="F36" s="14">
        <v>8</v>
      </c>
      <c r="G36" s="14">
        <v>1</v>
      </c>
      <c r="H36" s="14">
        <v>1</v>
      </c>
      <c r="I36" s="14">
        <v>3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10022</v>
      </c>
      <c r="D37" s="13">
        <v>65</v>
      </c>
      <c r="E37" s="13">
        <v>5269</v>
      </c>
      <c r="F37" s="13">
        <v>3617</v>
      </c>
      <c r="G37" s="13">
        <v>440</v>
      </c>
      <c r="H37" s="13">
        <v>340</v>
      </c>
      <c r="I37" s="13">
        <v>291</v>
      </c>
    </row>
    <row r="38" spans="1:14" ht="12" customHeight="1">
      <c r="A38" s="25" t="s">
        <v>56</v>
      </c>
      <c r="B38" s="1" t="s">
        <v>12</v>
      </c>
      <c r="C38" s="14">
        <v>53</v>
      </c>
      <c r="D38" s="14" t="s">
        <v>69</v>
      </c>
      <c r="E38" s="14">
        <v>18</v>
      </c>
      <c r="F38" s="14">
        <v>19</v>
      </c>
      <c r="G38" s="14">
        <v>1</v>
      </c>
      <c r="H38" s="14">
        <v>8</v>
      </c>
      <c r="I38" s="14">
        <v>7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762</v>
      </c>
      <c r="D39" s="14">
        <v>8</v>
      </c>
      <c r="E39" s="14">
        <v>395</v>
      </c>
      <c r="F39" s="14">
        <v>269</v>
      </c>
      <c r="G39" s="14">
        <v>23</v>
      </c>
      <c r="H39" s="14">
        <v>40</v>
      </c>
      <c r="I39" s="14">
        <v>27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1280</v>
      </c>
      <c r="D40" s="14">
        <v>5</v>
      </c>
      <c r="E40" s="14">
        <v>756</v>
      </c>
      <c r="F40" s="14">
        <v>407</v>
      </c>
      <c r="G40" s="14">
        <v>27</v>
      </c>
      <c r="H40" s="14">
        <v>50</v>
      </c>
      <c r="I40" s="14">
        <v>35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1484</v>
      </c>
      <c r="D41" s="14">
        <v>6</v>
      </c>
      <c r="E41" s="14">
        <v>878</v>
      </c>
      <c r="F41" s="14">
        <v>456</v>
      </c>
      <c r="G41" s="14">
        <v>48</v>
      </c>
      <c r="H41" s="14">
        <v>53</v>
      </c>
      <c r="I41" s="14">
        <v>43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1267</v>
      </c>
      <c r="D42" s="14">
        <v>7</v>
      </c>
      <c r="E42" s="14">
        <v>723</v>
      </c>
      <c r="F42" s="14">
        <v>415</v>
      </c>
      <c r="G42" s="14">
        <v>65</v>
      </c>
      <c r="H42" s="14">
        <v>24</v>
      </c>
      <c r="I42" s="14">
        <v>33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1177</v>
      </c>
      <c r="D43" s="14">
        <v>4</v>
      </c>
      <c r="E43" s="14">
        <v>627</v>
      </c>
      <c r="F43" s="14">
        <v>431</v>
      </c>
      <c r="G43" s="14">
        <v>55</v>
      </c>
      <c r="H43" s="14">
        <v>29</v>
      </c>
      <c r="I43" s="14">
        <v>31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1086</v>
      </c>
      <c r="D44" s="14">
        <v>5</v>
      </c>
      <c r="E44" s="14">
        <v>564</v>
      </c>
      <c r="F44" s="14">
        <v>393</v>
      </c>
      <c r="G44" s="14">
        <v>64</v>
      </c>
      <c r="H44" s="14">
        <v>39</v>
      </c>
      <c r="I44" s="14">
        <v>21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934</v>
      </c>
      <c r="D45" s="14">
        <v>4</v>
      </c>
      <c r="E45" s="14">
        <v>459</v>
      </c>
      <c r="F45" s="14">
        <v>373</v>
      </c>
      <c r="G45" s="14">
        <v>45</v>
      </c>
      <c r="H45" s="14">
        <v>31</v>
      </c>
      <c r="I45" s="14">
        <v>22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666</v>
      </c>
      <c r="D46" s="14">
        <v>4</v>
      </c>
      <c r="E46" s="14">
        <v>332</v>
      </c>
      <c r="F46" s="14">
        <v>260</v>
      </c>
      <c r="G46" s="14">
        <v>37</v>
      </c>
      <c r="H46" s="14">
        <v>17</v>
      </c>
      <c r="I46" s="14">
        <v>16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569</v>
      </c>
      <c r="D47" s="14">
        <v>5</v>
      </c>
      <c r="E47" s="14">
        <v>261</v>
      </c>
      <c r="F47" s="14">
        <v>219</v>
      </c>
      <c r="G47" s="14">
        <v>38</v>
      </c>
      <c r="H47" s="14">
        <v>20</v>
      </c>
      <c r="I47" s="14">
        <v>26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427</v>
      </c>
      <c r="D48" s="14">
        <v>6</v>
      </c>
      <c r="E48" s="14">
        <v>177</v>
      </c>
      <c r="F48" s="14">
        <v>198</v>
      </c>
      <c r="G48" s="14">
        <v>21</v>
      </c>
      <c r="H48" s="14">
        <v>16</v>
      </c>
      <c r="I48" s="14">
        <v>9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197</v>
      </c>
      <c r="D49" s="14">
        <v>7</v>
      </c>
      <c r="E49" s="14">
        <v>49</v>
      </c>
      <c r="F49" s="14">
        <v>112</v>
      </c>
      <c r="G49" s="14">
        <v>12</v>
      </c>
      <c r="H49" s="14">
        <v>6</v>
      </c>
      <c r="I49" s="14">
        <v>11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61</v>
      </c>
      <c r="D50" s="14">
        <v>3</v>
      </c>
      <c r="E50" s="14">
        <v>14</v>
      </c>
      <c r="F50" s="14">
        <v>36</v>
      </c>
      <c r="G50" s="14">
        <v>1</v>
      </c>
      <c r="H50" s="14">
        <v>4</v>
      </c>
      <c r="I50" s="14">
        <v>3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37</v>
      </c>
      <c r="D51" s="14">
        <v>1</v>
      </c>
      <c r="E51" s="14">
        <v>5</v>
      </c>
      <c r="F51" s="14">
        <v>24</v>
      </c>
      <c r="G51" s="14">
        <v>2</v>
      </c>
      <c r="H51" s="14">
        <v>3</v>
      </c>
      <c r="I51" s="14">
        <v>2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22</v>
      </c>
      <c r="D52" s="15" t="s">
        <v>69</v>
      </c>
      <c r="E52" s="15">
        <v>11</v>
      </c>
      <c r="F52" s="15">
        <v>5</v>
      </c>
      <c r="G52" s="15">
        <v>1</v>
      </c>
      <c r="H52" s="15" t="s">
        <v>69</v>
      </c>
      <c r="I52" s="15">
        <v>5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7" width="15.6640625" customWidth="1"/>
    <col min="8" max="8" width="14.1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46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5791</v>
      </c>
      <c r="D5" s="13">
        <v>458</v>
      </c>
      <c r="E5" s="13">
        <v>2678</v>
      </c>
      <c r="F5" s="13">
        <v>2128</v>
      </c>
      <c r="G5" s="13">
        <v>165</v>
      </c>
      <c r="H5" s="13">
        <v>207</v>
      </c>
      <c r="I5" s="13">
        <v>155</v>
      </c>
    </row>
    <row r="6" spans="1:31" ht="12" customHeight="1">
      <c r="A6" s="25" t="s">
        <v>56</v>
      </c>
      <c r="B6" s="1" t="s">
        <v>12</v>
      </c>
      <c r="C6" s="14">
        <v>15</v>
      </c>
      <c r="D6" s="14">
        <v>1</v>
      </c>
      <c r="E6" s="14">
        <v>6</v>
      </c>
      <c r="F6" s="14">
        <v>5</v>
      </c>
      <c r="G6" s="14" t="s">
        <v>69</v>
      </c>
      <c r="H6" s="14">
        <v>1</v>
      </c>
      <c r="I6" s="14">
        <v>2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328</v>
      </c>
      <c r="D7" s="14">
        <v>43</v>
      </c>
      <c r="E7" s="14">
        <v>155</v>
      </c>
      <c r="F7" s="14">
        <v>93</v>
      </c>
      <c r="G7" s="14">
        <v>4</v>
      </c>
      <c r="H7" s="14">
        <v>22</v>
      </c>
      <c r="I7" s="14">
        <v>11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657</v>
      </c>
      <c r="D8" s="14">
        <v>71</v>
      </c>
      <c r="E8" s="14">
        <v>332</v>
      </c>
      <c r="F8" s="14">
        <v>191</v>
      </c>
      <c r="G8" s="14">
        <v>11</v>
      </c>
      <c r="H8" s="14">
        <v>28</v>
      </c>
      <c r="I8" s="14">
        <v>24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748</v>
      </c>
      <c r="D9" s="14">
        <v>63</v>
      </c>
      <c r="E9" s="14">
        <v>383</v>
      </c>
      <c r="F9" s="14">
        <v>240</v>
      </c>
      <c r="G9" s="14">
        <v>19</v>
      </c>
      <c r="H9" s="14">
        <v>20</v>
      </c>
      <c r="I9" s="14">
        <v>23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722</v>
      </c>
      <c r="D10" s="14">
        <v>39</v>
      </c>
      <c r="E10" s="14">
        <v>381</v>
      </c>
      <c r="F10" s="14">
        <v>230</v>
      </c>
      <c r="G10" s="14">
        <v>31</v>
      </c>
      <c r="H10" s="14">
        <v>23</v>
      </c>
      <c r="I10" s="14">
        <v>18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632</v>
      </c>
      <c r="D11" s="14">
        <v>37</v>
      </c>
      <c r="E11" s="14">
        <v>321</v>
      </c>
      <c r="F11" s="14">
        <v>221</v>
      </c>
      <c r="G11" s="14">
        <v>27</v>
      </c>
      <c r="H11" s="14">
        <v>13</v>
      </c>
      <c r="I11" s="14">
        <v>13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647</v>
      </c>
      <c r="D12" s="14">
        <v>56</v>
      </c>
      <c r="E12" s="14">
        <v>332</v>
      </c>
      <c r="F12" s="14">
        <v>215</v>
      </c>
      <c r="G12" s="14">
        <v>15</v>
      </c>
      <c r="H12" s="14">
        <v>14</v>
      </c>
      <c r="I12" s="14">
        <v>15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560</v>
      </c>
      <c r="D13" s="14">
        <v>51</v>
      </c>
      <c r="E13" s="14">
        <v>221</v>
      </c>
      <c r="F13" s="14">
        <v>247</v>
      </c>
      <c r="G13" s="14">
        <v>15</v>
      </c>
      <c r="H13" s="14">
        <v>18</v>
      </c>
      <c r="I13" s="14">
        <v>8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520</v>
      </c>
      <c r="D14" s="14">
        <v>40</v>
      </c>
      <c r="E14" s="14">
        <v>247</v>
      </c>
      <c r="F14" s="14">
        <v>189</v>
      </c>
      <c r="G14" s="14">
        <v>16</v>
      </c>
      <c r="H14" s="14">
        <v>13</v>
      </c>
      <c r="I14" s="14">
        <v>15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397</v>
      </c>
      <c r="D15" s="14">
        <v>24</v>
      </c>
      <c r="E15" s="14">
        <v>163</v>
      </c>
      <c r="F15" s="14">
        <v>166</v>
      </c>
      <c r="G15" s="14">
        <v>13</v>
      </c>
      <c r="H15" s="14">
        <v>23</v>
      </c>
      <c r="I15" s="14">
        <v>8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260</v>
      </c>
      <c r="D16" s="14">
        <v>10</v>
      </c>
      <c r="E16" s="14">
        <v>83</v>
      </c>
      <c r="F16" s="14">
        <v>141</v>
      </c>
      <c r="G16" s="14">
        <v>8</v>
      </c>
      <c r="H16" s="14">
        <v>15</v>
      </c>
      <c r="I16" s="14">
        <v>3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147</v>
      </c>
      <c r="D17" s="14">
        <v>10</v>
      </c>
      <c r="E17" s="14">
        <v>30</v>
      </c>
      <c r="F17" s="14">
        <v>94</v>
      </c>
      <c r="G17" s="14">
        <v>3</v>
      </c>
      <c r="H17" s="14">
        <v>5</v>
      </c>
      <c r="I17" s="14">
        <v>5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81</v>
      </c>
      <c r="D18" s="14">
        <v>9</v>
      </c>
      <c r="E18" s="14">
        <v>13</v>
      </c>
      <c r="F18" s="14">
        <v>48</v>
      </c>
      <c r="G18" s="14">
        <v>3</v>
      </c>
      <c r="H18" s="14">
        <v>6</v>
      </c>
      <c r="I18" s="14">
        <v>2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44</v>
      </c>
      <c r="D19" s="14">
        <v>4</v>
      </c>
      <c r="E19" s="14">
        <v>2</v>
      </c>
      <c r="F19" s="14">
        <v>30</v>
      </c>
      <c r="G19" s="14" t="s">
        <v>69</v>
      </c>
      <c r="H19" s="14">
        <v>5</v>
      </c>
      <c r="I19" s="14">
        <v>3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33</v>
      </c>
      <c r="D20" s="14" t="s">
        <v>69</v>
      </c>
      <c r="E20" s="14">
        <v>9</v>
      </c>
      <c r="F20" s="14">
        <v>18</v>
      </c>
      <c r="G20" s="14" t="s">
        <v>69</v>
      </c>
      <c r="H20" s="14">
        <v>1</v>
      </c>
      <c r="I20" s="14">
        <v>5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2263</v>
      </c>
      <c r="D21" s="13">
        <v>441</v>
      </c>
      <c r="E21" s="13">
        <v>903</v>
      </c>
      <c r="F21" s="13">
        <v>722</v>
      </c>
      <c r="G21" s="13">
        <v>51</v>
      </c>
      <c r="H21" s="13">
        <v>70</v>
      </c>
      <c r="I21" s="13">
        <v>76</v>
      </c>
    </row>
    <row r="22" spans="1:14" ht="12" customHeight="1">
      <c r="A22" s="25" t="s">
        <v>56</v>
      </c>
      <c r="B22" s="1" t="s">
        <v>12</v>
      </c>
      <c r="C22" s="14">
        <v>6</v>
      </c>
      <c r="D22" s="14">
        <v>1</v>
      </c>
      <c r="E22" s="14">
        <v>1</v>
      </c>
      <c r="F22" s="14">
        <v>3</v>
      </c>
      <c r="G22" s="14" t="s">
        <v>69</v>
      </c>
      <c r="H22" s="14" t="s">
        <v>69</v>
      </c>
      <c r="I22" s="14">
        <v>1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119</v>
      </c>
      <c r="D23" s="14">
        <v>42</v>
      </c>
      <c r="E23" s="14">
        <v>38</v>
      </c>
      <c r="F23" s="14">
        <v>29</v>
      </c>
      <c r="G23" s="14">
        <v>1</v>
      </c>
      <c r="H23" s="14">
        <v>5</v>
      </c>
      <c r="I23" s="14">
        <v>4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243</v>
      </c>
      <c r="D24" s="14">
        <v>67</v>
      </c>
      <c r="E24" s="14">
        <v>74</v>
      </c>
      <c r="F24" s="14">
        <v>80</v>
      </c>
      <c r="G24" s="14">
        <v>2</v>
      </c>
      <c r="H24" s="14">
        <v>10</v>
      </c>
      <c r="I24" s="14">
        <v>10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297</v>
      </c>
      <c r="D25" s="14">
        <v>60</v>
      </c>
      <c r="E25" s="14">
        <v>112</v>
      </c>
      <c r="F25" s="14">
        <v>99</v>
      </c>
      <c r="G25" s="14">
        <v>6</v>
      </c>
      <c r="H25" s="14">
        <v>8</v>
      </c>
      <c r="I25" s="14">
        <v>12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285</v>
      </c>
      <c r="D26" s="14">
        <v>39</v>
      </c>
      <c r="E26" s="14">
        <v>123</v>
      </c>
      <c r="F26" s="14">
        <v>95</v>
      </c>
      <c r="G26" s="14">
        <v>9</v>
      </c>
      <c r="H26" s="14">
        <v>9</v>
      </c>
      <c r="I26" s="14">
        <v>10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254</v>
      </c>
      <c r="D27" s="14">
        <v>37</v>
      </c>
      <c r="E27" s="14">
        <v>117</v>
      </c>
      <c r="F27" s="14">
        <v>74</v>
      </c>
      <c r="G27" s="14">
        <v>14</v>
      </c>
      <c r="H27" s="14">
        <v>6</v>
      </c>
      <c r="I27" s="14">
        <v>6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277</v>
      </c>
      <c r="D28" s="14">
        <v>54</v>
      </c>
      <c r="E28" s="14">
        <v>143</v>
      </c>
      <c r="F28" s="14">
        <v>71</v>
      </c>
      <c r="G28" s="14">
        <v>3</v>
      </c>
      <c r="H28" s="14">
        <v>3</v>
      </c>
      <c r="I28" s="14">
        <v>3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216</v>
      </c>
      <c r="D29" s="14">
        <v>49</v>
      </c>
      <c r="E29" s="14">
        <v>87</v>
      </c>
      <c r="F29" s="14">
        <v>68</v>
      </c>
      <c r="G29" s="14">
        <v>2</v>
      </c>
      <c r="H29" s="14">
        <v>6</v>
      </c>
      <c r="I29" s="14">
        <v>4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209</v>
      </c>
      <c r="D30" s="14">
        <v>40</v>
      </c>
      <c r="E30" s="14">
        <v>101</v>
      </c>
      <c r="F30" s="14">
        <v>49</v>
      </c>
      <c r="G30" s="14">
        <v>6</v>
      </c>
      <c r="H30" s="14">
        <v>1</v>
      </c>
      <c r="I30" s="14">
        <v>12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157</v>
      </c>
      <c r="D31" s="14">
        <v>22</v>
      </c>
      <c r="E31" s="14">
        <v>73</v>
      </c>
      <c r="F31" s="14">
        <v>51</v>
      </c>
      <c r="G31" s="14">
        <v>3</v>
      </c>
      <c r="H31" s="14">
        <v>6</v>
      </c>
      <c r="I31" s="14">
        <v>2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82</v>
      </c>
      <c r="D32" s="14">
        <v>9</v>
      </c>
      <c r="E32" s="14">
        <v>19</v>
      </c>
      <c r="F32" s="14">
        <v>41</v>
      </c>
      <c r="G32" s="14">
        <v>4</v>
      </c>
      <c r="H32" s="14">
        <v>8</v>
      </c>
      <c r="I32" s="14">
        <v>1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51</v>
      </c>
      <c r="D33" s="14">
        <v>8</v>
      </c>
      <c r="E33" s="14">
        <v>5</v>
      </c>
      <c r="F33" s="14">
        <v>30</v>
      </c>
      <c r="G33" s="14" t="s">
        <v>69</v>
      </c>
      <c r="H33" s="14">
        <v>3</v>
      </c>
      <c r="I33" s="14">
        <v>5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32</v>
      </c>
      <c r="D34" s="14">
        <v>9</v>
      </c>
      <c r="E34" s="14">
        <v>5</v>
      </c>
      <c r="F34" s="14">
        <v>13</v>
      </c>
      <c r="G34" s="14">
        <v>1</v>
      </c>
      <c r="H34" s="14">
        <v>2</v>
      </c>
      <c r="I34" s="14">
        <v>2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17</v>
      </c>
      <c r="D35" s="14">
        <v>4</v>
      </c>
      <c r="E35" s="14">
        <v>1</v>
      </c>
      <c r="F35" s="14">
        <v>8</v>
      </c>
      <c r="G35" s="14" t="s">
        <v>69</v>
      </c>
      <c r="H35" s="14">
        <v>3</v>
      </c>
      <c r="I35" s="14">
        <v>1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18</v>
      </c>
      <c r="D36" s="14" t="s">
        <v>69</v>
      </c>
      <c r="E36" s="14">
        <v>4</v>
      </c>
      <c r="F36" s="14">
        <v>11</v>
      </c>
      <c r="G36" s="14" t="s">
        <v>69</v>
      </c>
      <c r="H36" s="14" t="s">
        <v>69</v>
      </c>
      <c r="I36" s="14">
        <v>3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3528</v>
      </c>
      <c r="D37" s="13">
        <v>17</v>
      </c>
      <c r="E37" s="13">
        <v>1775</v>
      </c>
      <c r="F37" s="13">
        <v>1406</v>
      </c>
      <c r="G37" s="13">
        <v>114</v>
      </c>
      <c r="H37" s="13">
        <v>137</v>
      </c>
      <c r="I37" s="13">
        <v>79</v>
      </c>
    </row>
    <row r="38" spans="1:14" ht="12" customHeight="1">
      <c r="A38" s="25" t="s">
        <v>56</v>
      </c>
      <c r="B38" s="1" t="s">
        <v>12</v>
      </c>
      <c r="C38" s="14">
        <v>9</v>
      </c>
      <c r="D38" s="14" t="s">
        <v>69</v>
      </c>
      <c r="E38" s="14">
        <v>5</v>
      </c>
      <c r="F38" s="14">
        <v>2</v>
      </c>
      <c r="G38" s="14" t="s">
        <v>69</v>
      </c>
      <c r="H38" s="14">
        <v>1</v>
      </c>
      <c r="I38" s="14">
        <v>1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209</v>
      </c>
      <c r="D39" s="14">
        <v>1</v>
      </c>
      <c r="E39" s="14">
        <v>117</v>
      </c>
      <c r="F39" s="14">
        <v>64</v>
      </c>
      <c r="G39" s="14">
        <v>3</v>
      </c>
      <c r="H39" s="14">
        <v>17</v>
      </c>
      <c r="I39" s="14">
        <v>7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414</v>
      </c>
      <c r="D40" s="14">
        <v>4</v>
      </c>
      <c r="E40" s="14">
        <v>258</v>
      </c>
      <c r="F40" s="14">
        <v>111</v>
      </c>
      <c r="G40" s="14">
        <v>9</v>
      </c>
      <c r="H40" s="14">
        <v>18</v>
      </c>
      <c r="I40" s="14">
        <v>14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451</v>
      </c>
      <c r="D41" s="14">
        <v>3</v>
      </c>
      <c r="E41" s="14">
        <v>271</v>
      </c>
      <c r="F41" s="14">
        <v>141</v>
      </c>
      <c r="G41" s="14">
        <v>13</v>
      </c>
      <c r="H41" s="14">
        <v>12</v>
      </c>
      <c r="I41" s="14">
        <v>11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437</v>
      </c>
      <c r="D42" s="14" t="s">
        <v>69</v>
      </c>
      <c r="E42" s="14">
        <v>258</v>
      </c>
      <c r="F42" s="14">
        <v>135</v>
      </c>
      <c r="G42" s="14">
        <v>22</v>
      </c>
      <c r="H42" s="14">
        <v>14</v>
      </c>
      <c r="I42" s="14">
        <v>8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378</v>
      </c>
      <c r="D43" s="14" t="s">
        <v>69</v>
      </c>
      <c r="E43" s="14">
        <v>204</v>
      </c>
      <c r="F43" s="14">
        <v>147</v>
      </c>
      <c r="G43" s="14">
        <v>13</v>
      </c>
      <c r="H43" s="14">
        <v>7</v>
      </c>
      <c r="I43" s="14">
        <v>7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370</v>
      </c>
      <c r="D44" s="14">
        <v>2</v>
      </c>
      <c r="E44" s="14">
        <v>189</v>
      </c>
      <c r="F44" s="14">
        <v>144</v>
      </c>
      <c r="G44" s="14">
        <v>12</v>
      </c>
      <c r="H44" s="14">
        <v>11</v>
      </c>
      <c r="I44" s="14">
        <v>12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344</v>
      </c>
      <c r="D45" s="14">
        <v>2</v>
      </c>
      <c r="E45" s="14">
        <v>134</v>
      </c>
      <c r="F45" s="14">
        <v>179</v>
      </c>
      <c r="G45" s="14">
        <v>13</v>
      </c>
      <c r="H45" s="14">
        <v>12</v>
      </c>
      <c r="I45" s="14">
        <v>4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311</v>
      </c>
      <c r="D46" s="14" t="s">
        <v>69</v>
      </c>
      <c r="E46" s="14">
        <v>146</v>
      </c>
      <c r="F46" s="14">
        <v>140</v>
      </c>
      <c r="G46" s="14">
        <v>10</v>
      </c>
      <c r="H46" s="14">
        <v>12</v>
      </c>
      <c r="I46" s="14">
        <v>3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240</v>
      </c>
      <c r="D47" s="14">
        <v>2</v>
      </c>
      <c r="E47" s="14">
        <v>90</v>
      </c>
      <c r="F47" s="14">
        <v>115</v>
      </c>
      <c r="G47" s="14">
        <v>10</v>
      </c>
      <c r="H47" s="14">
        <v>17</v>
      </c>
      <c r="I47" s="14">
        <v>6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178</v>
      </c>
      <c r="D48" s="14">
        <v>1</v>
      </c>
      <c r="E48" s="14">
        <v>64</v>
      </c>
      <c r="F48" s="14">
        <v>100</v>
      </c>
      <c r="G48" s="14">
        <v>4</v>
      </c>
      <c r="H48" s="14">
        <v>7</v>
      </c>
      <c r="I48" s="14">
        <v>2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96</v>
      </c>
      <c r="D49" s="14">
        <v>2</v>
      </c>
      <c r="E49" s="14">
        <v>25</v>
      </c>
      <c r="F49" s="14">
        <v>64</v>
      </c>
      <c r="G49" s="14">
        <v>3</v>
      </c>
      <c r="H49" s="14">
        <v>2</v>
      </c>
      <c r="I49" s="14" t="s">
        <v>69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49</v>
      </c>
      <c r="D50" s="14" t="s">
        <v>69</v>
      </c>
      <c r="E50" s="14">
        <v>8</v>
      </c>
      <c r="F50" s="14">
        <v>35</v>
      </c>
      <c r="G50" s="14">
        <v>2</v>
      </c>
      <c r="H50" s="14">
        <v>4</v>
      </c>
      <c r="I50" s="14" t="s">
        <v>69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27</v>
      </c>
      <c r="D51" s="14" t="s">
        <v>69</v>
      </c>
      <c r="E51" s="14">
        <v>1</v>
      </c>
      <c r="F51" s="14">
        <v>22</v>
      </c>
      <c r="G51" s="14" t="s">
        <v>69</v>
      </c>
      <c r="H51" s="14">
        <v>2</v>
      </c>
      <c r="I51" s="14">
        <v>2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15</v>
      </c>
      <c r="D52" s="15" t="s">
        <v>69</v>
      </c>
      <c r="E52" s="15">
        <v>5</v>
      </c>
      <c r="F52" s="15">
        <v>7</v>
      </c>
      <c r="G52" s="15" t="s">
        <v>69</v>
      </c>
      <c r="H52" s="15">
        <v>1</v>
      </c>
      <c r="I52" s="15">
        <v>2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8758</v>
      </c>
      <c r="D5" s="13">
        <v>692</v>
      </c>
      <c r="E5" s="13">
        <v>3609</v>
      </c>
      <c r="F5" s="13">
        <v>3610</v>
      </c>
      <c r="G5" s="13">
        <v>172</v>
      </c>
      <c r="H5" s="13">
        <v>333</v>
      </c>
      <c r="I5" s="13">
        <v>342</v>
      </c>
    </row>
    <row r="6" spans="1:31" ht="12" customHeight="1">
      <c r="A6" s="25" t="s">
        <v>56</v>
      </c>
      <c r="B6" s="1" t="s">
        <v>12</v>
      </c>
      <c r="C6" s="14">
        <v>41</v>
      </c>
      <c r="D6" s="14" t="s">
        <v>69</v>
      </c>
      <c r="E6" s="14">
        <v>11</v>
      </c>
      <c r="F6" s="14">
        <v>19</v>
      </c>
      <c r="G6" s="14" t="s">
        <v>69</v>
      </c>
      <c r="H6" s="14">
        <v>8</v>
      </c>
      <c r="I6" s="14">
        <v>3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557</v>
      </c>
      <c r="D7" s="14">
        <v>60</v>
      </c>
      <c r="E7" s="14">
        <v>213</v>
      </c>
      <c r="F7" s="14">
        <v>219</v>
      </c>
      <c r="G7" s="14">
        <v>9</v>
      </c>
      <c r="H7" s="14">
        <v>26</v>
      </c>
      <c r="I7" s="14">
        <v>30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1119</v>
      </c>
      <c r="D8" s="14">
        <v>121</v>
      </c>
      <c r="E8" s="14">
        <v>457</v>
      </c>
      <c r="F8" s="14">
        <v>425</v>
      </c>
      <c r="G8" s="14">
        <v>16</v>
      </c>
      <c r="H8" s="14">
        <v>51</v>
      </c>
      <c r="I8" s="14">
        <v>49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1216</v>
      </c>
      <c r="D9" s="14">
        <v>92</v>
      </c>
      <c r="E9" s="14">
        <v>540</v>
      </c>
      <c r="F9" s="14">
        <v>470</v>
      </c>
      <c r="G9" s="14">
        <v>32</v>
      </c>
      <c r="H9" s="14">
        <v>44</v>
      </c>
      <c r="I9" s="14">
        <v>38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1126</v>
      </c>
      <c r="D10" s="14">
        <v>97</v>
      </c>
      <c r="E10" s="14">
        <v>485</v>
      </c>
      <c r="F10" s="14">
        <v>445</v>
      </c>
      <c r="G10" s="14">
        <v>22</v>
      </c>
      <c r="H10" s="14">
        <v>39</v>
      </c>
      <c r="I10" s="14">
        <v>38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1054</v>
      </c>
      <c r="D11" s="14">
        <v>79</v>
      </c>
      <c r="E11" s="14">
        <v>460</v>
      </c>
      <c r="F11" s="14">
        <v>440</v>
      </c>
      <c r="G11" s="14">
        <v>16</v>
      </c>
      <c r="H11" s="14">
        <v>23</v>
      </c>
      <c r="I11" s="14">
        <v>36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1023</v>
      </c>
      <c r="D12" s="14">
        <v>71</v>
      </c>
      <c r="E12" s="14">
        <v>436</v>
      </c>
      <c r="F12" s="14">
        <v>413</v>
      </c>
      <c r="G12" s="14">
        <v>28</v>
      </c>
      <c r="H12" s="14">
        <v>40</v>
      </c>
      <c r="I12" s="14">
        <v>35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782</v>
      </c>
      <c r="D13" s="14">
        <v>54</v>
      </c>
      <c r="E13" s="14">
        <v>358</v>
      </c>
      <c r="F13" s="14">
        <v>305</v>
      </c>
      <c r="G13" s="14">
        <v>16</v>
      </c>
      <c r="H13" s="14">
        <v>25</v>
      </c>
      <c r="I13" s="14">
        <v>24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573</v>
      </c>
      <c r="D14" s="14">
        <v>41</v>
      </c>
      <c r="E14" s="14">
        <v>246</v>
      </c>
      <c r="F14" s="14">
        <v>232</v>
      </c>
      <c r="G14" s="14">
        <v>9</v>
      </c>
      <c r="H14" s="14">
        <v>24</v>
      </c>
      <c r="I14" s="14">
        <v>21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500</v>
      </c>
      <c r="D15" s="14">
        <v>28</v>
      </c>
      <c r="E15" s="14">
        <v>212</v>
      </c>
      <c r="F15" s="14">
        <v>219</v>
      </c>
      <c r="G15" s="14">
        <v>8</v>
      </c>
      <c r="H15" s="14">
        <v>19</v>
      </c>
      <c r="I15" s="14">
        <v>14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352</v>
      </c>
      <c r="D16" s="14">
        <v>21</v>
      </c>
      <c r="E16" s="14">
        <v>112</v>
      </c>
      <c r="F16" s="14">
        <v>176</v>
      </c>
      <c r="G16" s="14">
        <v>9</v>
      </c>
      <c r="H16" s="14">
        <v>15</v>
      </c>
      <c r="I16" s="14">
        <v>19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211</v>
      </c>
      <c r="D17" s="14">
        <v>13</v>
      </c>
      <c r="E17" s="14">
        <v>43</v>
      </c>
      <c r="F17" s="14">
        <v>127</v>
      </c>
      <c r="G17" s="14">
        <v>4</v>
      </c>
      <c r="H17" s="14">
        <v>12</v>
      </c>
      <c r="I17" s="14">
        <v>12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101</v>
      </c>
      <c r="D18" s="14">
        <v>6</v>
      </c>
      <c r="E18" s="14">
        <v>23</v>
      </c>
      <c r="F18" s="14">
        <v>59</v>
      </c>
      <c r="G18" s="14">
        <v>2</v>
      </c>
      <c r="H18" s="14">
        <v>4</v>
      </c>
      <c r="I18" s="14">
        <v>7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43</v>
      </c>
      <c r="D19" s="14">
        <v>1</v>
      </c>
      <c r="E19" s="14">
        <v>6</v>
      </c>
      <c r="F19" s="14">
        <v>30</v>
      </c>
      <c r="G19" s="14">
        <v>1</v>
      </c>
      <c r="H19" s="14">
        <v>1</v>
      </c>
      <c r="I19" s="14">
        <v>4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60</v>
      </c>
      <c r="D20" s="14">
        <v>8</v>
      </c>
      <c r="E20" s="14">
        <v>7</v>
      </c>
      <c r="F20" s="14">
        <v>31</v>
      </c>
      <c r="G20" s="14" t="s">
        <v>69</v>
      </c>
      <c r="H20" s="14">
        <v>2</v>
      </c>
      <c r="I20" s="14">
        <v>12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2928</v>
      </c>
      <c r="D21" s="13">
        <v>637</v>
      </c>
      <c r="E21" s="13">
        <v>1017</v>
      </c>
      <c r="F21" s="13">
        <v>975</v>
      </c>
      <c r="G21" s="13">
        <v>51</v>
      </c>
      <c r="H21" s="13">
        <v>96</v>
      </c>
      <c r="I21" s="13">
        <v>152</v>
      </c>
    </row>
    <row r="22" spans="1:14" ht="12" customHeight="1">
      <c r="A22" s="25" t="s">
        <v>56</v>
      </c>
      <c r="B22" s="1" t="s">
        <v>12</v>
      </c>
      <c r="C22" s="14">
        <v>9</v>
      </c>
      <c r="D22" s="14" t="s">
        <v>69</v>
      </c>
      <c r="E22" s="14">
        <v>3</v>
      </c>
      <c r="F22" s="14">
        <v>3</v>
      </c>
      <c r="G22" s="14" t="s">
        <v>69</v>
      </c>
      <c r="H22" s="14">
        <v>1</v>
      </c>
      <c r="I22" s="14">
        <v>2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158</v>
      </c>
      <c r="D23" s="14">
        <v>58</v>
      </c>
      <c r="E23" s="14">
        <v>32</v>
      </c>
      <c r="F23" s="14">
        <v>50</v>
      </c>
      <c r="G23" s="14">
        <v>3</v>
      </c>
      <c r="H23" s="14">
        <v>6</v>
      </c>
      <c r="I23" s="14">
        <v>9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377</v>
      </c>
      <c r="D24" s="14">
        <v>113</v>
      </c>
      <c r="E24" s="14">
        <v>117</v>
      </c>
      <c r="F24" s="14">
        <v>115</v>
      </c>
      <c r="G24" s="14">
        <v>3</v>
      </c>
      <c r="H24" s="14">
        <v>9</v>
      </c>
      <c r="I24" s="14">
        <v>20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434</v>
      </c>
      <c r="D25" s="14">
        <v>87</v>
      </c>
      <c r="E25" s="14">
        <v>134</v>
      </c>
      <c r="F25" s="14">
        <v>158</v>
      </c>
      <c r="G25" s="14">
        <v>16</v>
      </c>
      <c r="H25" s="14">
        <v>19</v>
      </c>
      <c r="I25" s="14">
        <v>20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437</v>
      </c>
      <c r="D26" s="14">
        <v>91</v>
      </c>
      <c r="E26" s="14">
        <v>155</v>
      </c>
      <c r="F26" s="14">
        <v>147</v>
      </c>
      <c r="G26" s="14">
        <v>2</v>
      </c>
      <c r="H26" s="14">
        <v>19</v>
      </c>
      <c r="I26" s="14">
        <v>23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371</v>
      </c>
      <c r="D27" s="14">
        <v>77</v>
      </c>
      <c r="E27" s="14">
        <v>141</v>
      </c>
      <c r="F27" s="14">
        <v>125</v>
      </c>
      <c r="G27" s="14">
        <v>7</v>
      </c>
      <c r="H27" s="14">
        <v>6</v>
      </c>
      <c r="I27" s="14">
        <v>15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351</v>
      </c>
      <c r="D28" s="14">
        <v>63</v>
      </c>
      <c r="E28" s="14">
        <v>149</v>
      </c>
      <c r="F28" s="14">
        <v>101</v>
      </c>
      <c r="G28" s="14">
        <v>13</v>
      </c>
      <c r="H28" s="14">
        <v>9</v>
      </c>
      <c r="I28" s="14">
        <v>16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267</v>
      </c>
      <c r="D29" s="14">
        <v>51</v>
      </c>
      <c r="E29" s="14">
        <v>110</v>
      </c>
      <c r="F29" s="14">
        <v>85</v>
      </c>
      <c r="G29" s="14">
        <v>2</v>
      </c>
      <c r="H29" s="14">
        <v>8</v>
      </c>
      <c r="I29" s="14">
        <v>11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181</v>
      </c>
      <c r="D30" s="14">
        <v>35</v>
      </c>
      <c r="E30" s="14">
        <v>81</v>
      </c>
      <c r="F30" s="14">
        <v>43</v>
      </c>
      <c r="G30" s="14" t="s">
        <v>69</v>
      </c>
      <c r="H30" s="14">
        <v>9</v>
      </c>
      <c r="I30" s="14">
        <v>13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143</v>
      </c>
      <c r="D31" s="14">
        <v>24</v>
      </c>
      <c r="E31" s="14">
        <v>62</v>
      </c>
      <c r="F31" s="14">
        <v>47</v>
      </c>
      <c r="G31" s="14">
        <v>3</v>
      </c>
      <c r="H31" s="14">
        <v>2</v>
      </c>
      <c r="I31" s="14">
        <v>5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90</v>
      </c>
      <c r="D32" s="14">
        <v>17</v>
      </c>
      <c r="E32" s="14">
        <v>18</v>
      </c>
      <c r="F32" s="14">
        <v>42</v>
      </c>
      <c r="G32" s="14">
        <v>2</v>
      </c>
      <c r="H32" s="14">
        <v>5</v>
      </c>
      <c r="I32" s="14">
        <v>6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45</v>
      </c>
      <c r="D33" s="14">
        <v>10</v>
      </c>
      <c r="E33" s="14">
        <v>4</v>
      </c>
      <c r="F33" s="14">
        <v>24</v>
      </c>
      <c r="G33" s="14" t="s">
        <v>69</v>
      </c>
      <c r="H33" s="14">
        <v>2</v>
      </c>
      <c r="I33" s="14">
        <v>5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22</v>
      </c>
      <c r="D34" s="14">
        <v>3</v>
      </c>
      <c r="E34" s="14">
        <v>5</v>
      </c>
      <c r="F34" s="14">
        <v>13</v>
      </c>
      <c r="G34" s="14" t="s">
        <v>69</v>
      </c>
      <c r="H34" s="14">
        <v>1</v>
      </c>
      <c r="I34" s="14" t="s">
        <v>69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13</v>
      </c>
      <c r="D35" s="14">
        <v>1</v>
      </c>
      <c r="E35" s="14">
        <v>1</v>
      </c>
      <c r="F35" s="14">
        <v>10</v>
      </c>
      <c r="G35" s="14" t="s">
        <v>69</v>
      </c>
      <c r="H35" s="14" t="s">
        <v>69</v>
      </c>
      <c r="I35" s="14">
        <v>1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30</v>
      </c>
      <c r="D36" s="14">
        <v>7</v>
      </c>
      <c r="E36" s="14">
        <v>5</v>
      </c>
      <c r="F36" s="14">
        <v>12</v>
      </c>
      <c r="G36" s="14" t="s">
        <v>69</v>
      </c>
      <c r="H36" s="14" t="s">
        <v>69</v>
      </c>
      <c r="I36" s="14">
        <v>6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5830</v>
      </c>
      <c r="D37" s="13">
        <v>55</v>
      </c>
      <c r="E37" s="13">
        <v>2592</v>
      </c>
      <c r="F37" s="13">
        <v>2635</v>
      </c>
      <c r="G37" s="13">
        <v>121</v>
      </c>
      <c r="H37" s="13">
        <v>237</v>
      </c>
      <c r="I37" s="13">
        <v>190</v>
      </c>
    </row>
    <row r="38" spans="1:14" ht="12" customHeight="1">
      <c r="A38" s="25" t="s">
        <v>56</v>
      </c>
      <c r="B38" s="1" t="s">
        <v>12</v>
      </c>
      <c r="C38" s="14">
        <v>32</v>
      </c>
      <c r="D38" s="14" t="s">
        <v>69</v>
      </c>
      <c r="E38" s="14">
        <v>8</v>
      </c>
      <c r="F38" s="14">
        <v>16</v>
      </c>
      <c r="G38" s="14" t="s">
        <v>69</v>
      </c>
      <c r="H38" s="14">
        <v>7</v>
      </c>
      <c r="I38" s="14">
        <v>1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399</v>
      </c>
      <c r="D39" s="14">
        <v>2</v>
      </c>
      <c r="E39" s="14">
        <v>181</v>
      </c>
      <c r="F39" s="14">
        <v>169</v>
      </c>
      <c r="G39" s="14">
        <v>6</v>
      </c>
      <c r="H39" s="14">
        <v>20</v>
      </c>
      <c r="I39" s="14">
        <v>21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742</v>
      </c>
      <c r="D40" s="14">
        <v>8</v>
      </c>
      <c r="E40" s="14">
        <v>340</v>
      </c>
      <c r="F40" s="14">
        <v>310</v>
      </c>
      <c r="G40" s="14">
        <v>13</v>
      </c>
      <c r="H40" s="14">
        <v>42</v>
      </c>
      <c r="I40" s="14">
        <v>29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782</v>
      </c>
      <c r="D41" s="14">
        <v>5</v>
      </c>
      <c r="E41" s="14">
        <v>406</v>
      </c>
      <c r="F41" s="14">
        <v>312</v>
      </c>
      <c r="G41" s="14">
        <v>16</v>
      </c>
      <c r="H41" s="14">
        <v>25</v>
      </c>
      <c r="I41" s="14">
        <v>18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689</v>
      </c>
      <c r="D42" s="14">
        <v>6</v>
      </c>
      <c r="E42" s="14">
        <v>330</v>
      </c>
      <c r="F42" s="14">
        <v>298</v>
      </c>
      <c r="G42" s="14">
        <v>20</v>
      </c>
      <c r="H42" s="14">
        <v>20</v>
      </c>
      <c r="I42" s="14">
        <v>15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683</v>
      </c>
      <c r="D43" s="14">
        <v>2</v>
      </c>
      <c r="E43" s="14">
        <v>319</v>
      </c>
      <c r="F43" s="14">
        <v>315</v>
      </c>
      <c r="G43" s="14">
        <v>9</v>
      </c>
      <c r="H43" s="14">
        <v>17</v>
      </c>
      <c r="I43" s="14">
        <v>21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672</v>
      </c>
      <c r="D44" s="14">
        <v>8</v>
      </c>
      <c r="E44" s="14">
        <v>287</v>
      </c>
      <c r="F44" s="14">
        <v>312</v>
      </c>
      <c r="G44" s="14">
        <v>15</v>
      </c>
      <c r="H44" s="14">
        <v>31</v>
      </c>
      <c r="I44" s="14">
        <v>19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515</v>
      </c>
      <c r="D45" s="14">
        <v>3</v>
      </c>
      <c r="E45" s="14">
        <v>248</v>
      </c>
      <c r="F45" s="14">
        <v>220</v>
      </c>
      <c r="G45" s="14">
        <v>14</v>
      </c>
      <c r="H45" s="14">
        <v>17</v>
      </c>
      <c r="I45" s="14">
        <v>13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392</v>
      </c>
      <c r="D46" s="14">
        <v>6</v>
      </c>
      <c r="E46" s="14">
        <v>165</v>
      </c>
      <c r="F46" s="14">
        <v>189</v>
      </c>
      <c r="G46" s="14">
        <v>9</v>
      </c>
      <c r="H46" s="14">
        <v>15</v>
      </c>
      <c r="I46" s="14">
        <v>8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357</v>
      </c>
      <c r="D47" s="14">
        <v>4</v>
      </c>
      <c r="E47" s="14">
        <v>150</v>
      </c>
      <c r="F47" s="14">
        <v>172</v>
      </c>
      <c r="G47" s="14">
        <v>5</v>
      </c>
      <c r="H47" s="14">
        <v>17</v>
      </c>
      <c r="I47" s="14">
        <v>9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262</v>
      </c>
      <c r="D48" s="14">
        <v>4</v>
      </c>
      <c r="E48" s="14">
        <v>94</v>
      </c>
      <c r="F48" s="14">
        <v>134</v>
      </c>
      <c r="G48" s="14">
        <v>7</v>
      </c>
      <c r="H48" s="14">
        <v>10</v>
      </c>
      <c r="I48" s="14">
        <v>13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166</v>
      </c>
      <c r="D49" s="14">
        <v>3</v>
      </c>
      <c r="E49" s="14">
        <v>39</v>
      </c>
      <c r="F49" s="14">
        <v>103</v>
      </c>
      <c r="G49" s="14">
        <v>4</v>
      </c>
      <c r="H49" s="14">
        <v>10</v>
      </c>
      <c r="I49" s="14">
        <v>7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79</v>
      </c>
      <c r="D50" s="14">
        <v>3</v>
      </c>
      <c r="E50" s="14">
        <v>18</v>
      </c>
      <c r="F50" s="14">
        <v>46</v>
      </c>
      <c r="G50" s="14">
        <v>2</v>
      </c>
      <c r="H50" s="14">
        <v>3</v>
      </c>
      <c r="I50" s="14">
        <v>7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30</v>
      </c>
      <c r="D51" s="14" t="s">
        <v>69</v>
      </c>
      <c r="E51" s="14">
        <v>5</v>
      </c>
      <c r="F51" s="14">
        <v>20</v>
      </c>
      <c r="G51" s="14">
        <v>1</v>
      </c>
      <c r="H51" s="14">
        <v>1</v>
      </c>
      <c r="I51" s="14">
        <v>3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30</v>
      </c>
      <c r="D52" s="15">
        <v>1</v>
      </c>
      <c r="E52" s="15">
        <v>2</v>
      </c>
      <c r="F52" s="15">
        <v>19</v>
      </c>
      <c r="G52" s="15" t="s">
        <v>69</v>
      </c>
      <c r="H52" s="15">
        <v>2</v>
      </c>
      <c r="I52" s="15">
        <v>6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2.332031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48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4134</v>
      </c>
      <c r="D5" s="13">
        <v>315</v>
      </c>
      <c r="E5" s="13">
        <v>1816</v>
      </c>
      <c r="F5" s="13">
        <v>1581</v>
      </c>
      <c r="G5" s="13">
        <v>114</v>
      </c>
      <c r="H5" s="13">
        <v>195</v>
      </c>
      <c r="I5" s="13">
        <v>113</v>
      </c>
    </row>
    <row r="6" spans="1:31" ht="12" customHeight="1">
      <c r="A6" s="25" t="s">
        <v>56</v>
      </c>
      <c r="B6" s="1" t="s">
        <v>12</v>
      </c>
      <c r="C6" s="14">
        <v>10</v>
      </c>
      <c r="D6" s="14">
        <v>3</v>
      </c>
      <c r="E6" s="14">
        <v>1</v>
      </c>
      <c r="F6" s="14">
        <v>4</v>
      </c>
      <c r="G6" s="14" t="s">
        <v>69</v>
      </c>
      <c r="H6" s="14" t="s">
        <v>69</v>
      </c>
      <c r="I6" s="14">
        <v>2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287</v>
      </c>
      <c r="D7" s="14">
        <v>26</v>
      </c>
      <c r="E7" s="14">
        <v>107</v>
      </c>
      <c r="F7" s="14">
        <v>118</v>
      </c>
      <c r="G7" s="14">
        <v>4</v>
      </c>
      <c r="H7" s="14">
        <v>21</v>
      </c>
      <c r="I7" s="14">
        <v>11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479</v>
      </c>
      <c r="D8" s="14">
        <v>35</v>
      </c>
      <c r="E8" s="14">
        <v>240</v>
      </c>
      <c r="F8" s="14">
        <v>154</v>
      </c>
      <c r="G8" s="14">
        <v>12</v>
      </c>
      <c r="H8" s="14">
        <v>26</v>
      </c>
      <c r="I8" s="14">
        <v>12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561</v>
      </c>
      <c r="D9" s="14">
        <v>47</v>
      </c>
      <c r="E9" s="14">
        <v>297</v>
      </c>
      <c r="F9" s="14">
        <v>167</v>
      </c>
      <c r="G9" s="14">
        <v>10</v>
      </c>
      <c r="H9" s="14">
        <v>22</v>
      </c>
      <c r="I9" s="14">
        <v>18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479</v>
      </c>
      <c r="D10" s="14">
        <v>35</v>
      </c>
      <c r="E10" s="14">
        <v>233</v>
      </c>
      <c r="F10" s="14">
        <v>162</v>
      </c>
      <c r="G10" s="14">
        <v>16</v>
      </c>
      <c r="H10" s="14">
        <v>23</v>
      </c>
      <c r="I10" s="14">
        <v>10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433</v>
      </c>
      <c r="D11" s="14">
        <v>43</v>
      </c>
      <c r="E11" s="14">
        <v>179</v>
      </c>
      <c r="F11" s="14">
        <v>167</v>
      </c>
      <c r="G11" s="14">
        <v>17</v>
      </c>
      <c r="H11" s="14">
        <v>13</v>
      </c>
      <c r="I11" s="14">
        <v>14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455</v>
      </c>
      <c r="D12" s="14">
        <v>36</v>
      </c>
      <c r="E12" s="14">
        <v>209</v>
      </c>
      <c r="F12" s="14">
        <v>161</v>
      </c>
      <c r="G12" s="14">
        <v>15</v>
      </c>
      <c r="H12" s="14">
        <v>26</v>
      </c>
      <c r="I12" s="14">
        <v>8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412</v>
      </c>
      <c r="D13" s="14">
        <v>29</v>
      </c>
      <c r="E13" s="14">
        <v>181</v>
      </c>
      <c r="F13" s="14">
        <v>169</v>
      </c>
      <c r="G13" s="14">
        <v>13</v>
      </c>
      <c r="H13" s="14">
        <v>13</v>
      </c>
      <c r="I13" s="14">
        <v>7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336</v>
      </c>
      <c r="D14" s="14">
        <v>13</v>
      </c>
      <c r="E14" s="14">
        <v>147</v>
      </c>
      <c r="F14" s="14">
        <v>136</v>
      </c>
      <c r="G14" s="14">
        <v>8</v>
      </c>
      <c r="H14" s="14">
        <v>21</v>
      </c>
      <c r="I14" s="14">
        <v>11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256</v>
      </c>
      <c r="D15" s="14">
        <v>19</v>
      </c>
      <c r="E15" s="14">
        <v>120</v>
      </c>
      <c r="F15" s="14">
        <v>100</v>
      </c>
      <c r="G15" s="14">
        <v>4</v>
      </c>
      <c r="H15" s="14">
        <v>8</v>
      </c>
      <c r="I15" s="14">
        <v>5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196</v>
      </c>
      <c r="D16" s="14">
        <v>11</v>
      </c>
      <c r="E16" s="14">
        <v>66</v>
      </c>
      <c r="F16" s="14">
        <v>96</v>
      </c>
      <c r="G16" s="14">
        <v>6</v>
      </c>
      <c r="H16" s="14">
        <v>12</v>
      </c>
      <c r="I16" s="14">
        <v>5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117</v>
      </c>
      <c r="D17" s="14">
        <v>5</v>
      </c>
      <c r="E17" s="14">
        <v>21</v>
      </c>
      <c r="F17" s="14">
        <v>77</v>
      </c>
      <c r="G17" s="14">
        <v>5</v>
      </c>
      <c r="H17" s="14">
        <v>5</v>
      </c>
      <c r="I17" s="14">
        <v>4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68</v>
      </c>
      <c r="D18" s="14">
        <v>8</v>
      </c>
      <c r="E18" s="14">
        <v>7</v>
      </c>
      <c r="F18" s="14">
        <v>43</v>
      </c>
      <c r="G18" s="14">
        <v>3</v>
      </c>
      <c r="H18" s="14">
        <v>2</v>
      </c>
      <c r="I18" s="14">
        <v>5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25</v>
      </c>
      <c r="D19" s="14">
        <v>2</v>
      </c>
      <c r="E19" s="14">
        <v>5</v>
      </c>
      <c r="F19" s="14">
        <v>15</v>
      </c>
      <c r="G19" s="14">
        <v>1</v>
      </c>
      <c r="H19" s="14">
        <v>1</v>
      </c>
      <c r="I19" s="14">
        <v>1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20</v>
      </c>
      <c r="D20" s="14">
        <v>3</v>
      </c>
      <c r="E20" s="14">
        <v>3</v>
      </c>
      <c r="F20" s="14">
        <v>12</v>
      </c>
      <c r="G20" s="14" t="s">
        <v>69</v>
      </c>
      <c r="H20" s="14">
        <v>2</v>
      </c>
      <c r="I20" s="14" t="s">
        <v>69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1587</v>
      </c>
      <c r="D21" s="13">
        <v>296</v>
      </c>
      <c r="E21" s="13">
        <v>595</v>
      </c>
      <c r="F21" s="13">
        <v>524</v>
      </c>
      <c r="G21" s="13">
        <v>33</v>
      </c>
      <c r="H21" s="13">
        <v>81</v>
      </c>
      <c r="I21" s="13">
        <v>58</v>
      </c>
    </row>
    <row r="22" spans="1:14" ht="12" customHeight="1">
      <c r="A22" s="25" t="s">
        <v>56</v>
      </c>
      <c r="B22" s="1" t="s">
        <v>12</v>
      </c>
      <c r="C22" s="14">
        <v>2</v>
      </c>
      <c r="D22" s="14">
        <v>2</v>
      </c>
      <c r="E22" s="14" t="s">
        <v>69</v>
      </c>
      <c r="F22" s="14" t="s">
        <v>69</v>
      </c>
      <c r="G22" s="14" t="s">
        <v>69</v>
      </c>
      <c r="H22" s="14" t="s">
        <v>69</v>
      </c>
      <c r="I22" s="14" t="s">
        <v>69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91</v>
      </c>
      <c r="D23" s="14">
        <v>24</v>
      </c>
      <c r="E23" s="14">
        <v>24</v>
      </c>
      <c r="F23" s="14">
        <v>31</v>
      </c>
      <c r="G23" s="14">
        <v>1</v>
      </c>
      <c r="H23" s="14">
        <v>6</v>
      </c>
      <c r="I23" s="14">
        <v>5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189</v>
      </c>
      <c r="D24" s="14">
        <v>35</v>
      </c>
      <c r="E24" s="14">
        <v>72</v>
      </c>
      <c r="F24" s="14">
        <v>62</v>
      </c>
      <c r="G24" s="14">
        <v>3</v>
      </c>
      <c r="H24" s="14">
        <v>12</v>
      </c>
      <c r="I24" s="14">
        <v>5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209</v>
      </c>
      <c r="D25" s="14">
        <v>43</v>
      </c>
      <c r="E25" s="14">
        <v>80</v>
      </c>
      <c r="F25" s="14">
        <v>66</v>
      </c>
      <c r="G25" s="14">
        <v>4</v>
      </c>
      <c r="H25" s="14">
        <v>7</v>
      </c>
      <c r="I25" s="14">
        <v>9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221</v>
      </c>
      <c r="D26" s="14">
        <v>34</v>
      </c>
      <c r="E26" s="14">
        <v>89</v>
      </c>
      <c r="F26" s="14">
        <v>69</v>
      </c>
      <c r="G26" s="14">
        <v>9</v>
      </c>
      <c r="H26" s="14">
        <v>13</v>
      </c>
      <c r="I26" s="14">
        <v>7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179</v>
      </c>
      <c r="D27" s="14">
        <v>42</v>
      </c>
      <c r="E27" s="14">
        <v>67</v>
      </c>
      <c r="F27" s="14">
        <v>52</v>
      </c>
      <c r="G27" s="14">
        <v>2</v>
      </c>
      <c r="H27" s="14">
        <v>6</v>
      </c>
      <c r="I27" s="14">
        <v>10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191</v>
      </c>
      <c r="D28" s="14">
        <v>34</v>
      </c>
      <c r="E28" s="14">
        <v>82</v>
      </c>
      <c r="F28" s="14">
        <v>57</v>
      </c>
      <c r="G28" s="14">
        <v>3</v>
      </c>
      <c r="H28" s="14">
        <v>10</v>
      </c>
      <c r="I28" s="14">
        <v>5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170</v>
      </c>
      <c r="D29" s="14">
        <v>28</v>
      </c>
      <c r="E29" s="14">
        <v>77</v>
      </c>
      <c r="F29" s="14">
        <v>54</v>
      </c>
      <c r="G29" s="14">
        <v>3</v>
      </c>
      <c r="H29" s="14">
        <v>5</v>
      </c>
      <c r="I29" s="14">
        <v>3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131</v>
      </c>
      <c r="D30" s="14">
        <v>12</v>
      </c>
      <c r="E30" s="14">
        <v>57</v>
      </c>
      <c r="F30" s="14">
        <v>42</v>
      </c>
      <c r="G30" s="14">
        <v>3</v>
      </c>
      <c r="H30" s="14">
        <v>13</v>
      </c>
      <c r="I30" s="14">
        <v>4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79</v>
      </c>
      <c r="D31" s="14">
        <v>17</v>
      </c>
      <c r="E31" s="14">
        <v>27</v>
      </c>
      <c r="F31" s="14">
        <v>28</v>
      </c>
      <c r="G31" s="14">
        <v>1</v>
      </c>
      <c r="H31" s="14">
        <v>3</v>
      </c>
      <c r="I31" s="14">
        <v>3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56</v>
      </c>
      <c r="D32" s="14">
        <v>11</v>
      </c>
      <c r="E32" s="14">
        <v>14</v>
      </c>
      <c r="F32" s="14">
        <v>25</v>
      </c>
      <c r="G32" s="14">
        <v>1</v>
      </c>
      <c r="H32" s="14">
        <v>3</v>
      </c>
      <c r="I32" s="14">
        <v>2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40</v>
      </c>
      <c r="D33" s="14">
        <v>4</v>
      </c>
      <c r="E33" s="14">
        <v>4</v>
      </c>
      <c r="F33" s="14">
        <v>24</v>
      </c>
      <c r="G33" s="14">
        <v>3</v>
      </c>
      <c r="H33" s="14">
        <v>2</v>
      </c>
      <c r="I33" s="14">
        <v>3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19</v>
      </c>
      <c r="D34" s="14">
        <v>6</v>
      </c>
      <c r="E34" s="14" t="s">
        <v>69</v>
      </c>
      <c r="F34" s="14">
        <v>10</v>
      </c>
      <c r="G34" s="14" t="s">
        <v>69</v>
      </c>
      <c r="H34" s="14">
        <v>1</v>
      </c>
      <c r="I34" s="14">
        <v>2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5</v>
      </c>
      <c r="D35" s="14">
        <v>1</v>
      </c>
      <c r="E35" s="14">
        <v>1</v>
      </c>
      <c r="F35" s="14">
        <v>3</v>
      </c>
      <c r="G35" s="14" t="s">
        <v>69</v>
      </c>
      <c r="H35" s="14" t="s">
        <v>69</v>
      </c>
      <c r="I35" s="14" t="s">
        <v>69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5</v>
      </c>
      <c r="D36" s="14">
        <v>3</v>
      </c>
      <c r="E36" s="14">
        <v>1</v>
      </c>
      <c r="F36" s="14">
        <v>1</v>
      </c>
      <c r="G36" s="14" t="s">
        <v>69</v>
      </c>
      <c r="H36" s="14" t="s">
        <v>69</v>
      </c>
      <c r="I36" s="14" t="s">
        <v>69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2547</v>
      </c>
      <c r="D37" s="13">
        <v>19</v>
      </c>
      <c r="E37" s="13">
        <v>1221</v>
      </c>
      <c r="F37" s="13">
        <v>1057</v>
      </c>
      <c r="G37" s="13">
        <v>81</v>
      </c>
      <c r="H37" s="13">
        <v>114</v>
      </c>
      <c r="I37" s="13">
        <v>55</v>
      </c>
    </row>
    <row r="38" spans="1:14" ht="12" customHeight="1">
      <c r="A38" s="25" t="s">
        <v>56</v>
      </c>
      <c r="B38" s="1" t="s">
        <v>12</v>
      </c>
      <c r="C38" s="14">
        <v>8</v>
      </c>
      <c r="D38" s="14">
        <v>1</v>
      </c>
      <c r="E38" s="14">
        <v>1</v>
      </c>
      <c r="F38" s="14">
        <v>4</v>
      </c>
      <c r="G38" s="14" t="s">
        <v>69</v>
      </c>
      <c r="H38" s="14" t="s">
        <v>69</v>
      </c>
      <c r="I38" s="14">
        <v>2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196</v>
      </c>
      <c r="D39" s="14">
        <v>2</v>
      </c>
      <c r="E39" s="14">
        <v>83</v>
      </c>
      <c r="F39" s="14">
        <v>87</v>
      </c>
      <c r="G39" s="14">
        <v>3</v>
      </c>
      <c r="H39" s="14">
        <v>15</v>
      </c>
      <c r="I39" s="14">
        <v>6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290</v>
      </c>
      <c r="D40" s="14" t="s">
        <v>69</v>
      </c>
      <c r="E40" s="14">
        <v>168</v>
      </c>
      <c r="F40" s="14">
        <v>92</v>
      </c>
      <c r="G40" s="14">
        <v>9</v>
      </c>
      <c r="H40" s="14">
        <v>14</v>
      </c>
      <c r="I40" s="14">
        <v>7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352</v>
      </c>
      <c r="D41" s="14">
        <v>4</v>
      </c>
      <c r="E41" s="14">
        <v>217</v>
      </c>
      <c r="F41" s="14">
        <v>101</v>
      </c>
      <c r="G41" s="14">
        <v>6</v>
      </c>
      <c r="H41" s="14">
        <v>15</v>
      </c>
      <c r="I41" s="14">
        <v>9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258</v>
      </c>
      <c r="D42" s="14">
        <v>1</v>
      </c>
      <c r="E42" s="14">
        <v>144</v>
      </c>
      <c r="F42" s="14">
        <v>93</v>
      </c>
      <c r="G42" s="14">
        <v>7</v>
      </c>
      <c r="H42" s="14">
        <v>10</v>
      </c>
      <c r="I42" s="14">
        <v>3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254</v>
      </c>
      <c r="D43" s="14">
        <v>1</v>
      </c>
      <c r="E43" s="14">
        <v>112</v>
      </c>
      <c r="F43" s="14">
        <v>115</v>
      </c>
      <c r="G43" s="14">
        <v>15</v>
      </c>
      <c r="H43" s="14">
        <v>7</v>
      </c>
      <c r="I43" s="14">
        <v>4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264</v>
      </c>
      <c r="D44" s="14">
        <v>2</v>
      </c>
      <c r="E44" s="14">
        <v>127</v>
      </c>
      <c r="F44" s="14">
        <v>104</v>
      </c>
      <c r="G44" s="14">
        <v>12</v>
      </c>
      <c r="H44" s="14">
        <v>16</v>
      </c>
      <c r="I44" s="14">
        <v>3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242</v>
      </c>
      <c r="D45" s="14">
        <v>1</v>
      </c>
      <c r="E45" s="14">
        <v>104</v>
      </c>
      <c r="F45" s="14">
        <v>115</v>
      </c>
      <c r="G45" s="14">
        <v>10</v>
      </c>
      <c r="H45" s="14">
        <v>8</v>
      </c>
      <c r="I45" s="14">
        <v>4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205</v>
      </c>
      <c r="D46" s="14">
        <v>1</v>
      </c>
      <c r="E46" s="14">
        <v>90</v>
      </c>
      <c r="F46" s="14">
        <v>94</v>
      </c>
      <c r="G46" s="14">
        <v>5</v>
      </c>
      <c r="H46" s="14">
        <v>8</v>
      </c>
      <c r="I46" s="14">
        <v>7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177</v>
      </c>
      <c r="D47" s="14">
        <v>2</v>
      </c>
      <c r="E47" s="14">
        <v>93</v>
      </c>
      <c r="F47" s="14">
        <v>72</v>
      </c>
      <c r="G47" s="14">
        <v>3</v>
      </c>
      <c r="H47" s="14">
        <v>5</v>
      </c>
      <c r="I47" s="14">
        <v>2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140</v>
      </c>
      <c r="D48" s="14" t="s">
        <v>69</v>
      </c>
      <c r="E48" s="14">
        <v>52</v>
      </c>
      <c r="F48" s="14">
        <v>71</v>
      </c>
      <c r="G48" s="14">
        <v>5</v>
      </c>
      <c r="H48" s="14">
        <v>9</v>
      </c>
      <c r="I48" s="14">
        <v>3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77</v>
      </c>
      <c r="D49" s="14">
        <v>1</v>
      </c>
      <c r="E49" s="14">
        <v>17</v>
      </c>
      <c r="F49" s="14">
        <v>53</v>
      </c>
      <c r="G49" s="14">
        <v>2</v>
      </c>
      <c r="H49" s="14">
        <v>3</v>
      </c>
      <c r="I49" s="14">
        <v>1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49</v>
      </c>
      <c r="D50" s="14">
        <v>2</v>
      </c>
      <c r="E50" s="14">
        <v>7</v>
      </c>
      <c r="F50" s="14">
        <v>33</v>
      </c>
      <c r="G50" s="14">
        <v>3</v>
      </c>
      <c r="H50" s="14">
        <v>1</v>
      </c>
      <c r="I50" s="14">
        <v>3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20</v>
      </c>
      <c r="D51" s="14">
        <v>1</v>
      </c>
      <c r="E51" s="14">
        <v>4</v>
      </c>
      <c r="F51" s="14">
        <v>12</v>
      </c>
      <c r="G51" s="14">
        <v>1</v>
      </c>
      <c r="H51" s="14">
        <v>1</v>
      </c>
      <c r="I51" s="14">
        <v>1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15</v>
      </c>
      <c r="D52" s="15" t="s">
        <v>69</v>
      </c>
      <c r="E52" s="15">
        <v>2</v>
      </c>
      <c r="F52" s="15">
        <v>11</v>
      </c>
      <c r="G52" s="15" t="s">
        <v>69</v>
      </c>
      <c r="H52" s="15">
        <v>2</v>
      </c>
      <c r="I52" s="15" t="s">
        <v>69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2" customWidth="1"/>
    <col min="7" max="8" width="15.6640625" customWidth="1"/>
    <col min="9" max="9" width="14.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49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22491</v>
      </c>
      <c r="D5" s="13">
        <v>1587</v>
      </c>
      <c r="E5" s="13">
        <v>10078</v>
      </c>
      <c r="F5" s="13">
        <v>8471</v>
      </c>
      <c r="G5" s="13">
        <v>705</v>
      </c>
      <c r="H5" s="13">
        <v>739</v>
      </c>
      <c r="I5" s="13">
        <v>911</v>
      </c>
    </row>
    <row r="6" spans="1:31" ht="12" customHeight="1">
      <c r="A6" s="25" t="s">
        <v>56</v>
      </c>
      <c r="B6" s="1" t="s">
        <v>12</v>
      </c>
      <c r="C6" s="14">
        <v>57</v>
      </c>
      <c r="D6" s="14">
        <v>3</v>
      </c>
      <c r="E6" s="14">
        <v>18</v>
      </c>
      <c r="F6" s="14">
        <v>18</v>
      </c>
      <c r="G6" s="14" t="s">
        <v>69</v>
      </c>
      <c r="H6" s="14">
        <v>5</v>
      </c>
      <c r="I6" s="14">
        <v>13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1093</v>
      </c>
      <c r="D7" s="14">
        <v>93</v>
      </c>
      <c r="E7" s="14">
        <v>498</v>
      </c>
      <c r="F7" s="14">
        <v>337</v>
      </c>
      <c r="G7" s="14">
        <v>13</v>
      </c>
      <c r="H7" s="14">
        <v>68</v>
      </c>
      <c r="I7" s="14">
        <v>84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2744</v>
      </c>
      <c r="D8" s="14">
        <v>229</v>
      </c>
      <c r="E8" s="14">
        <v>1319</v>
      </c>
      <c r="F8" s="14">
        <v>909</v>
      </c>
      <c r="G8" s="14">
        <v>58</v>
      </c>
      <c r="H8" s="14">
        <v>106</v>
      </c>
      <c r="I8" s="14">
        <v>123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3063</v>
      </c>
      <c r="D9" s="14">
        <v>208</v>
      </c>
      <c r="E9" s="14">
        <v>1475</v>
      </c>
      <c r="F9" s="14">
        <v>1118</v>
      </c>
      <c r="G9" s="14">
        <v>62</v>
      </c>
      <c r="H9" s="14">
        <v>109</v>
      </c>
      <c r="I9" s="14">
        <v>91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3068</v>
      </c>
      <c r="D10" s="14">
        <v>188</v>
      </c>
      <c r="E10" s="14">
        <v>1442</v>
      </c>
      <c r="F10" s="14">
        <v>1145</v>
      </c>
      <c r="G10" s="14">
        <v>101</v>
      </c>
      <c r="H10" s="14">
        <v>91</v>
      </c>
      <c r="I10" s="14">
        <v>101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2736</v>
      </c>
      <c r="D11" s="14">
        <v>177</v>
      </c>
      <c r="E11" s="14">
        <v>1270</v>
      </c>
      <c r="F11" s="14">
        <v>1037</v>
      </c>
      <c r="G11" s="14">
        <v>101</v>
      </c>
      <c r="H11" s="14">
        <v>61</v>
      </c>
      <c r="I11" s="14">
        <v>90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2660</v>
      </c>
      <c r="D12" s="14">
        <v>208</v>
      </c>
      <c r="E12" s="14">
        <v>1194</v>
      </c>
      <c r="F12" s="14">
        <v>1001</v>
      </c>
      <c r="G12" s="14">
        <v>94</v>
      </c>
      <c r="H12" s="14">
        <v>74</v>
      </c>
      <c r="I12" s="14">
        <v>89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2292</v>
      </c>
      <c r="D13" s="14">
        <v>204</v>
      </c>
      <c r="E13" s="14">
        <v>1026</v>
      </c>
      <c r="F13" s="14">
        <v>837</v>
      </c>
      <c r="G13" s="14">
        <v>79</v>
      </c>
      <c r="H13" s="14">
        <v>69</v>
      </c>
      <c r="I13" s="14">
        <v>77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1742</v>
      </c>
      <c r="D14" s="14">
        <v>100</v>
      </c>
      <c r="E14" s="14">
        <v>778</v>
      </c>
      <c r="F14" s="14">
        <v>672</v>
      </c>
      <c r="G14" s="14">
        <v>76</v>
      </c>
      <c r="H14" s="14">
        <v>51</v>
      </c>
      <c r="I14" s="14">
        <v>65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1345</v>
      </c>
      <c r="D15" s="14">
        <v>78</v>
      </c>
      <c r="E15" s="14">
        <v>579</v>
      </c>
      <c r="F15" s="14">
        <v>544</v>
      </c>
      <c r="G15" s="14">
        <v>46</v>
      </c>
      <c r="H15" s="14">
        <v>45</v>
      </c>
      <c r="I15" s="14">
        <v>53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889</v>
      </c>
      <c r="D16" s="14">
        <v>46</v>
      </c>
      <c r="E16" s="14">
        <v>330</v>
      </c>
      <c r="F16" s="14">
        <v>414</v>
      </c>
      <c r="G16" s="14">
        <v>32</v>
      </c>
      <c r="H16" s="14">
        <v>36</v>
      </c>
      <c r="I16" s="14">
        <v>31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425</v>
      </c>
      <c r="D17" s="14">
        <v>28</v>
      </c>
      <c r="E17" s="14">
        <v>92</v>
      </c>
      <c r="F17" s="14">
        <v>228</v>
      </c>
      <c r="G17" s="14">
        <v>28</v>
      </c>
      <c r="H17" s="14">
        <v>14</v>
      </c>
      <c r="I17" s="14">
        <v>35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217</v>
      </c>
      <c r="D18" s="14">
        <v>17</v>
      </c>
      <c r="E18" s="14">
        <v>25</v>
      </c>
      <c r="F18" s="14">
        <v>145</v>
      </c>
      <c r="G18" s="14">
        <v>6</v>
      </c>
      <c r="H18" s="14">
        <v>2</v>
      </c>
      <c r="I18" s="14">
        <v>22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89</v>
      </c>
      <c r="D19" s="14">
        <v>4</v>
      </c>
      <c r="E19" s="14">
        <v>14</v>
      </c>
      <c r="F19" s="14">
        <v>45</v>
      </c>
      <c r="G19" s="14">
        <v>5</v>
      </c>
      <c r="H19" s="14">
        <v>6</v>
      </c>
      <c r="I19" s="14">
        <v>15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71</v>
      </c>
      <c r="D20" s="14">
        <v>4</v>
      </c>
      <c r="E20" s="14">
        <v>18</v>
      </c>
      <c r="F20" s="14">
        <v>21</v>
      </c>
      <c r="G20" s="14">
        <v>4</v>
      </c>
      <c r="H20" s="14">
        <v>2</v>
      </c>
      <c r="I20" s="14">
        <v>22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8928</v>
      </c>
      <c r="D21" s="13">
        <v>1446</v>
      </c>
      <c r="E21" s="13">
        <v>3687</v>
      </c>
      <c r="F21" s="13">
        <v>2756</v>
      </c>
      <c r="G21" s="13">
        <v>268</v>
      </c>
      <c r="H21" s="13">
        <v>299</v>
      </c>
      <c r="I21" s="13">
        <v>472</v>
      </c>
    </row>
    <row r="22" spans="1:14" ht="12" customHeight="1">
      <c r="A22" s="25" t="s">
        <v>56</v>
      </c>
      <c r="B22" s="1" t="s">
        <v>12</v>
      </c>
      <c r="C22" s="14">
        <v>21</v>
      </c>
      <c r="D22" s="14" t="s">
        <v>69</v>
      </c>
      <c r="E22" s="14">
        <v>6</v>
      </c>
      <c r="F22" s="14">
        <v>6</v>
      </c>
      <c r="G22" s="14" t="s">
        <v>69</v>
      </c>
      <c r="H22" s="14">
        <v>1</v>
      </c>
      <c r="I22" s="14">
        <v>8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413</v>
      </c>
      <c r="D23" s="14">
        <v>82</v>
      </c>
      <c r="E23" s="14">
        <v>149</v>
      </c>
      <c r="F23" s="14">
        <v>112</v>
      </c>
      <c r="G23" s="14">
        <v>2</v>
      </c>
      <c r="H23" s="14">
        <v>22</v>
      </c>
      <c r="I23" s="14">
        <v>46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1087</v>
      </c>
      <c r="D24" s="14">
        <v>210</v>
      </c>
      <c r="E24" s="14">
        <v>441</v>
      </c>
      <c r="F24" s="14">
        <v>314</v>
      </c>
      <c r="G24" s="14">
        <v>28</v>
      </c>
      <c r="H24" s="14">
        <v>35</v>
      </c>
      <c r="I24" s="14">
        <v>59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1207</v>
      </c>
      <c r="D25" s="14">
        <v>198</v>
      </c>
      <c r="E25" s="14">
        <v>488</v>
      </c>
      <c r="F25" s="14">
        <v>411</v>
      </c>
      <c r="G25" s="14">
        <v>27</v>
      </c>
      <c r="H25" s="14">
        <v>38</v>
      </c>
      <c r="I25" s="14">
        <v>45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1220</v>
      </c>
      <c r="D26" s="14">
        <v>177</v>
      </c>
      <c r="E26" s="14">
        <v>541</v>
      </c>
      <c r="F26" s="14">
        <v>375</v>
      </c>
      <c r="G26" s="14">
        <v>34</v>
      </c>
      <c r="H26" s="14">
        <v>44</v>
      </c>
      <c r="I26" s="14">
        <v>49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1093</v>
      </c>
      <c r="D27" s="14">
        <v>164</v>
      </c>
      <c r="E27" s="14">
        <v>474</v>
      </c>
      <c r="F27" s="14">
        <v>351</v>
      </c>
      <c r="G27" s="14">
        <v>36</v>
      </c>
      <c r="H27" s="14">
        <v>26</v>
      </c>
      <c r="I27" s="14">
        <v>42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1104</v>
      </c>
      <c r="D28" s="14">
        <v>192</v>
      </c>
      <c r="E28" s="14">
        <v>464</v>
      </c>
      <c r="F28" s="14">
        <v>320</v>
      </c>
      <c r="G28" s="14">
        <v>46</v>
      </c>
      <c r="H28" s="14">
        <v>35</v>
      </c>
      <c r="I28" s="14">
        <v>47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1027</v>
      </c>
      <c r="D29" s="14">
        <v>191</v>
      </c>
      <c r="E29" s="14">
        <v>446</v>
      </c>
      <c r="F29" s="14">
        <v>288</v>
      </c>
      <c r="G29" s="14">
        <v>28</v>
      </c>
      <c r="H29" s="14">
        <v>33</v>
      </c>
      <c r="I29" s="14">
        <v>41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697</v>
      </c>
      <c r="D30" s="14">
        <v>91</v>
      </c>
      <c r="E30" s="14">
        <v>328</v>
      </c>
      <c r="F30" s="14">
        <v>199</v>
      </c>
      <c r="G30" s="14">
        <v>23</v>
      </c>
      <c r="H30" s="14">
        <v>19</v>
      </c>
      <c r="I30" s="14">
        <v>37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477</v>
      </c>
      <c r="D31" s="14">
        <v>68</v>
      </c>
      <c r="E31" s="14">
        <v>214</v>
      </c>
      <c r="F31" s="14">
        <v>135</v>
      </c>
      <c r="G31" s="14">
        <v>20</v>
      </c>
      <c r="H31" s="14">
        <v>15</v>
      </c>
      <c r="I31" s="14">
        <v>25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290</v>
      </c>
      <c r="D32" s="14">
        <v>39</v>
      </c>
      <c r="E32" s="14">
        <v>86</v>
      </c>
      <c r="F32" s="14">
        <v>122</v>
      </c>
      <c r="G32" s="14">
        <v>10</v>
      </c>
      <c r="H32" s="14">
        <v>16</v>
      </c>
      <c r="I32" s="14">
        <v>17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136</v>
      </c>
      <c r="D33" s="14">
        <v>18</v>
      </c>
      <c r="E33" s="14">
        <v>26</v>
      </c>
      <c r="F33" s="14">
        <v>51</v>
      </c>
      <c r="G33" s="14">
        <v>9</v>
      </c>
      <c r="H33" s="14">
        <v>7</v>
      </c>
      <c r="I33" s="14">
        <v>25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74</v>
      </c>
      <c r="D34" s="14">
        <v>10</v>
      </c>
      <c r="E34" s="14">
        <v>5</v>
      </c>
      <c r="F34" s="14">
        <v>44</v>
      </c>
      <c r="G34" s="14">
        <v>3</v>
      </c>
      <c r="H34" s="14">
        <v>1</v>
      </c>
      <c r="I34" s="14">
        <v>11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46</v>
      </c>
      <c r="D35" s="14">
        <v>3</v>
      </c>
      <c r="E35" s="14">
        <v>12</v>
      </c>
      <c r="F35" s="14">
        <v>18</v>
      </c>
      <c r="G35" s="14">
        <v>2</v>
      </c>
      <c r="H35" s="14">
        <v>5</v>
      </c>
      <c r="I35" s="14">
        <v>6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36</v>
      </c>
      <c r="D36" s="14">
        <v>3</v>
      </c>
      <c r="E36" s="14">
        <v>7</v>
      </c>
      <c r="F36" s="14">
        <v>10</v>
      </c>
      <c r="G36" s="14" t="s">
        <v>69</v>
      </c>
      <c r="H36" s="14">
        <v>2</v>
      </c>
      <c r="I36" s="14">
        <v>14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13563</v>
      </c>
      <c r="D37" s="13">
        <v>141</v>
      </c>
      <c r="E37" s="13">
        <v>6391</v>
      </c>
      <c r="F37" s="13">
        <v>5715</v>
      </c>
      <c r="G37" s="13">
        <v>437</v>
      </c>
      <c r="H37" s="13">
        <v>440</v>
      </c>
      <c r="I37" s="13">
        <v>439</v>
      </c>
    </row>
    <row r="38" spans="1:14" ht="12" customHeight="1">
      <c r="A38" s="25" t="s">
        <v>56</v>
      </c>
      <c r="B38" s="1" t="s">
        <v>12</v>
      </c>
      <c r="C38" s="14">
        <v>36</v>
      </c>
      <c r="D38" s="14">
        <v>3</v>
      </c>
      <c r="E38" s="14">
        <v>12</v>
      </c>
      <c r="F38" s="14">
        <v>12</v>
      </c>
      <c r="G38" s="14" t="s">
        <v>69</v>
      </c>
      <c r="H38" s="14">
        <v>4</v>
      </c>
      <c r="I38" s="14">
        <v>5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680</v>
      </c>
      <c r="D39" s="14">
        <v>11</v>
      </c>
      <c r="E39" s="14">
        <v>349</v>
      </c>
      <c r="F39" s="14">
        <v>225</v>
      </c>
      <c r="G39" s="14">
        <v>11</v>
      </c>
      <c r="H39" s="14">
        <v>46</v>
      </c>
      <c r="I39" s="14">
        <v>38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1657</v>
      </c>
      <c r="D40" s="14">
        <v>19</v>
      </c>
      <c r="E40" s="14">
        <v>878</v>
      </c>
      <c r="F40" s="14">
        <v>595</v>
      </c>
      <c r="G40" s="14">
        <v>30</v>
      </c>
      <c r="H40" s="14">
        <v>71</v>
      </c>
      <c r="I40" s="14">
        <v>64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1856</v>
      </c>
      <c r="D41" s="14">
        <v>10</v>
      </c>
      <c r="E41" s="14">
        <v>987</v>
      </c>
      <c r="F41" s="14">
        <v>707</v>
      </c>
      <c r="G41" s="14">
        <v>35</v>
      </c>
      <c r="H41" s="14">
        <v>71</v>
      </c>
      <c r="I41" s="14">
        <v>46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1848</v>
      </c>
      <c r="D42" s="14">
        <v>11</v>
      </c>
      <c r="E42" s="14">
        <v>901</v>
      </c>
      <c r="F42" s="14">
        <v>770</v>
      </c>
      <c r="G42" s="14">
        <v>67</v>
      </c>
      <c r="H42" s="14">
        <v>47</v>
      </c>
      <c r="I42" s="14">
        <v>52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1643</v>
      </c>
      <c r="D43" s="14">
        <v>13</v>
      </c>
      <c r="E43" s="14">
        <v>796</v>
      </c>
      <c r="F43" s="14">
        <v>686</v>
      </c>
      <c r="G43" s="14">
        <v>65</v>
      </c>
      <c r="H43" s="14">
        <v>35</v>
      </c>
      <c r="I43" s="14">
        <v>48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1556</v>
      </c>
      <c r="D44" s="14">
        <v>16</v>
      </c>
      <c r="E44" s="14">
        <v>730</v>
      </c>
      <c r="F44" s="14">
        <v>681</v>
      </c>
      <c r="G44" s="14">
        <v>48</v>
      </c>
      <c r="H44" s="14">
        <v>39</v>
      </c>
      <c r="I44" s="14">
        <v>42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1265</v>
      </c>
      <c r="D45" s="14">
        <v>13</v>
      </c>
      <c r="E45" s="14">
        <v>580</v>
      </c>
      <c r="F45" s="14">
        <v>549</v>
      </c>
      <c r="G45" s="14">
        <v>51</v>
      </c>
      <c r="H45" s="14">
        <v>36</v>
      </c>
      <c r="I45" s="14">
        <v>36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1045</v>
      </c>
      <c r="D46" s="14">
        <v>9</v>
      </c>
      <c r="E46" s="14">
        <v>450</v>
      </c>
      <c r="F46" s="14">
        <v>473</v>
      </c>
      <c r="G46" s="14">
        <v>53</v>
      </c>
      <c r="H46" s="14">
        <v>32</v>
      </c>
      <c r="I46" s="14">
        <v>28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868</v>
      </c>
      <c r="D47" s="14">
        <v>10</v>
      </c>
      <c r="E47" s="14">
        <v>365</v>
      </c>
      <c r="F47" s="14">
        <v>409</v>
      </c>
      <c r="G47" s="14">
        <v>26</v>
      </c>
      <c r="H47" s="14">
        <v>30</v>
      </c>
      <c r="I47" s="14">
        <v>28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599</v>
      </c>
      <c r="D48" s="14">
        <v>7</v>
      </c>
      <c r="E48" s="14">
        <v>244</v>
      </c>
      <c r="F48" s="14">
        <v>292</v>
      </c>
      <c r="G48" s="14">
        <v>22</v>
      </c>
      <c r="H48" s="14">
        <v>20</v>
      </c>
      <c r="I48" s="14">
        <v>14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289</v>
      </c>
      <c r="D49" s="14">
        <v>10</v>
      </c>
      <c r="E49" s="14">
        <v>66</v>
      </c>
      <c r="F49" s="14">
        <v>177</v>
      </c>
      <c r="G49" s="14">
        <v>19</v>
      </c>
      <c r="H49" s="14">
        <v>7</v>
      </c>
      <c r="I49" s="14">
        <v>10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143</v>
      </c>
      <c r="D50" s="14">
        <v>7</v>
      </c>
      <c r="E50" s="14">
        <v>20</v>
      </c>
      <c r="F50" s="14">
        <v>101</v>
      </c>
      <c r="G50" s="14">
        <v>3</v>
      </c>
      <c r="H50" s="14">
        <v>1</v>
      </c>
      <c r="I50" s="14">
        <v>11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43</v>
      </c>
      <c r="D51" s="14">
        <v>1</v>
      </c>
      <c r="E51" s="14">
        <v>2</v>
      </c>
      <c r="F51" s="14">
        <v>27</v>
      </c>
      <c r="G51" s="14">
        <v>3</v>
      </c>
      <c r="H51" s="14">
        <v>1</v>
      </c>
      <c r="I51" s="14">
        <v>9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35</v>
      </c>
      <c r="D52" s="15">
        <v>1</v>
      </c>
      <c r="E52" s="15">
        <v>11</v>
      </c>
      <c r="F52" s="15">
        <v>11</v>
      </c>
      <c r="G52" s="15">
        <v>4</v>
      </c>
      <c r="H52" s="15" t="s">
        <v>69</v>
      </c>
      <c r="I52" s="15">
        <v>8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1.664062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50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2610</v>
      </c>
      <c r="D5" s="13">
        <v>217</v>
      </c>
      <c r="E5" s="13">
        <v>1370</v>
      </c>
      <c r="F5" s="13">
        <v>590</v>
      </c>
      <c r="G5" s="13">
        <v>160</v>
      </c>
      <c r="H5" s="13">
        <v>160</v>
      </c>
      <c r="I5" s="13">
        <v>113</v>
      </c>
    </row>
    <row r="6" spans="1:31" ht="12" customHeight="1">
      <c r="A6" s="25" t="s">
        <v>56</v>
      </c>
      <c r="B6" s="1" t="s">
        <v>12</v>
      </c>
      <c r="C6" s="14">
        <v>4</v>
      </c>
      <c r="D6" s="14" t="s">
        <v>69</v>
      </c>
      <c r="E6" s="14">
        <v>3</v>
      </c>
      <c r="F6" s="14" t="s">
        <v>69</v>
      </c>
      <c r="G6" s="14" t="s">
        <v>69</v>
      </c>
      <c r="H6" s="14" t="s">
        <v>69</v>
      </c>
      <c r="I6" s="14">
        <v>1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132</v>
      </c>
      <c r="D7" s="14">
        <v>10</v>
      </c>
      <c r="E7" s="14">
        <v>69</v>
      </c>
      <c r="F7" s="14">
        <v>19</v>
      </c>
      <c r="G7" s="14">
        <v>1</v>
      </c>
      <c r="H7" s="14">
        <v>19</v>
      </c>
      <c r="I7" s="14">
        <v>14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276</v>
      </c>
      <c r="D8" s="14">
        <v>28</v>
      </c>
      <c r="E8" s="14">
        <v>162</v>
      </c>
      <c r="F8" s="14">
        <v>41</v>
      </c>
      <c r="G8" s="14">
        <v>6</v>
      </c>
      <c r="H8" s="14">
        <v>26</v>
      </c>
      <c r="I8" s="14">
        <v>13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319</v>
      </c>
      <c r="D9" s="14">
        <v>20</v>
      </c>
      <c r="E9" s="14">
        <v>196</v>
      </c>
      <c r="F9" s="14">
        <v>58</v>
      </c>
      <c r="G9" s="14">
        <v>12</v>
      </c>
      <c r="H9" s="14">
        <v>18</v>
      </c>
      <c r="I9" s="14">
        <v>15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332</v>
      </c>
      <c r="D10" s="14">
        <v>32</v>
      </c>
      <c r="E10" s="14">
        <v>187</v>
      </c>
      <c r="F10" s="14">
        <v>62</v>
      </c>
      <c r="G10" s="14">
        <v>17</v>
      </c>
      <c r="H10" s="14">
        <v>19</v>
      </c>
      <c r="I10" s="14">
        <v>15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321</v>
      </c>
      <c r="D11" s="14">
        <v>23</v>
      </c>
      <c r="E11" s="14">
        <v>187</v>
      </c>
      <c r="F11" s="14">
        <v>65</v>
      </c>
      <c r="G11" s="14">
        <v>18</v>
      </c>
      <c r="H11" s="14">
        <v>16</v>
      </c>
      <c r="I11" s="14">
        <v>12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330</v>
      </c>
      <c r="D12" s="14">
        <v>28</v>
      </c>
      <c r="E12" s="14">
        <v>191</v>
      </c>
      <c r="F12" s="14">
        <v>59</v>
      </c>
      <c r="G12" s="14">
        <v>24</v>
      </c>
      <c r="H12" s="14">
        <v>18</v>
      </c>
      <c r="I12" s="14">
        <v>10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225</v>
      </c>
      <c r="D13" s="14">
        <v>18</v>
      </c>
      <c r="E13" s="14">
        <v>117</v>
      </c>
      <c r="F13" s="14">
        <v>60</v>
      </c>
      <c r="G13" s="14">
        <v>16</v>
      </c>
      <c r="H13" s="14">
        <v>9</v>
      </c>
      <c r="I13" s="14">
        <v>5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222</v>
      </c>
      <c r="D14" s="14">
        <v>19</v>
      </c>
      <c r="E14" s="14">
        <v>119</v>
      </c>
      <c r="F14" s="14">
        <v>48</v>
      </c>
      <c r="G14" s="14">
        <v>14</v>
      </c>
      <c r="H14" s="14">
        <v>11</v>
      </c>
      <c r="I14" s="14">
        <v>11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211</v>
      </c>
      <c r="D15" s="14">
        <v>21</v>
      </c>
      <c r="E15" s="14">
        <v>84</v>
      </c>
      <c r="F15" s="14">
        <v>72</v>
      </c>
      <c r="G15" s="14">
        <v>15</v>
      </c>
      <c r="H15" s="14">
        <v>14</v>
      </c>
      <c r="I15" s="14">
        <v>5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115</v>
      </c>
      <c r="D16" s="14">
        <v>7</v>
      </c>
      <c r="E16" s="14">
        <v>32</v>
      </c>
      <c r="F16" s="14">
        <v>49</v>
      </c>
      <c r="G16" s="14">
        <v>16</v>
      </c>
      <c r="H16" s="14">
        <v>5</v>
      </c>
      <c r="I16" s="14">
        <v>6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64</v>
      </c>
      <c r="D17" s="14">
        <v>6</v>
      </c>
      <c r="E17" s="14">
        <v>15</v>
      </c>
      <c r="F17" s="14">
        <v>27</v>
      </c>
      <c r="G17" s="14">
        <v>12</v>
      </c>
      <c r="H17" s="14">
        <v>2</v>
      </c>
      <c r="I17" s="14">
        <v>2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38</v>
      </c>
      <c r="D18" s="14">
        <v>2</v>
      </c>
      <c r="E18" s="14">
        <v>4</v>
      </c>
      <c r="F18" s="14">
        <v>24</v>
      </c>
      <c r="G18" s="14">
        <v>4</v>
      </c>
      <c r="H18" s="14">
        <v>2</v>
      </c>
      <c r="I18" s="14">
        <v>2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16</v>
      </c>
      <c r="D19" s="14">
        <v>3</v>
      </c>
      <c r="E19" s="14">
        <v>4</v>
      </c>
      <c r="F19" s="14">
        <v>4</v>
      </c>
      <c r="G19" s="14">
        <v>4</v>
      </c>
      <c r="H19" s="14">
        <v>1</v>
      </c>
      <c r="I19" s="14" t="s">
        <v>69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5</v>
      </c>
      <c r="D20" s="14" t="s">
        <v>69</v>
      </c>
      <c r="E20" s="14" t="s">
        <v>69</v>
      </c>
      <c r="F20" s="14">
        <v>2</v>
      </c>
      <c r="G20" s="14">
        <v>1</v>
      </c>
      <c r="H20" s="14" t="s">
        <v>69</v>
      </c>
      <c r="I20" s="14">
        <v>2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1058</v>
      </c>
      <c r="D21" s="13">
        <v>210</v>
      </c>
      <c r="E21" s="13">
        <v>479</v>
      </c>
      <c r="F21" s="13">
        <v>226</v>
      </c>
      <c r="G21" s="13">
        <v>31</v>
      </c>
      <c r="H21" s="13">
        <v>54</v>
      </c>
      <c r="I21" s="13">
        <v>58</v>
      </c>
    </row>
    <row r="22" spans="1:14" ht="12" customHeight="1">
      <c r="A22" s="25" t="s">
        <v>56</v>
      </c>
      <c r="B22" s="1" t="s">
        <v>12</v>
      </c>
      <c r="C22" s="14">
        <v>1</v>
      </c>
      <c r="D22" s="14" t="s">
        <v>69</v>
      </c>
      <c r="E22" s="14">
        <v>1</v>
      </c>
      <c r="F22" s="14" t="s">
        <v>69</v>
      </c>
      <c r="G22" s="14" t="s">
        <v>69</v>
      </c>
      <c r="H22" s="14" t="s">
        <v>69</v>
      </c>
      <c r="I22" s="14" t="s">
        <v>69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36</v>
      </c>
      <c r="D23" s="14">
        <v>9</v>
      </c>
      <c r="E23" s="14">
        <v>11</v>
      </c>
      <c r="F23" s="14">
        <v>4</v>
      </c>
      <c r="G23" s="14">
        <v>1</v>
      </c>
      <c r="H23" s="14">
        <v>6</v>
      </c>
      <c r="I23" s="14">
        <v>5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94</v>
      </c>
      <c r="D24" s="14">
        <v>26</v>
      </c>
      <c r="E24" s="14">
        <v>35</v>
      </c>
      <c r="F24" s="14">
        <v>16</v>
      </c>
      <c r="G24" s="14">
        <v>2</v>
      </c>
      <c r="H24" s="14">
        <v>8</v>
      </c>
      <c r="I24" s="14">
        <v>7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133</v>
      </c>
      <c r="D25" s="14">
        <v>20</v>
      </c>
      <c r="E25" s="14">
        <v>70</v>
      </c>
      <c r="F25" s="14">
        <v>26</v>
      </c>
      <c r="G25" s="14">
        <v>4</v>
      </c>
      <c r="H25" s="14">
        <v>3</v>
      </c>
      <c r="I25" s="14">
        <v>10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161</v>
      </c>
      <c r="D26" s="14">
        <v>32</v>
      </c>
      <c r="E26" s="14">
        <v>73</v>
      </c>
      <c r="F26" s="14">
        <v>32</v>
      </c>
      <c r="G26" s="14">
        <v>6</v>
      </c>
      <c r="H26" s="14">
        <v>8</v>
      </c>
      <c r="I26" s="14">
        <v>10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141</v>
      </c>
      <c r="D27" s="14">
        <v>23</v>
      </c>
      <c r="E27" s="14">
        <v>73</v>
      </c>
      <c r="F27" s="14">
        <v>25</v>
      </c>
      <c r="G27" s="14">
        <v>6</v>
      </c>
      <c r="H27" s="14">
        <v>8</v>
      </c>
      <c r="I27" s="14">
        <v>6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140</v>
      </c>
      <c r="D28" s="14">
        <v>27</v>
      </c>
      <c r="E28" s="14">
        <v>78</v>
      </c>
      <c r="F28" s="14">
        <v>21</v>
      </c>
      <c r="G28" s="14">
        <v>2</v>
      </c>
      <c r="H28" s="14">
        <v>7</v>
      </c>
      <c r="I28" s="14">
        <v>5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97</v>
      </c>
      <c r="D29" s="14">
        <v>18</v>
      </c>
      <c r="E29" s="14">
        <v>47</v>
      </c>
      <c r="F29" s="14">
        <v>21</v>
      </c>
      <c r="G29" s="14">
        <v>4</v>
      </c>
      <c r="H29" s="14">
        <v>3</v>
      </c>
      <c r="I29" s="14">
        <v>4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93</v>
      </c>
      <c r="D30" s="14">
        <v>19</v>
      </c>
      <c r="E30" s="14">
        <v>49</v>
      </c>
      <c r="F30" s="14">
        <v>17</v>
      </c>
      <c r="G30" s="14">
        <v>2</v>
      </c>
      <c r="H30" s="14">
        <v>2</v>
      </c>
      <c r="I30" s="14">
        <v>4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85</v>
      </c>
      <c r="D31" s="14">
        <v>21</v>
      </c>
      <c r="E31" s="14">
        <v>33</v>
      </c>
      <c r="F31" s="14">
        <v>26</v>
      </c>
      <c r="G31" s="14">
        <v>1</v>
      </c>
      <c r="H31" s="14">
        <v>3</v>
      </c>
      <c r="I31" s="14">
        <v>1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46</v>
      </c>
      <c r="D32" s="14">
        <v>6</v>
      </c>
      <c r="E32" s="14">
        <v>7</v>
      </c>
      <c r="F32" s="14">
        <v>25</v>
      </c>
      <c r="G32" s="14">
        <v>1</v>
      </c>
      <c r="H32" s="14">
        <v>4</v>
      </c>
      <c r="I32" s="14">
        <v>3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16</v>
      </c>
      <c r="D33" s="14">
        <v>6</v>
      </c>
      <c r="E33" s="14" t="s">
        <v>69</v>
      </c>
      <c r="F33" s="14">
        <v>8</v>
      </c>
      <c r="G33" s="14">
        <v>1</v>
      </c>
      <c r="H33" s="14" t="s">
        <v>69</v>
      </c>
      <c r="I33" s="14">
        <v>1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8</v>
      </c>
      <c r="D34" s="14">
        <v>2</v>
      </c>
      <c r="E34" s="14">
        <v>1</v>
      </c>
      <c r="F34" s="14">
        <v>3</v>
      </c>
      <c r="G34" s="14" t="s">
        <v>69</v>
      </c>
      <c r="H34" s="14">
        <v>1</v>
      </c>
      <c r="I34" s="14">
        <v>1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5</v>
      </c>
      <c r="D35" s="14">
        <v>1</v>
      </c>
      <c r="E35" s="14">
        <v>1</v>
      </c>
      <c r="F35" s="14">
        <v>1</v>
      </c>
      <c r="G35" s="14">
        <v>1</v>
      </c>
      <c r="H35" s="14">
        <v>1</v>
      </c>
      <c r="I35" s="14" t="s">
        <v>69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2</v>
      </c>
      <c r="D36" s="14" t="s">
        <v>69</v>
      </c>
      <c r="E36" s="14" t="s">
        <v>69</v>
      </c>
      <c r="F36" s="14">
        <v>1</v>
      </c>
      <c r="G36" s="14" t="s">
        <v>69</v>
      </c>
      <c r="H36" s="14" t="s">
        <v>69</v>
      </c>
      <c r="I36" s="14">
        <v>1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1552</v>
      </c>
      <c r="D37" s="13">
        <v>7</v>
      </c>
      <c r="E37" s="13">
        <v>891</v>
      </c>
      <c r="F37" s="13">
        <v>364</v>
      </c>
      <c r="G37" s="13">
        <v>129</v>
      </c>
      <c r="H37" s="13">
        <v>106</v>
      </c>
      <c r="I37" s="13">
        <v>55</v>
      </c>
    </row>
    <row r="38" spans="1:14" ht="12" customHeight="1">
      <c r="A38" s="25" t="s">
        <v>56</v>
      </c>
      <c r="B38" s="1" t="s">
        <v>12</v>
      </c>
      <c r="C38" s="14">
        <v>3</v>
      </c>
      <c r="D38" s="14" t="s">
        <v>69</v>
      </c>
      <c r="E38" s="14">
        <v>2</v>
      </c>
      <c r="F38" s="14" t="s">
        <v>69</v>
      </c>
      <c r="G38" s="14" t="s">
        <v>69</v>
      </c>
      <c r="H38" s="14" t="s">
        <v>69</v>
      </c>
      <c r="I38" s="14">
        <v>1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96</v>
      </c>
      <c r="D39" s="14">
        <v>1</v>
      </c>
      <c r="E39" s="14">
        <v>58</v>
      </c>
      <c r="F39" s="14">
        <v>15</v>
      </c>
      <c r="G39" s="14" t="s">
        <v>69</v>
      </c>
      <c r="H39" s="14">
        <v>13</v>
      </c>
      <c r="I39" s="14">
        <v>9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182</v>
      </c>
      <c r="D40" s="14">
        <v>2</v>
      </c>
      <c r="E40" s="14">
        <v>127</v>
      </c>
      <c r="F40" s="14">
        <v>25</v>
      </c>
      <c r="G40" s="14">
        <v>4</v>
      </c>
      <c r="H40" s="14">
        <v>18</v>
      </c>
      <c r="I40" s="14">
        <v>6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186</v>
      </c>
      <c r="D41" s="14" t="s">
        <v>69</v>
      </c>
      <c r="E41" s="14">
        <v>126</v>
      </c>
      <c r="F41" s="14">
        <v>32</v>
      </c>
      <c r="G41" s="14">
        <v>8</v>
      </c>
      <c r="H41" s="14">
        <v>15</v>
      </c>
      <c r="I41" s="14">
        <v>5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171</v>
      </c>
      <c r="D42" s="14" t="s">
        <v>69</v>
      </c>
      <c r="E42" s="14">
        <v>114</v>
      </c>
      <c r="F42" s="14">
        <v>30</v>
      </c>
      <c r="G42" s="14">
        <v>11</v>
      </c>
      <c r="H42" s="14">
        <v>11</v>
      </c>
      <c r="I42" s="14">
        <v>5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180</v>
      </c>
      <c r="D43" s="14" t="s">
        <v>69</v>
      </c>
      <c r="E43" s="14">
        <v>114</v>
      </c>
      <c r="F43" s="14">
        <v>40</v>
      </c>
      <c r="G43" s="14">
        <v>12</v>
      </c>
      <c r="H43" s="14">
        <v>8</v>
      </c>
      <c r="I43" s="14">
        <v>6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190</v>
      </c>
      <c r="D44" s="14">
        <v>1</v>
      </c>
      <c r="E44" s="14">
        <v>113</v>
      </c>
      <c r="F44" s="14">
        <v>38</v>
      </c>
      <c r="G44" s="14">
        <v>22</v>
      </c>
      <c r="H44" s="14">
        <v>11</v>
      </c>
      <c r="I44" s="14">
        <v>5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128</v>
      </c>
      <c r="D45" s="14" t="s">
        <v>69</v>
      </c>
      <c r="E45" s="14">
        <v>70</v>
      </c>
      <c r="F45" s="14">
        <v>39</v>
      </c>
      <c r="G45" s="14">
        <v>12</v>
      </c>
      <c r="H45" s="14">
        <v>6</v>
      </c>
      <c r="I45" s="14">
        <v>1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129</v>
      </c>
      <c r="D46" s="14" t="s">
        <v>69</v>
      </c>
      <c r="E46" s="14">
        <v>70</v>
      </c>
      <c r="F46" s="14">
        <v>31</v>
      </c>
      <c r="G46" s="14">
        <v>12</v>
      </c>
      <c r="H46" s="14">
        <v>9</v>
      </c>
      <c r="I46" s="14">
        <v>7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126</v>
      </c>
      <c r="D47" s="14" t="s">
        <v>69</v>
      </c>
      <c r="E47" s="14">
        <v>51</v>
      </c>
      <c r="F47" s="14">
        <v>46</v>
      </c>
      <c r="G47" s="14">
        <v>14</v>
      </c>
      <c r="H47" s="14">
        <v>11</v>
      </c>
      <c r="I47" s="14">
        <v>4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69</v>
      </c>
      <c r="D48" s="14">
        <v>1</v>
      </c>
      <c r="E48" s="14">
        <v>25</v>
      </c>
      <c r="F48" s="14">
        <v>24</v>
      </c>
      <c r="G48" s="14">
        <v>15</v>
      </c>
      <c r="H48" s="14">
        <v>1</v>
      </c>
      <c r="I48" s="14">
        <v>3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48</v>
      </c>
      <c r="D49" s="14" t="s">
        <v>69</v>
      </c>
      <c r="E49" s="14">
        <v>15</v>
      </c>
      <c r="F49" s="14">
        <v>19</v>
      </c>
      <c r="G49" s="14">
        <v>11</v>
      </c>
      <c r="H49" s="14">
        <v>2</v>
      </c>
      <c r="I49" s="14">
        <v>1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30</v>
      </c>
      <c r="D50" s="14" t="s">
        <v>69</v>
      </c>
      <c r="E50" s="14">
        <v>3</v>
      </c>
      <c r="F50" s="14">
        <v>21</v>
      </c>
      <c r="G50" s="14">
        <v>4</v>
      </c>
      <c r="H50" s="14">
        <v>1</v>
      </c>
      <c r="I50" s="14">
        <v>1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11</v>
      </c>
      <c r="D51" s="14">
        <v>2</v>
      </c>
      <c r="E51" s="14">
        <v>3</v>
      </c>
      <c r="F51" s="14">
        <v>3</v>
      </c>
      <c r="G51" s="14">
        <v>3</v>
      </c>
      <c r="H51" s="14" t="s">
        <v>69</v>
      </c>
      <c r="I51" s="14" t="s">
        <v>69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3</v>
      </c>
      <c r="D52" s="15" t="s">
        <v>69</v>
      </c>
      <c r="E52" s="15" t="s">
        <v>69</v>
      </c>
      <c r="F52" s="15">
        <v>1</v>
      </c>
      <c r="G52" s="15">
        <v>1</v>
      </c>
      <c r="H52" s="15" t="s">
        <v>69</v>
      </c>
      <c r="I52" s="15">
        <v>1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51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19770</v>
      </c>
      <c r="D5" s="13">
        <v>1576</v>
      </c>
      <c r="E5" s="13">
        <v>9397</v>
      </c>
      <c r="F5" s="13">
        <v>6579</v>
      </c>
      <c r="G5" s="13">
        <v>650</v>
      </c>
      <c r="H5" s="13">
        <v>832</v>
      </c>
      <c r="I5" s="13">
        <v>736</v>
      </c>
    </row>
    <row r="6" spans="1:30" ht="12" customHeight="1">
      <c r="A6" s="25" t="s">
        <v>56</v>
      </c>
      <c r="B6" s="1" t="s">
        <v>12</v>
      </c>
      <c r="C6" s="14">
        <v>52</v>
      </c>
      <c r="D6" s="14">
        <v>6</v>
      </c>
      <c r="E6" s="14">
        <v>18</v>
      </c>
      <c r="F6" s="14">
        <v>15</v>
      </c>
      <c r="G6" s="14" t="s">
        <v>69</v>
      </c>
      <c r="H6" s="14">
        <v>7</v>
      </c>
      <c r="I6" s="14">
        <v>6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1156</v>
      </c>
      <c r="D7" s="14">
        <v>97</v>
      </c>
      <c r="E7" s="14">
        <v>499</v>
      </c>
      <c r="F7" s="14">
        <v>366</v>
      </c>
      <c r="G7" s="14">
        <v>21</v>
      </c>
      <c r="H7" s="14">
        <v>96</v>
      </c>
      <c r="I7" s="14">
        <v>77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2632</v>
      </c>
      <c r="D8" s="14">
        <v>236</v>
      </c>
      <c r="E8" s="14">
        <v>1358</v>
      </c>
      <c r="F8" s="14">
        <v>755</v>
      </c>
      <c r="G8" s="14">
        <v>62</v>
      </c>
      <c r="H8" s="14">
        <v>125</v>
      </c>
      <c r="I8" s="14">
        <v>96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2940</v>
      </c>
      <c r="D9" s="14">
        <v>220</v>
      </c>
      <c r="E9" s="14">
        <v>1533</v>
      </c>
      <c r="F9" s="14">
        <v>890</v>
      </c>
      <c r="G9" s="14">
        <v>106</v>
      </c>
      <c r="H9" s="14">
        <v>104</v>
      </c>
      <c r="I9" s="14">
        <v>87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2608</v>
      </c>
      <c r="D10" s="14">
        <v>192</v>
      </c>
      <c r="E10" s="14">
        <v>1321</v>
      </c>
      <c r="F10" s="14">
        <v>823</v>
      </c>
      <c r="G10" s="14">
        <v>87</v>
      </c>
      <c r="H10" s="14">
        <v>101</v>
      </c>
      <c r="I10" s="14">
        <v>84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2423</v>
      </c>
      <c r="D11" s="14">
        <v>199</v>
      </c>
      <c r="E11" s="14">
        <v>1212</v>
      </c>
      <c r="F11" s="14">
        <v>780</v>
      </c>
      <c r="G11" s="14">
        <v>90</v>
      </c>
      <c r="H11" s="14">
        <v>65</v>
      </c>
      <c r="I11" s="14">
        <v>77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2282</v>
      </c>
      <c r="D12" s="14">
        <v>211</v>
      </c>
      <c r="E12" s="14">
        <v>1070</v>
      </c>
      <c r="F12" s="14">
        <v>784</v>
      </c>
      <c r="G12" s="14">
        <v>71</v>
      </c>
      <c r="H12" s="14">
        <v>79</v>
      </c>
      <c r="I12" s="14">
        <v>67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1857</v>
      </c>
      <c r="D13" s="14">
        <v>147</v>
      </c>
      <c r="E13" s="14">
        <v>876</v>
      </c>
      <c r="F13" s="14">
        <v>650</v>
      </c>
      <c r="G13" s="14">
        <v>73</v>
      </c>
      <c r="H13" s="14">
        <v>65</v>
      </c>
      <c r="I13" s="14">
        <v>46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1310</v>
      </c>
      <c r="D14" s="14">
        <v>106</v>
      </c>
      <c r="E14" s="14">
        <v>625</v>
      </c>
      <c r="F14" s="14">
        <v>437</v>
      </c>
      <c r="G14" s="14">
        <v>44</v>
      </c>
      <c r="H14" s="14">
        <v>55</v>
      </c>
      <c r="I14" s="14">
        <v>43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1009</v>
      </c>
      <c r="D15" s="14">
        <v>79</v>
      </c>
      <c r="E15" s="14">
        <v>449</v>
      </c>
      <c r="F15" s="14">
        <v>345</v>
      </c>
      <c r="G15" s="14">
        <v>38</v>
      </c>
      <c r="H15" s="14">
        <v>53</v>
      </c>
      <c r="I15" s="14">
        <v>45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740</v>
      </c>
      <c r="D16" s="14">
        <v>39</v>
      </c>
      <c r="E16" s="14">
        <v>251</v>
      </c>
      <c r="F16" s="14">
        <v>342</v>
      </c>
      <c r="G16" s="14">
        <v>30</v>
      </c>
      <c r="H16" s="14">
        <v>40</v>
      </c>
      <c r="I16" s="14">
        <v>38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412</v>
      </c>
      <c r="D17" s="14">
        <v>23</v>
      </c>
      <c r="E17" s="14">
        <v>120</v>
      </c>
      <c r="F17" s="14">
        <v>203</v>
      </c>
      <c r="G17" s="14">
        <v>14</v>
      </c>
      <c r="H17" s="14">
        <v>24</v>
      </c>
      <c r="I17" s="14">
        <v>28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197</v>
      </c>
      <c r="D18" s="14">
        <v>14</v>
      </c>
      <c r="E18" s="14">
        <v>31</v>
      </c>
      <c r="F18" s="14">
        <v>117</v>
      </c>
      <c r="G18" s="14">
        <v>9</v>
      </c>
      <c r="H18" s="14">
        <v>12</v>
      </c>
      <c r="I18" s="14">
        <v>14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85</v>
      </c>
      <c r="D19" s="14">
        <v>5</v>
      </c>
      <c r="E19" s="14">
        <v>15</v>
      </c>
      <c r="F19" s="14">
        <v>39</v>
      </c>
      <c r="G19" s="14">
        <v>4</v>
      </c>
      <c r="H19" s="14">
        <v>5</v>
      </c>
      <c r="I19" s="14">
        <v>17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67</v>
      </c>
      <c r="D20" s="14">
        <v>2</v>
      </c>
      <c r="E20" s="14">
        <v>19</v>
      </c>
      <c r="F20" s="14">
        <v>33</v>
      </c>
      <c r="G20" s="14">
        <v>1</v>
      </c>
      <c r="H20" s="14">
        <v>1</v>
      </c>
      <c r="I20" s="14">
        <v>11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7361</v>
      </c>
      <c r="D21" s="13">
        <v>1481</v>
      </c>
      <c r="E21" s="13">
        <v>2735</v>
      </c>
      <c r="F21" s="13">
        <v>2338</v>
      </c>
      <c r="G21" s="13">
        <v>164</v>
      </c>
      <c r="H21" s="13">
        <v>294</v>
      </c>
      <c r="I21" s="13">
        <v>349</v>
      </c>
    </row>
    <row r="22" spans="1:14" ht="12" customHeight="1">
      <c r="A22" s="25" t="s">
        <v>56</v>
      </c>
      <c r="B22" s="1" t="s">
        <v>12</v>
      </c>
      <c r="C22" s="14">
        <v>14</v>
      </c>
      <c r="D22" s="14">
        <v>2</v>
      </c>
      <c r="E22" s="14">
        <v>6</v>
      </c>
      <c r="F22" s="14">
        <v>2</v>
      </c>
      <c r="G22" s="14" t="s">
        <v>69</v>
      </c>
      <c r="H22" s="14">
        <v>2</v>
      </c>
      <c r="I22" s="14">
        <v>2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360</v>
      </c>
      <c r="D23" s="14">
        <v>92</v>
      </c>
      <c r="E23" s="14">
        <v>101</v>
      </c>
      <c r="F23" s="14">
        <v>97</v>
      </c>
      <c r="G23" s="14">
        <v>1</v>
      </c>
      <c r="H23" s="14">
        <v>34</v>
      </c>
      <c r="I23" s="14">
        <v>35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963</v>
      </c>
      <c r="D24" s="14">
        <v>218</v>
      </c>
      <c r="E24" s="14">
        <v>371</v>
      </c>
      <c r="F24" s="14">
        <v>266</v>
      </c>
      <c r="G24" s="14">
        <v>15</v>
      </c>
      <c r="H24" s="14">
        <v>46</v>
      </c>
      <c r="I24" s="14">
        <v>47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1120</v>
      </c>
      <c r="D25" s="14">
        <v>208</v>
      </c>
      <c r="E25" s="14">
        <v>411</v>
      </c>
      <c r="F25" s="14">
        <v>374</v>
      </c>
      <c r="G25" s="14">
        <v>36</v>
      </c>
      <c r="H25" s="14">
        <v>43</v>
      </c>
      <c r="I25" s="14">
        <v>48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1011</v>
      </c>
      <c r="D26" s="14">
        <v>183</v>
      </c>
      <c r="E26" s="14">
        <v>392</v>
      </c>
      <c r="F26" s="14">
        <v>344</v>
      </c>
      <c r="G26" s="14">
        <v>23</v>
      </c>
      <c r="H26" s="14">
        <v>33</v>
      </c>
      <c r="I26" s="14">
        <v>36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967</v>
      </c>
      <c r="D27" s="14">
        <v>186</v>
      </c>
      <c r="E27" s="14">
        <v>380</v>
      </c>
      <c r="F27" s="14">
        <v>314</v>
      </c>
      <c r="G27" s="14">
        <v>23</v>
      </c>
      <c r="H27" s="14">
        <v>24</v>
      </c>
      <c r="I27" s="14">
        <v>40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915</v>
      </c>
      <c r="D28" s="14">
        <v>205</v>
      </c>
      <c r="E28" s="14">
        <v>340</v>
      </c>
      <c r="F28" s="14">
        <v>278</v>
      </c>
      <c r="G28" s="14">
        <v>24</v>
      </c>
      <c r="H28" s="14">
        <v>30</v>
      </c>
      <c r="I28" s="14">
        <v>38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720</v>
      </c>
      <c r="D29" s="14">
        <v>141</v>
      </c>
      <c r="E29" s="14">
        <v>293</v>
      </c>
      <c r="F29" s="14">
        <v>222</v>
      </c>
      <c r="G29" s="14">
        <v>17</v>
      </c>
      <c r="H29" s="14">
        <v>26</v>
      </c>
      <c r="I29" s="14">
        <v>21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478</v>
      </c>
      <c r="D30" s="14">
        <v>99</v>
      </c>
      <c r="E30" s="14">
        <v>209</v>
      </c>
      <c r="F30" s="14">
        <v>129</v>
      </c>
      <c r="G30" s="14">
        <v>8</v>
      </c>
      <c r="H30" s="14">
        <v>16</v>
      </c>
      <c r="I30" s="14">
        <v>17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357</v>
      </c>
      <c r="D31" s="14">
        <v>77</v>
      </c>
      <c r="E31" s="14">
        <v>140</v>
      </c>
      <c r="F31" s="14">
        <v>97</v>
      </c>
      <c r="G31" s="14">
        <v>5</v>
      </c>
      <c r="H31" s="14">
        <v>18</v>
      </c>
      <c r="I31" s="14">
        <v>20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212</v>
      </c>
      <c r="D32" s="14">
        <v>34</v>
      </c>
      <c r="E32" s="14">
        <v>44</v>
      </c>
      <c r="F32" s="14">
        <v>95</v>
      </c>
      <c r="G32" s="14">
        <v>4</v>
      </c>
      <c r="H32" s="14">
        <v>12</v>
      </c>
      <c r="I32" s="14">
        <v>23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134</v>
      </c>
      <c r="D33" s="14">
        <v>20</v>
      </c>
      <c r="E33" s="14">
        <v>31</v>
      </c>
      <c r="F33" s="14">
        <v>63</v>
      </c>
      <c r="G33" s="14">
        <v>5</v>
      </c>
      <c r="H33" s="14">
        <v>8</v>
      </c>
      <c r="I33" s="14">
        <v>7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49</v>
      </c>
      <c r="D34" s="14">
        <v>10</v>
      </c>
      <c r="E34" s="14">
        <v>3</v>
      </c>
      <c r="F34" s="14">
        <v>31</v>
      </c>
      <c r="G34" s="14">
        <v>1</v>
      </c>
      <c r="H34" s="14">
        <v>1</v>
      </c>
      <c r="I34" s="14">
        <v>3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28</v>
      </c>
      <c r="D35" s="14">
        <v>4</v>
      </c>
      <c r="E35" s="14">
        <v>4</v>
      </c>
      <c r="F35" s="14">
        <v>12</v>
      </c>
      <c r="G35" s="14">
        <v>1</v>
      </c>
      <c r="H35" s="14">
        <v>1</v>
      </c>
      <c r="I35" s="14">
        <v>6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33</v>
      </c>
      <c r="D36" s="14">
        <v>2</v>
      </c>
      <c r="E36" s="14">
        <v>10</v>
      </c>
      <c r="F36" s="14">
        <v>14</v>
      </c>
      <c r="G36" s="14">
        <v>1</v>
      </c>
      <c r="H36" s="14" t="s">
        <v>69</v>
      </c>
      <c r="I36" s="14">
        <v>6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12409</v>
      </c>
      <c r="D37" s="13">
        <v>95</v>
      </c>
      <c r="E37" s="13">
        <v>6662</v>
      </c>
      <c r="F37" s="13">
        <v>4241</v>
      </c>
      <c r="G37" s="13">
        <v>486</v>
      </c>
      <c r="H37" s="13">
        <v>538</v>
      </c>
      <c r="I37" s="13">
        <v>387</v>
      </c>
    </row>
    <row r="38" spans="1:14" ht="12" customHeight="1">
      <c r="A38" s="25" t="s">
        <v>56</v>
      </c>
      <c r="B38" s="1" t="s">
        <v>12</v>
      </c>
      <c r="C38" s="14">
        <v>38</v>
      </c>
      <c r="D38" s="14">
        <v>4</v>
      </c>
      <c r="E38" s="14">
        <v>12</v>
      </c>
      <c r="F38" s="14">
        <v>13</v>
      </c>
      <c r="G38" s="14" t="s">
        <v>69</v>
      </c>
      <c r="H38" s="14">
        <v>5</v>
      </c>
      <c r="I38" s="14">
        <v>4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796</v>
      </c>
      <c r="D39" s="14">
        <v>5</v>
      </c>
      <c r="E39" s="14">
        <v>398</v>
      </c>
      <c r="F39" s="14">
        <v>269</v>
      </c>
      <c r="G39" s="14">
        <v>20</v>
      </c>
      <c r="H39" s="14">
        <v>62</v>
      </c>
      <c r="I39" s="14">
        <v>42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1669</v>
      </c>
      <c r="D40" s="14">
        <v>18</v>
      </c>
      <c r="E40" s="14">
        <v>987</v>
      </c>
      <c r="F40" s="14">
        <v>489</v>
      </c>
      <c r="G40" s="14">
        <v>47</v>
      </c>
      <c r="H40" s="14">
        <v>79</v>
      </c>
      <c r="I40" s="14">
        <v>49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1820</v>
      </c>
      <c r="D41" s="14">
        <v>12</v>
      </c>
      <c r="E41" s="14">
        <v>1122</v>
      </c>
      <c r="F41" s="14">
        <v>516</v>
      </c>
      <c r="G41" s="14">
        <v>70</v>
      </c>
      <c r="H41" s="14">
        <v>61</v>
      </c>
      <c r="I41" s="14">
        <v>39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1597</v>
      </c>
      <c r="D42" s="14">
        <v>9</v>
      </c>
      <c r="E42" s="14">
        <v>929</v>
      </c>
      <c r="F42" s="14">
        <v>479</v>
      </c>
      <c r="G42" s="14">
        <v>64</v>
      </c>
      <c r="H42" s="14">
        <v>68</v>
      </c>
      <c r="I42" s="14">
        <v>48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1456</v>
      </c>
      <c r="D43" s="14">
        <v>13</v>
      </c>
      <c r="E43" s="14">
        <v>832</v>
      </c>
      <c r="F43" s="14">
        <v>466</v>
      </c>
      <c r="G43" s="14">
        <v>67</v>
      </c>
      <c r="H43" s="14">
        <v>41</v>
      </c>
      <c r="I43" s="14">
        <v>37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1367</v>
      </c>
      <c r="D44" s="14">
        <v>6</v>
      </c>
      <c r="E44" s="14">
        <v>730</v>
      </c>
      <c r="F44" s="14">
        <v>506</v>
      </c>
      <c r="G44" s="14">
        <v>47</v>
      </c>
      <c r="H44" s="14">
        <v>49</v>
      </c>
      <c r="I44" s="14">
        <v>29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1137</v>
      </c>
      <c r="D45" s="14">
        <v>6</v>
      </c>
      <c r="E45" s="14">
        <v>583</v>
      </c>
      <c r="F45" s="14">
        <v>428</v>
      </c>
      <c r="G45" s="14">
        <v>56</v>
      </c>
      <c r="H45" s="14">
        <v>39</v>
      </c>
      <c r="I45" s="14">
        <v>25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832</v>
      </c>
      <c r="D46" s="14">
        <v>7</v>
      </c>
      <c r="E46" s="14">
        <v>416</v>
      </c>
      <c r="F46" s="14">
        <v>308</v>
      </c>
      <c r="G46" s="14">
        <v>36</v>
      </c>
      <c r="H46" s="14">
        <v>39</v>
      </c>
      <c r="I46" s="14">
        <v>26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652</v>
      </c>
      <c r="D47" s="14">
        <v>2</v>
      </c>
      <c r="E47" s="14">
        <v>309</v>
      </c>
      <c r="F47" s="14">
        <v>248</v>
      </c>
      <c r="G47" s="14">
        <v>33</v>
      </c>
      <c r="H47" s="14">
        <v>35</v>
      </c>
      <c r="I47" s="14">
        <v>25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528</v>
      </c>
      <c r="D48" s="14">
        <v>5</v>
      </c>
      <c r="E48" s="14">
        <v>207</v>
      </c>
      <c r="F48" s="14">
        <v>247</v>
      </c>
      <c r="G48" s="14">
        <v>26</v>
      </c>
      <c r="H48" s="14">
        <v>28</v>
      </c>
      <c r="I48" s="14">
        <v>15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278</v>
      </c>
      <c r="D49" s="14">
        <v>3</v>
      </c>
      <c r="E49" s="14">
        <v>89</v>
      </c>
      <c r="F49" s="14">
        <v>140</v>
      </c>
      <c r="G49" s="14">
        <v>9</v>
      </c>
      <c r="H49" s="14">
        <v>16</v>
      </c>
      <c r="I49" s="14">
        <v>21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148</v>
      </c>
      <c r="D50" s="14">
        <v>4</v>
      </c>
      <c r="E50" s="14">
        <v>28</v>
      </c>
      <c r="F50" s="14">
        <v>86</v>
      </c>
      <c r="G50" s="14">
        <v>8</v>
      </c>
      <c r="H50" s="14">
        <v>11</v>
      </c>
      <c r="I50" s="14">
        <v>11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57</v>
      </c>
      <c r="D51" s="14">
        <v>1</v>
      </c>
      <c r="E51" s="14">
        <v>11</v>
      </c>
      <c r="F51" s="14">
        <v>27</v>
      </c>
      <c r="G51" s="14">
        <v>3</v>
      </c>
      <c r="H51" s="14">
        <v>4</v>
      </c>
      <c r="I51" s="14">
        <v>11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34</v>
      </c>
      <c r="D52" s="15" t="s">
        <v>69</v>
      </c>
      <c r="E52" s="15">
        <v>9</v>
      </c>
      <c r="F52" s="15">
        <v>19</v>
      </c>
      <c r="G52" s="15" t="s">
        <v>69</v>
      </c>
      <c r="H52" s="15">
        <v>1</v>
      </c>
      <c r="I52" s="15">
        <v>5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4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52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3595</v>
      </c>
      <c r="D5" s="13">
        <v>271</v>
      </c>
      <c r="E5" s="13">
        <v>1644</v>
      </c>
      <c r="F5" s="13">
        <v>1252</v>
      </c>
      <c r="G5" s="13">
        <v>63</v>
      </c>
      <c r="H5" s="13">
        <v>206</v>
      </c>
      <c r="I5" s="13">
        <v>159</v>
      </c>
    </row>
    <row r="6" spans="1:31" ht="12" customHeight="1">
      <c r="A6" s="25" t="s">
        <v>56</v>
      </c>
      <c r="B6" s="1" t="s">
        <v>12</v>
      </c>
      <c r="C6" s="14">
        <v>7</v>
      </c>
      <c r="D6" s="14" t="s">
        <v>69</v>
      </c>
      <c r="E6" s="14">
        <v>1</v>
      </c>
      <c r="F6" s="14">
        <v>2</v>
      </c>
      <c r="G6" s="14" t="s">
        <v>69</v>
      </c>
      <c r="H6" s="14">
        <v>2</v>
      </c>
      <c r="I6" s="14">
        <v>2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243</v>
      </c>
      <c r="D7" s="14">
        <v>23</v>
      </c>
      <c r="E7" s="14">
        <v>94</v>
      </c>
      <c r="F7" s="14">
        <v>88</v>
      </c>
      <c r="G7" s="14">
        <v>2</v>
      </c>
      <c r="H7" s="14">
        <v>23</v>
      </c>
      <c r="I7" s="14">
        <v>13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454</v>
      </c>
      <c r="D8" s="14">
        <v>50</v>
      </c>
      <c r="E8" s="14">
        <v>215</v>
      </c>
      <c r="F8" s="14">
        <v>139</v>
      </c>
      <c r="G8" s="14">
        <v>5</v>
      </c>
      <c r="H8" s="14">
        <v>30</v>
      </c>
      <c r="I8" s="14">
        <v>15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512</v>
      </c>
      <c r="D9" s="14">
        <v>36</v>
      </c>
      <c r="E9" s="14">
        <v>246</v>
      </c>
      <c r="F9" s="14">
        <v>161</v>
      </c>
      <c r="G9" s="14">
        <v>19</v>
      </c>
      <c r="H9" s="14">
        <v>29</v>
      </c>
      <c r="I9" s="14">
        <v>21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447</v>
      </c>
      <c r="D10" s="14">
        <v>26</v>
      </c>
      <c r="E10" s="14">
        <v>235</v>
      </c>
      <c r="F10" s="14">
        <v>139</v>
      </c>
      <c r="G10" s="14">
        <v>7</v>
      </c>
      <c r="H10" s="14">
        <v>24</v>
      </c>
      <c r="I10" s="14">
        <v>16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443</v>
      </c>
      <c r="D11" s="14">
        <v>29</v>
      </c>
      <c r="E11" s="14">
        <v>225</v>
      </c>
      <c r="F11" s="14">
        <v>149</v>
      </c>
      <c r="G11" s="14">
        <v>5</v>
      </c>
      <c r="H11" s="14">
        <v>20</v>
      </c>
      <c r="I11" s="14">
        <v>15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404</v>
      </c>
      <c r="D12" s="14">
        <v>32</v>
      </c>
      <c r="E12" s="14">
        <v>210</v>
      </c>
      <c r="F12" s="14">
        <v>126</v>
      </c>
      <c r="G12" s="14">
        <v>6</v>
      </c>
      <c r="H12" s="14">
        <v>17</v>
      </c>
      <c r="I12" s="14">
        <v>13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294</v>
      </c>
      <c r="D13" s="14">
        <v>13</v>
      </c>
      <c r="E13" s="14">
        <v>133</v>
      </c>
      <c r="F13" s="14">
        <v>114</v>
      </c>
      <c r="G13" s="14">
        <v>8</v>
      </c>
      <c r="H13" s="14">
        <v>15</v>
      </c>
      <c r="I13" s="14">
        <v>11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256</v>
      </c>
      <c r="D14" s="14">
        <v>28</v>
      </c>
      <c r="E14" s="14">
        <v>118</v>
      </c>
      <c r="F14" s="14">
        <v>85</v>
      </c>
      <c r="G14" s="14">
        <v>5</v>
      </c>
      <c r="H14" s="14">
        <v>12</v>
      </c>
      <c r="I14" s="14">
        <v>8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212</v>
      </c>
      <c r="D15" s="14">
        <v>11</v>
      </c>
      <c r="E15" s="14">
        <v>94</v>
      </c>
      <c r="F15" s="14">
        <v>78</v>
      </c>
      <c r="G15" s="14">
        <v>5</v>
      </c>
      <c r="H15" s="14">
        <v>11</v>
      </c>
      <c r="I15" s="14">
        <v>13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154</v>
      </c>
      <c r="D16" s="14">
        <v>7</v>
      </c>
      <c r="E16" s="14">
        <v>55</v>
      </c>
      <c r="F16" s="14">
        <v>74</v>
      </c>
      <c r="G16" s="14">
        <v>1</v>
      </c>
      <c r="H16" s="14">
        <v>5</v>
      </c>
      <c r="I16" s="14">
        <v>12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84</v>
      </c>
      <c r="D17" s="14">
        <v>6</v>
      </c>
      <c r="E17" s="14">
        <v>14</v>
      </c>
      <c r="F17" s="14">
        <v>50</v>
      </c>
      <c r="G17" s="14" t="s">
        <v>69</v>
      </c>
      <c r="H17" s="14">
        <v>7</v>
      </c>
      <c r="I17" s="14">
        <v>7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36</v>
      </c>
      <c r="D18" s="14">
        <v>3</v>
      </c>
      <c r="E18" s="14">
        <v>2</v>
      </c>
      <c r="F18" s="14">
        <v>22</v>
      </c>
      <c r="G18" s="14" t="s">
        <v>69</v>
      </c>
      <c r="H18" s="14">
        <v>5</v>
      </c>
      <c r="I18" s="14">
        <v>4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26</v>
      </c>
      <c r="D19" s="14">
        <v>2</v>
      </c>
      <c r="E19" s="14">
        <v>2</v>
      </c>
      <c r="F19" s="14">
        <v>13</v>
      </c>
      <c r="G19" s="14" t="s">
        <v>69</v>
      </c>
      <c r="H19" s="14">
        <v>4</v>
      </c>
      <c r="I19" s="14">
        <v>5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23</v>
      </c>
      <c r="D20" s="14">
        <v>5</v>
      </c>
      <c r="E20" s="14" t="s">
        <v>69</v>
      </c>
      <c r="F20" s="14">
        <v>12</v>
      </c>
      <c r="G20" s="14" t="s">
        <v>69</v>
      </c>
      <c r="H20" s="14">
        <v>2</v>
      </c>
      <c r="I20" s="14">
        <v>4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1244</v>
      </c>
      <c r="D21" s="13">
        <v>225</v>
      </c>
      <c r="E21" s="13">
        <v>514</v>
      </c>
      <c r="F21" s="13">
        <v>364</v>
      </c>
      <c r="G21" s="13">
        <v>13</v>
      </c>
      <c r="H21" s="13">
        <v>62</v>
      </c>
      <c r="I21" s="13">
        <v>66</v>
      </c>
    </row>
    <row r="22" spans="1:14" ht="12" customHeight="1">
      <c r="A22" s="25" t="s">
        <v>56</v>
      </c>
      <c r="B22" s="1" t="s">
        <v>12</v>
      </c>
      <c r="C22" s="14">
        <v>2</v>
      </c>
      <c r="D22" s="14" t="s">
        <v>69</v>
      </c>
      <c r="E22" s="14" t="s">
        <v>69</v>
      </c>
      <c r="F22" s="14" t="s">
        <v>69</v>
      </c>
      <c r="G22" s="14" t="s">
        <v>69</v>
      </c>
      <c r="H22" s="14">
        <v>2</v>
      </c>
      <c r="I22" s="14" t="s">
        <v>69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62</v>
      </c>
      <c r="D23" s="14">
        <v>15</v>
      </c>
      <c r="E23" s="14">
        <v>18</v>
      </c>
      <c r="F23" s="14">
        <v>24</v>
      </c>
      <c r="G23" s="14" t="s">
        <v>69</v>
      </c>
      <c r="H23" s="14">
        <v>2</v>
      </c>
      <c r="I23" s="14">
        <v>3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153</v>
      </c>
      <c r="D24" s="14">
        <v>44</v>
      </c>
      <c r="E24" s="14">
        <v>55</v>
      </c>
      <c r="F24" s="14">
        <v>38</v>
      </c>
      <c r="G24" s="14" t="s">
        <v>69</v>
      </c>
      <c r="H24" s="14">
        <v>9</v>
      </c>
      <c r="I24" s="14">
        <v>7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176</v>
      </c>
      <c r="D25" s="14">
        <v>33</v>
      </c>
      <c r="E25" s="14">
        <v>64</v>
      </c>
      <c r="F25" s="14">
        <v>56</v>
      </c>
      <c r="G25" s="14">
        <v>6</v>
      </c>
      <c r="H25" s="14">
        <v>8</v>
      </c>
      <c r="I25" s="14">
        <v>9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180</v>
      </c>
      <c r="D26" s="14">
        <v>23</v>
      </c>
      <c r="E26" s="14">
        <v>85</v>
      </c>
      <c r="F26" s="14">
        <v>55</v>
      </c>
      <c r="G26" s="14">
        <v>2</v>
      </c>
      <c r="H26" s="14">
        <v>10</v>
      </c>
      <c r="I26" s="14">
        <v>5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164</v>
      </c>
      <c r="D27" s="14">
        <v>25</v>
      </c>
      <c r="E27" s="14">
        <v>74</v>
      </c>
      <c r="F27" s="14">
        <v>54</v>
      </c>
      <c r="G27" s="14">
        <v>1</v>
      </c>
      <c r="H27" s="14">
        <v>5</v>
      </c>
      <c r="I27" s="14">
        <v>5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153</v>
      </c>
      <c r="D28" s="14">
        <v>27</v>
      </c>
      <c r="E28" s="14">
        <v>83</v>
      </c>
      <c r="F28" s="14">
        <v>33</v>
      </c>
      <c r="G28" s="14">
        <v>1</v>
      </c>
      <c r="H28" s="14">
        <v>6</v>
      </c>
      <c r="I28" s="14">
        <v>3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97</v>
      </c>
      <c r="D29" s="14">
        <v>13</v>
      </c>
      <c r="E29" s="14">
        <v>44</v>
      </c>
      <c r="F29" s="14">
        <v>29</v>
      </c>
      <c r="G29" s="14">
        <v>1</v>
      </c>
      <c r="H29" s="14">
        <v>4</v>
      </c>
      <c r="I29" s="14">
        <v>6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93</v>
      </c>
      <c r="D30" s="14">
        <v>25</v>
      </c>
      <c r="E30" s="14">
        <v>41</v>
      </c>
      <c r="F30" s="14">
        <v>20</v>
      </c>
      <c r="G30" s="14">
        <v>1</v>
      </c>
      <c r="H30" s="14">
        <v>3</v>
      </c>
      <c r="I30" s="14">
        <v>3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65</v>
      </c>
      <c r="D31" s="14">
        <v>7</v>
      </c>
      <c r="E31" s="14">
        <v>35</v>
      </c>
      <c r="F31" s="14">
        <v>10</v>
      </c>
      <c r="G31" s="14">
        <v>1</v>
      </c>
      <c r="H31" s="14">
        <v>4</v>
      </c>
      <c r="I31" s="14">
        <v>8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43</v>
      </c>
      <c r="D32" s="14">
        <v>3</v>
      </c>
      <c r="E32" s="14">
        <v>11</v>
      </c>
      <c r="F32" s="14">
        <v>22</v>
      </c>
      <c r="G32" s="14" t="s">
        <v>69</v>
      </c>
      <c r="H32" s="14">
        <v>1</v>
      </c>
      <c r="I32" s="14">
        <v>6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23</v>
      </c>
      <c r="D33" s="14">
        <v>4</v>
      </c>
      <c r="E33" s="14">
        <v>2</v>
      </c>
      <c r="F33" s="14">
        <v>13</v>
      </c>
      <c r="G33" s="14" t="s">
        <v>69</v>
      </c>
      <c r="H33" s="14">
        <v>3</v>
      </c>
      <c r="I33" s="14">
        <v>1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10</v>
      </c>
      <c r="D34" s="14">
        <v>1</v>
      </c>
      <c r="E34" s="14">
        <v>2</v>
      </c>
      <c r="F34" s="14">
        <v>4</v>
      </c>
      <c r="G34" s="14" t="s">
        <v>69</v>
      </c>
      <c r="H34" s="14">
        <v>1</v>
      </c>
      <c r="I34" s="14">
        <v>2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11</v>
      </c>
      <c r="D35" s="14">
        <v>1</v>
      </c>
      <c r="E35" s="14" t="s">
        <v>69</v>
      </c>
      <c r="F35" s="14">
        <v>3</v>
      </c>
      <c r="G35" s="14" t="s">
        <v>69</v>
      </c>
      <c r="H35" s="14">
        <v>3</v>
      </c>
      <c r="I35" s="14">
        <v>4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12</v>
      </c>
      <c r="D36" s="14">
        <v>4</v>
      </c>
      <c r="E36" s="14" t="s">
        <v>69</v>
      </c>
      <c r="F36" s="14">
        <v>3</v>
      </c>
      <c r="G36" s="14" t="s">
        <v>69</v>
      </c>
      <c r="H36" s="14">
        <v>1</v>
      </c>
      <c r="I36" s="14">
        <v>4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2351</v>
      </c>
      <c r="D37" s="13">
        <v>46</v>
      </c>
      <c r="E37" s="13">
        <v>1130</v>
      </c>
      <c r="F37" s="13">
        <v>888</v>
      </c>
      <c r="G37" s="13">
        <v>50</v>
      </c>
      <c r="H37" s="13">
        <v>144</v>
      </c>
      <c r="I37" s="13">
        <v>93</v>
      </c>
    </row>
    <row r="38" spans="1:14" ht="12" customHeight="1">
      <c r="A38" s="25" t="s">
        <v>56</v>
      </c>
      <c r="B38" s="1" t="s">
        <v>12</v>
      </c>
      <c r="C38" s="14">
        <v>5</v>
      </c>
      <c r="D38" s="14" t="s">
        <v>69</v>
      </c>
      <c r="E38" s="14">
        <v>1</v>
      </c>
      <c r="F38" s="14">
        <v>2</v>
      </c>
      <c r="G38" s="14" t="s">
        <v>69</v>
      </c>
      <c r="H38" s="14" t="s">
        <v>69</v>
      </c>
      <c r="I38" s="14">
        <v>2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181</v>
      </c>
      <c r="D39" s="14">
        <v>8</v>
      </c>
      <c r="E39" s="14">
        <v>76</v>
      </c>
      <c r="F39" s="14">
        <v>64</v>
      </c>
      <c r="G39" s="14">
        <v>2</v>
      </c>
      <c r="H39" s="14">
        <v>21</v>
      </c>
      <c r="I39" s="14">
        <v>10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301</v>
      </c>
      <c r="D40" s="14">
        <v>6</v>
      </c>
      <c r="E40" s="14">
        <v>160</v>
      </c>
      <c r="F40" s="14">
        <v>101</v>
      </c>
      <c r="G40" s="14">
        <v>5</v>
      </c>
      <c r="H40" s="14">
        <v>21</v>
      </c>
      <c r="I40" s="14">
        <v>8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336</v>
      </c>
      <c r="D41" s="14">
        <v>3</v>
      </c>
      <c r="E41" s="14">
        <v>182</v>
      </c>
      <c r="F41" s="14">
        <v>105</v>
      </c>
      <c r="G41" s="14">
        <v>13</v>
      </c>
      <c r="H41" s="14">
        <v>21</v>
      </c>
      <c r="I41" s="14">
        <v>12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267</v>
      </c>
      <c r="D42" s="14">
        <v>3</v>
      </c>
      <c r="E42" s="14">
        <v>150</v>
      </c>
      <c r="F42" s="14">
        <v>84</v>
      </c>
      <c r="G42" s="14">
        <v>5</v>
      </c>
      <c r="H42" s="14">
        <v>14</v>
      </c>
      <c r="I42" s="14">
        <v>11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279</v>
      </c>
      <c r="D43" s="14">
        <v>4</v>
      </c>
      <c r="E43" s="14">
        <v>151</v>
      </c>
      <c r="F43" s="14">
        <v>95</v>
      </c>
      <c r="G43" s="14">
        <v>4</v>
      </c>
      <c r="H43" s="14">
        <v>15</v>
      </c>
      <c r="I43" s="14">
        <v>10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251</v>
      </c>
      <c r="D44" s="14">
        <v>5</v>
      </c>
      <c r="E44" s="14">
        <v>127</v>
      </c>
      <c r="F44" s="14">
        <v>93</v>
      </c>
      <c r="G44" s="14">
        <v>5</v>
      </c>
      <c r="H44" s="14">
        <v>11</v>
      </c>
      <c r="I44" s="14">
        <v>10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197</v>
      </c>
      <c r="D45" s="14" t="s">
        <v>69</v>
      </c>
      <c r="E45" s="14">
        <v>89</v>
      </c>
      <c r="F45" s="14">
        <v>85</v>
      </c>
      <c r="G45" s="14">
        <v>7</v>
      </c>
      <c r="H45" s="14">
        <v>11</v>
      </c>
      <c r="I45" s="14">
        <v>5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163</v>
      </c>
      <c r="D46" s="14">
        <v>3</v>
      </c>
      <c r="E46" s="14">
        <v>77</v>
      </c>
      <c r="F46" s="14">
        <v>65</v>
      </c>
      <c r="G46" s="14">
        <v>4</v>
      </c>
      <c r="H46" s="14">
        <v>9</v>
      </c>
      <c r="I46" s="14">
        <v>5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147</v>
      </c>
      <c r="D47" s="14">
        <v>4</v>
      </c>
      <c r="E47" s="14">
        <v>59</v>
      </c>
      <c r="F47" s="14">
        <v>68</v>
      </c>
      <c r="G47" s="14">
        <v>4</v>
      </c>
      <c r="H47" s="14">
        <v>7</v>
      </c>
      <c r="I47" s="14">
        <v>5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111</v>
      </c>
      <c r="D48" s="14">
        <v>4</v>
      </c>
      <c r="E48" s="14">
        <v>44</v>
      </c>
      <c r="F48" s="14">
        <v>52</v>
      </c>
      <c r="G48" s="14">
        <v>1</v>
      </c>
      <c r="H48" s="14">
        <v>4</v>
      </c>
      <c r="I48" s="14">
        <v>6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61</v>
      </c>
      <c r="D49" s="14">
        <v>2</v>
      </c>
      <c r="E49" s="14">
        <v>12</v>
      </c>
      <c r="F49" s="14">
        <v>37</v>
      </c>
      <c r="G49" s="14" t="s">
        <v>69</v>
      </c>
      <c r="H49" s="14">
        <v>4</v>
      </c>
      <c r="I49" s="14">
        <v>6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26</v>
      </c>
      <c r="D50" s="14">
        <v>2</v>
      </c>
      <c r="E50" s="14" t="s">
        <v>69</v>
      </c>
      <c r="F50" s="14">
        <v>18</v>
      </c>
      <c r="G50" s="14" t="s">
        <v>69</v>
      </c>
      <c r="H50" s="14">
        <v>4</v>
      </c>
      <c r="I50" s="14">
        <v>2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15</v>
      </c>
      <c r="D51" s="14">
        <v>1</v>
      </c>
      <c r="E51" s="14">
        <v>2</v>
      </c>
      <c r="F51" s="14">
        <v>10</v>
      </c>
      <c r="G51" s="14" t="s">
        <v>69</v>
      </c>
      <c r="H51" s="14">
        <v>1</v>
      </c>
      <c r="I51" s="14">
        <v>1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11</v>
      </c>
      <c r="D52" s="15">
        <v>1</v>
      </c>
      <c r="E52" s="15" t="s">
        <v>69</v>
      </c>
      <c r="F52" s="15">
        <v>9</v>
      </c>
      <c r="G52" s="15" t="s">
        <v>69</v>
      </c>
      <c r="H52" s="15">
        <v>1</v>
      </c>
      <c r="I52" s="15" t="s">
        <v>69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3.3320312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53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2959</v>
      </c>
      <c r="D5" s="13">
        <v>273</v>
      </c>
      <c r="E5" s="13">
        <v>1349</v>
      </c>
      <c r="F5" s="13">
        <v>1034</v>
      </c>
      <c r="G5" s="13">
        <v>78</v>
      </c>
      <c r="H5" s="13">
        <v>128</v>
      </c>
      <c r="I5" s="13">
        <v>97</v>
      </c>
    </row>
    <row r="6" spans="1:31" ht="12" customHeight="1">
      <c r="A6" s="25" t="s">
        <v>56</v>
      </c>
      <c r="B6" s="1" t="s">
        <v>12</v>
      </c>
      <c r="C6" s="14">
        <v>11</v>
      </c>
      <c r="D6" s="14" t="s">
        <v>69</v>
      </c>
      <c r="E6" s="14">
        <v>2</v>
      </c>
      <c r="F6" s="14">
        <v>7</v>
      </c>
      <c r="G6" s="14" t="s">
        <v>69</v>
      </c>
      <c r="H6" s="14">
        <v>2</v>
      </c>
      <c r="I6" s="14" t="s">
        <v>69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185</v>
      </c>
      <c r="D7" s="14">
        <v>28</v>
      </c>
      <c r="E7" s="14">
        <v>72</v>
      </c>
      <c r="F7" s="14">
        <v>60</v>
      </c>
      <c r="G7" s="14" t="s">
        <v>69</v>
      </c>
      <c r="H7" s="14">
        <v>16</v>
      </c>
      <c r="I7" s="14">
        <v>9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382</v>
      </c>
      <c r="D8" s="14">
        <v>53</v>
      </c>
      <c r="E8" s="14">
        <v>185</v>
      </c>
      <c r="F8" s="14">
        <v>112</v>
      </c>
      <c r="G8" s="14">
        <v>4</v>
      </c>
      <c r="H8" s="14">
        <v>14</v>
      </c>
      <c r="I8" s="14">
        <v>14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409</v>
      </c>
      <c r="D9" s="14">
        <v>37</v>
      </c>
      <c r="E9" s="14">
        <v>231</v>
      </c>
      <c r="F9" s="14">
        <v>101</v>
      </c>
      <c r="G9" s="14">
        <v>9</v>
      </c>
      <c r="H9" s="14">
        <v>18</v>
      </c>
      <c r="I9" s="14">
        <v>13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389</v>
      </c>
      <c r="D10" s="14">
        <v>40</v>
      </c>
      <c r="E10" s="14">
        <v>191</v>
      </c>
      <c r="F10" s="14">
        <v>121</v>
      </c>
      <c r="G10" s="14">
        <v>12</v>
      </c>
      <c r="H10" s="14">
        <v>12</v>
      </c>
      <c r="I10" s="14">
        <v>13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384</v>
      </c>
      <c r="D11" s="14">
        <v>24</v>
      </c>
      <c r="E11" s="14">
        <v>177</v>
      </c>
      <c r="F11" s="14">
        <v>145</v>
      </c>
      <c r="G11" s="14">
        <v>14</v>
      </c>
      <c r="H11" s="14">
        <v>15</v>
      </c>
      <c r="I11" s="14">
        <v>9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352</v>
      </c>
      <c r="D12" s="14">
        <v>28</v>
      </c>
      <c r="E12" s="14">
        <v>161</v>
      </c>
      <c r="F12" s="14">
        <v>129</v>
      </c>
      <c r="G12" s="14">
        <v>6</v>
      </c>
      <c r="H12" s="14">
        <v>21</v>
      </c>
      <c r="I12" s="14">
        <v>7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279</v>
      </c>
      <c r="D13" s="14">
        <v>17</v>
      </c>
      <c r="E13" s="14">
        <v>126</v>
      </c>
      <c r="F13" s="14">
        <v>113</v>
      </c>
      <c r="G13" s="14">
        <v>6</v>
      </c>
      <c r="H13" s="14">
        <v>6</v>
      </c>
      <c r="I13" s="14">
        <v>11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203</v>
      </c>
      <c r="D14" s="14">
        <v>19</v>
      </c>
      <c r="E14" s="14">
        <v>86</v>
      </c>
      <c r="F14" s="14">
        <v>70</v>
      </c>
      <c r="G14" s="14">
        <v>11</v>
      </c>
      <c r="H14" s="14">
        <v>10</v>
      </c>
      <c r="I14" s="14">
        <v>7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140</v>
      </c>
      <c r="D15" s="14">
        <v>9</v>
      </c>
      <c r="E15" s="14">
        <v>56</v>
      </c>
      <c r="F15" s="14">
        <v>54</v>
      </c>
      <c r="G15" s="14">
        <v>6</v>
      </c>
      <c r="H15" s="14">
        <v>6</v>
      </c>
      <c r="I15" s="14">
        <v>9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103</v>
      </c>
      <c r="D16" s="14">
        <v>5</v>
      </c>
      <c r="E16" s="14">
        <v>39</v>
      </c>
      <c r="F16" s="14">
        <v>45</v>
      </c>
      <c r="G16" s="14">
        <v>6</v>
      </c>
      <c r="H16" s="14">
        <v>6</v>
      </c>
      <c r="I16" s="14">
        <v>2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62</v>
      </c>
      <c r="D17" s="14">
        <v>5</v>
      </c>
      <c r="E17" s="14">
        <v>15</v>
      </c>
      <c r="F17" s="14">
        <v>40</v>
      </c>
      <c r="G17" s="14" t="s">
        <v>69</v>
      </c>
      <c r="H17" s="14" t="s">
        <v>69</v>
      </c>
      <c r="I17" s="14">
        <v>2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35</v>
      </c>
      <c r="D18" s="14">
        <v>6</v>
      </c>
      <c r="E18" s="14">
        <v>6</v>
      </c>
      <c r="F18" s="14">
        <v>22</v>
      </c>
      <c r="G18" s="14" t="s">
        <v>69</v>
      </c>
      <c r="H18" s="14" t="s">
        <v>69</v>
      </c>
      <c r="I18" s="14">
        <v>1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13</v>
      </c>
      <c r="D19" s="14" t="s">
        <v>69</v>
      </c>
      <c r="E19" s="14">
        <v>1</v>
      </c>
      <c r="F19" s="14">
        <v>9</v>
      </c>
      <c r="G19" s="14">
        <v>2</v>
      </c>
      <c r="H19" s="14">
        <v>1</v>
      </c>
      <c r="I19" s="14" t="s">
        <v>69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12</v>
      </c>
      <c r="D20" s="14">
        <v>2</v>
      </c>
      <c r="E20" s="14">
        <v>1</v>
      </c>
      <c r="F20" s="14">
        <v>6</v>
      </c>
      <c r="G20" s="14">
        <v>2</v>
      </c>
      <c r="H20" s="14">
        <v>1</v>
      </c>
      <c r="I20" s="14" t="s">
        <v>69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1062</v>
      </c>
      <c r="D21" s="13">
        <v>251</v>
      </c>
      <c r="E21" s="13">
        <v>371</v>
      </c>
      <c r="F21" s="13">
        <v>348</v>
      </c>
      <c r="G21" s="13">
        <v>20</v>
      </c>
      <c r="H21" s="13">
        <v>33</v>
      </c>
      <c r="I21" s="13">
        <v>39</v>
      </c>
    </row>
    <row r="22" spans="1:14" ht="12" customHeight="1">
      <c r="A22" s="25" t="s">
        <v>56</v>
      </c>
      <c r="B22" s="1" t="s">
        <v>12</v>
      </c>
      <c r="C22" s="14">
        <v>4</v>
      </c>
      <c r="D22" s="14" t="s">
        <v>69</v>
      </c>
      <c r="E22" s="14" t="s">
        <v>69</v>
      </c>
      <c r="F22" s="14">
        <v>3</v>
      </c>
      <c r="G22" s="14" t="s">
        <v>69</v>
      </c>
      <c r="H22" s="14">
        <v>1</v>
      </c>
      <c r="I22" s="14" t="s">
        <v>69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52</v>
      </c>
      <c r="D23" s="14">
        <v>23</v>
      </c>
      <c r="E23" s="14">
        <v>6</v>
      </c>
      <c r="F23" s="14">
        <v>17</v>
      </c>
      <c r="G23" s="14" t="s">
        <v>69</v>
      </c>
      <c r="H23" s="14">
        <v>3</v>
      </c>
      <c r="I23" s="14">
        <v>3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138</v>
      </c>
      <c r="D24" s="14">
        <v>51</v>
      </c>
      <c r="E24" s="14">
        <v>42</v>
      </c>
      <c r="F24" s="14">
        <v>33</v>
      </c>
      <c r="G24" s="14">
        <v>1</v>
      </c>
      <c r="H24" s="14">
        <v>4</v>
      </c>
      <c r="I24" s="14">
        <v>7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150</v>
      </c>
      <c r="D25" s="14">
        <v>35</v>
      </c>
      <c r="E25" s="14">
        <v>67</v>
      </c>
      <c r="F25" s="14">
        <v>37</v>
      </c>
      <c r="G25" s="14">
        <v>1</v>
      </c>
      <c r="H25" s="14">
        <v>3</v>
      </c>
      <c r="I25" s="14">
        <v>7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165</v>
      </c>
      <c r="D26" s="14">
        <v>39</v>
      </c>
      <c r="E26" s="14">
        <v>61</v>
      </c>
      <c r="F26" s="14">
        <v>52</v>
      </c>
      <c r="G26" s="14">
        <v>5</v>
      </c>
      <c r="H26" s="14">
        <v>3</v>
      </c>
      <c r="I26" s="14">
        <v>5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135</v>
      </c>
      <c r="D27" s="14">
        <v>24</v>
      </c>
      <c r="E27" s="14">
        <v>56</v>
      </c>
      <c r="F27" s="14">
        <v>42</v>
      </c>
      <c r="G27" s="14">
        <v>2</v>
      </c>
      <c r="H27" s="14">
        <v>5</v>
      </c>
      <c r="I27" s="14">
        <v>6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141</v>
      </c>
      <c r="D28" s="14">
        <v>26</v>
      </c>
      <c r="E28" s="14">
        <v>58</v>
      </c>
      <c r="F28" s="14">
        <v>47</v>
      </c>
      <c r="G28" s="14">
        <v>4</v>
      </c>
      <c r="H28" s="14">
        <v>4</v>
      </c>
      <c r="I28" s="14">
        <v>2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95</v>
      </c>
      <c r="D29" s="14">
        <v>16</v>
      </c>
      <c r="E29" s="14">
        <v>36</v>
      </c>
      <c r="F29" s="14">
        <v>37</v>
      </c>
      <c r="G29" s="14">
        <v>2</v>
      </c>
      <c r="H29" s="14">
        <v>2</v>
      </c>
      <c r="I29" s="14">
        <v>2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68</v>
      </c>
      <c r="D30" s="14">
        <v>18</v>
      </c>
      <c r="E30" s="14">
        <v>22</v>
      </c>
      <c r="F30" s="14">
        <v>20</v>
      </c>
      <c r="G30" s="14">
        <v>3</v>
      </c>
      <c r="H30" s="14">
        <v>3</v>
      </c>
      <c r="I30" s="14">
        <v>2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40</v>
      </c>
      <c r="D31" s="14">
        <v>8</v>
      </c>
      <c r="E31" s="14">
        <v>12</v>
      </c>
      <c r="F31" s="14">
        <v>14</v>
      </c>
      <c r="G31" s="14" t="s">
        <v>69</v>
      </c>
      <c r="H31" s="14">
        <v>2</v>
      </c>
      <c r="I31" s="14">
        <v>4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28</v>
      </c>
      <c r="D32" s="14">
        <v>3</v>
      </c>
      <c r="E32" s="14">
        <v>6</v>
      </c>
      <c r="F32" s="14">
        <v>17</v>
      </c>
      <c r="G32" s="14" t="s">
        <v>69</v>
      </c>
      <c r="H32" s="14">
        <v>2</v>
      </c>
      <c r="I32" s="14" t="s">
        <v>69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16</v>
      </c>
      <c r="D33" s="14">
        <v>1</v>
      </c>
      <c r="E33" s="14">
        <v>2</v>
      </c>
      <c r="F33" s="14">
        <v>13</v>
      </c>
      <c r="G33" s="14" t="s">
        <v>69</v>
      </c>
      <c r="H33" s="14" t="s">
        <v>69</v>
      </c>
      <c r="I33" s="14" t="s">
        <v>69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13</v>
      </c>
      <c r="D34" s="14">
        <v>5</v>
      </c>
      <c r="E34" s="14">
        <v>2</v>
      </c>
      <c r="F34" s="14">
        <v>5</v>
      </c>
      <c r="G34" s="14" t="s">
        <v>69</v>
      </c>
      <c r="H34" s="14" t="s">
        <v>69</v>
      </c>
      <c r="I34" s="14">
        <v>1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9</v>
      </c>
      <c r="D35" s="14" t="s">
        <v>69</v>
      </c>
      <c r="E35" s="14" t="s">
        <v>69</v>
      </c>
      <c r="F35" s="14">
        <v>7</v>
      </c>
      <c r="G35" s="14">
        <v>1</v>
      </c>
      <c r="H35" s="14">
        <v>1</v>
      </c>
      <c r="I35" s="14" t="s">
        <v>69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8</v>
      </c>
      <c r="D36" s="14">
        <v>2</v>
      </c>
      <c r="E36" s="14">
        <v>1</v>
      </c>
      <c r="F36" s="14">
        <v>4</v>
      </c>
      <c r="G36" s="14">
        <v>1</v>
      </c>
      <c r="H36" s="14" t="s">
        <v>69</v>
      </c>
      <c r="I36" s="14" t="s">
        <v>69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1897</v>
      </c>
      <c r="D37" s="13">
        <v>22</v>
      </c>
      <c r="E37" s="13">
        <v>978</v>
      </c>
      <c r="F37" s="13">
        <v>686</v>
      </c>
      <c r="G37" s="13">
        <v>58</v>
      </c>
      <c r="H37" s="13">
        <v>95</v>
      </c>
      <c r="I37" s="13">
        <v>58</v>
      </c>
    </row>
    <row r="38" spans="1:14" ht="12" customHeight="1">
      <c r="A38" s="25" t="s">
        <v>56</v>
      </c>
      <c r="B38" s="1" t="s">
        <v>12</v>
      </c>
      <c r="C38" s="14">
        <v>7</v>
      </c>
      <c r="D38" s="14" t="s">
        <v>69</v>
      </c>
      <c r="E38" s="14">
        <v>2</v>
      </c>
      <c r="F38" s="14">
        <v>4</v>
      </c>
      <c r="G38" s="14" t="s">
        <v>69</v>
      </c>
      <c r="H38" s="14">
        <v>1</v>
      </c>
      <c r="I38" s="14" t="s">
        <v>69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133</v>
      </c>
      <c r="D39" s="14">
        <v>5</v>
      </c>
      <c r="E39" s="14">
        <v>66</v>
      </c>
      <c r="F39" s="14">
        <v>43</v>
      </c>
      <c r="G39" s="14" t="s">
        <v>69</v>
      </c>
      <c r="H39" s="14">
        <v>13</v>
      </c>
      <c r="I39" s="14">
        <v>6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244</v>
      </c>
      <c r="D40" s="14">
        <v>2</v>
      </c>
      <c r="E40" s="14">
        <v>143</v>
      </c>
      <c r="F40" s="14">
        <v>79</v>
      </c>
      <c r="G40" s="14">
        <v>3</v>
      </c>
      <c r="H40" s="14">
        <v>10</v>
      </c>
      <c r="I40" s="14">
        <v>7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259</v>
      </c>
      <c r="D41" s="14">
        <v>2</v>
      </c>
      <c r="E41" s="14">
        <v>164</v>
      </c>
      <c r="F41" s="14">
        <v>64</v>
      </c>
      <c r="G41" s="14">
        <v>8</v>
      </c>
      <c r="H41" s="14">
        <v>15</v>
      </c>
      <c r="I41" s="14">
        <v>6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224</v>
      </c>
      <c r="D42" s="14">
        <v>1</v>
      </c>
      <c r="E42" s="14">
        <v>130</v>
      </c>
      <c r="F42" s="14">
        <v>69</v>
      </c>
      <c r="G42" s="14">
        <v>7</v>
      </c>
      <c r="H42" s="14">
        <v>9</v>
      </c>
      <c r="I42" s="14">
        <v>8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249</v>
      </c>
      <c r="D43" s="14" t="s">
        <v>69</v>
      </c>
      <c r="E43" s="14">
        <v>121</v>
      </c>
      <c r="F43" s="14">
        <v>103</v>
      </c>
      <c r="G43" s="14">
        <v>12</v>
      </c>
      <c r="H43" s="14">
        <v>10</v>
      </c>
      <c r="I43" s="14">
        <v>3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211</v>
      </c>
      <c r="D44" s="14">
        <v>2</v>
      </c>
      <c r="E44" s="14">
        <v>103</v>
      </c>
      <c r="F44" s="14">
        <v>82</v>
      </c>
      <c r="G44" s="14">
        <v>2</v>
      </c>
      <c r="H44" s="14">
        <v>17</v>
      </c>
      <c r="I44" s="14">
        <v>5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184</v>
      </c>
      <c r="D45" s="14">
        <v>1</v>
      </c>
      <c r="E45" s="14">
        <v>90</v>
      </c>
      <c r="F45" s="14">
        <v>76</v>
      </c>
      <c r="G45" s="14">
        <v>4</v>
      </c>
      <c r="H45" s="14">
        <v>4</v>
      </c>
      <c r="I45" s="14">
        <v>9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135</v>
      </c>
      <c r="D46" s="14">
        <v>1</v>
      </c>
      <c r="E46" s="14">
        <v>64</v>
      </c>
      <c r="F46" s="14">
        <v>50</v>
      </c>
      <c r="G46" s="14">
        <v>8</v>
      </c>
      <c r="H46" s="14">
        <v>7</v>
      </c>
      <c r="I46" s="14">
        <v>5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100</v>
      </c>
      <c r="D47" s="14">
        <v>1</v>
      </c>
      <c r="E47" s="14">
        <v>44</v>
      </c>
      <c r="F47" s="14">
        <v>40</v>
      </c>
      <c r="G47" s="14">
        <v>6</v>
      </c>
      <c r="H47" s="14">
        <v>4</v>
      </c>
      <c r="I47" s="14">
        <v>5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75</v>
      </c>
      <c r="D48" s="14">
        <v>2</v>
      </c>
      <c r="E48" s="14">
        <v>33</v>
      </c>
      <c r="F48" s="14">
        <v>28</v>
      </c>
      <c r="G48" s="14">
        <v>6</v>
      </c>
      <c r="H48" s="14">
        <v>4</v>
      </c>
      <c r="I48" s="14">
        <v>2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46</v>
      </c>
      <c r="D49" s="14">
        <v>4</v>
      </c>
      <c r="E49" s="14">
        <v>13</v>
      </c>
      <c r="F49" s="14">
        <v>27</v>
      </c>
      <c r="G49" s="14" t="s">
        <v>69</v>
      </c>
      <c r="H49" s="14" t="s">
        <v>69</v>
      </c>
      <c r="I49" s="14">
        <v>2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22</v>
      </c>
      <c r="D50" s="14">
        <v>1</v>
      </c>
      <c r="E50" s="14">
        <v>4</v>
      </c>
      <c r="F50" s="14">
        <v>17</v>
      </c>
      <c r="G50" s="14" t="s">
        <v>69</v>
      </c>
      <c r="H50" s="14" t="s">
        <v>69</v>
      </c>
      <c r="I50" s="14" t="s">
        <v>69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4</v>
      </c>
      <c r="D51" s="14" t="s">
        <v>69</v>
      </c>
      <c r="E51" s="14">
        <v>1</v>
      </c>
      <c r="F51" s="14">
        <v>2</v>
      </c>
      <c r="G51" s="14">
        <v>1</v>
      </c>
      <c r="H51" s="14" t="s">
        <v>69</v>
      </c>
      <c r="I51" s="14" t="s">
        <v>69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4</v>
      </c>
      <c r="D52" s="15" t="s">
        <v>69</v>
      </c>
      <c r="E52" s="15" t="s">
        <v>69</v>
      </c>
      <c r="F52" s="15">
        <v>2</v>
      </c>
      <c r="G52" s="15">
        <v>1</v>
      </c>
      <c r="H52" s="15">
        <v>1</v>
      </c>
      <c r="I52" s="15" t="s">
        <v>69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AE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13.1640625" customWidth="1"/>
    <col min="7" max="8" width="15.6640625" customWidth="1"/>
    <col min="9" max="9" width="13.1640625" customWidth="1"/>
  </cols>
  <sheetData>
    <row r="1" spans="1:31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1" ht="30" customHeight="1">
      <c r="A2" s="29" t="s">
        <v>54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1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1" ht="12" customHeight="1">
      <c r="A5" s="28" t="s">
        <v>11</v>
      </c>
      <c r="B5" s="6" t="s">
        <v>56</v>
      </c>
      <c r="C5" s="13">
        <v>1509</v>
      </c>
      <c r="D5" s="13">
        <v>118</v>
      </c>
      <c r="E5" s="13">
        <v>616</v>
      </c>
      <c r="F5" s="13">
        <v>606</v>
      </c>
      <c r="G5" s="13">
        <v>30</v>
      </c>
      <c r="H5" s="13">
        <v>86</v>
      </c>
      <c r="I5" s="13">
        <v>53</v>
      </c>
    </row>
    <row r="6" spans="1:31" ht="12" customHeight="1">
      <c r="A6" s="25" t="s">
        <v>56</v>
      </c>
      <c r="B6" s="1" t="s">
        <v>12</v>
      </c>
      <c r="C6" s="14">
        <v>3</v>
      </c>
      <c r="D6" s="14" t="s">
        <v>69</v>
      </c>
      <c r="E6" s="14">
        <v>2</v>
      </c>
      <c r="F6" s="14" t="s">
        <v>69</v>
      </c>
      <c r="G6" s="14" t="s">
        <v>69</v>
      </c>
      <c r="H6" s="14">
        <v>1</v>
      </c>
      <c r="I6" s="14" t="s">
        <v>69</v>
      </c>
      <c r="J6" t="s">
        <v>56</v>
      </c>
      <c r="K6" t="s">
        <v>56</v>
      </c>
      <c r="M6" t="s">
        <v>56</v>
      </c>
      <c r="N6" t="s">
        <v>56</v>
      </c>
    </row>
    <row r="7" spans="1:31" ht="12" customHeight="1">
      <c r="A7" s="25" t="s">
        <v>56</v>
      </c>
      <c r="B7" s="1" t="s">
        <v>13</v>
      </c>
      <c r="C7" s="14">
        <v>107</v>
      </c>
      <c r="D7" s="14">
        <v>14</v>
      </c>
      <c r="E7" s="14">
        <v>46</v>
      </c>
      <c r="F7" s="14">
        <v>38</v>
      </c>
      <c r="G7" s="14">
        <v>1</v>
      </c>
      <c r="H7" s="14">
        <v>6</v>
      </c>
      <c r="I7" s="14">
        <v>2</v>
      </c>
      <c r="J7" t="s">
        <v>56</v>
      </c>
      <c r="K7" t="s">
        <v>56</v>
      </c>
      <c r="M7" t="s">
        <v>56</v>
      </c>
      <c r="N7" t="s">
        <v>56</v>
      </c>
    </row>
    <row r="8" spans="1:31" ht="12" customHeight="1">
      <c r="A8" s="25" t="s">
        <v>56</v>
      </c>
      <c r="B8" s="1" t="s">
        <v>14</v>
      </c>
      <c r="C8" s="14">
        <v>212</v>
      </c>
      <c r="D8" s="14">
        <v>14</v>
      </c>
      <c r="E8" s="14">
        <v>84</v>
      </c>
      <c r="F8" s="14">
        <v>87</v>
      </c>
      <c r="G8" s="14">
        <v>5</v>
      </c>
      <c r="H8" s="14">
        <v>13</v>
      </c>
      <c r="I8" s="14">
        <v>9</v>
      </c>
      <c r="J8" t="s">
        <v>56</v>
      </c>
      <c r="K8" t="s">
        <v>56</v>
      </c>
      <c r="M8" t="s">
        <v>56</v>
      </c>
      <c r="N8" t="s">
        <v>56</v>
      </c>
    </row>
    <row r="9" spans="1:31" ht="12" customHeight="1">
      <c r="A9" s="25" t="s">
        <v>56</v>
      </c>
      <c r="B9" s="1" t="s">
        <v>15</v>
      </c>
      <c r="C9" s="14">
        <v>223</v>
      </c>
      <c r="D9" s="14">
        <v>16</v>
      </c>
      <c r="E9" s="14">
        <v>97</v>
      </c>
      <c r="F9" s="14">
        <v>86</v>
      </c>
      <c r="G9" s="14">
        <v>6</v>
      </c>
      <c r="H9" s="14">
        <v>12</v>
      </c>
      <c r="I9" s="14">
        <v>6</v>
      </c>
      <c r="J9" t="s">
        <v>56</v>
      </c>
      <c r="K9" t="s">
        <v>56</v>
      </c>
      <c r="M9" t="s">
        <v>56</v>
      </c>
      <c r="N9" t="s">
        <v>56</v>
      </c>
    </row>
    <row r="10" spans="1:31" ht="12" customHeight="1">
      <c r="A10" s="25" t="s">
        <v>56</v>
      </c>
      <c r="B10" s="1" t="s">
        <v>16</v>
      </c>
      <c r="C10" s="14">
        <v>153</v>
      </c>
      <c r="D10" s="14">
        <v>11</v>
      </c>
      <c r="E10" s="14">
        <v>61</v>
      </c>
      <c r="F10" s="14">
        <v>63</v>
      </c>
      <c r="G10" s="14">
        <v>1</v>
      </c>
      <c r="H10" s="14">
        <v>10</v>
      </c>
      <c r="I10" s="14">
        <v>7</v>
      </c>
      <c r="J10" t="s">
        <v>56</v>
      </c>
      <c r="K10" t="s">
        <v>56</v>
      </c>
      <c r="M10" t="s">
        <v>56</v>
      </c>
      <c r="N10" t="s">
        <v>56</v>
      </c>
    </row>
    <row r="11" spans="1:31" ht="12" customHeight="1">
      <c r="A11" s="25" t="s">
        <v>56</v>
      </c>
      <c r="B11" s="1" t="s">
        <v>17</v>
      </c>
      <c r="C11" s="14">
        <v>163</v>
      </c>
      <c r="D11" s="14">
        <v>11</v>
      </c>
      <c r="E11" s="14">
        <v>74</v>
      </c>
      <c r="F11" s="14">
        <v>53</v>
      </c>
      <c r="G11" s="14">
        <v>5</v>
      </c>
      <c r="H11" s="14">
        <v>11</v>
      </c>
      <c r="I11" s="14">
        <v>9</v>
      </c>
      <c r="J11" t="s">
        <v>56</v>
      </c>
      <c r="K11" t="s">
        <v>56</v>
      </c>
      <c r="M11" t="s">
        <v>56</v>
      </c>
      <c r="N11" t="s">
        <v>56</v>
      </c>
    </row>
    <row r="12" spans="1:31" ht="12" customHeight="1">
      <c r="A12" s="25" t="s">
        <v>56</v>
      </c>
      <c r="B12" s="1" t="s">
        <v>18</v>
      </c>
      <c r="C12" s="14">
        <v>168</v>
      </c>
      <c r="D12" s="14">
        <v>16</v>
      </c>
      <c r="E12" s="14">
        <v>66</v>
      </c>
      <c r="F12" s="14">
        <v>63</v>
      </c>
      <c r="G12" s="14">
        <v>4</v>
      </c>
      <c r="H12" s="14">
        <v>13</v>
      </c>
      <c r="I12" s="14">
        <v>6</v>
      </c>
      <c r="J12" t="s">
        <v>56</v>
      </c>
      <c r="K12" t="s">
        <v>56</v>
      </c>
      <c r="M12" t="s">
        <v>56</v>
      </c>
      <c r="N12" t="s">
        <v>56</v>
      </c>
    </row>
    <row r="13" spans="1:31" ht="12" customHeight="1">
      <c r="A13" s="25" t="s">
        <v>56</v>
      </c>
      <c r="B13" s="1" t="s">
        <v>19</v>
      </c>
      <c r="C13" s="14">
        <v>151</v>
      </c>
      <c r="D13" s="14">
        <v>9</v>
      </c>
      <c r="E13" s="14">
        <v>71</v>
      </c>
      <c r="F13" s="14">
        <v>63</v>
      </c>
      <c r="G13" s="14">
        <v>2</v>
      </c>
      <c r="H13" s="14">
        <v>6</v>
      </c>
      <c r="I13" s="14" t="s">
        <v>69</v>
      </c>
      <c r="J13" t="s">
        <v>56</v>
      </c>
      <c r="K13" t="s">
        <v>56</v>
      </c>
      <c r="M13" t="s">
        <v>56</v>
      </c>
      <c r="N13" t="s">
        <v>56</v>
      </c>
    </row>
    <row r="14" spans="1:31" ht="12" customHeight="1">
      <c r="A14" s="25" t="s">
        <v>56</v>
      </c>
      <c r="B14" s="1" t="s">
        <v>20</v>
      </c>
      <c r="C14" s="14">
        <v>109</v>
      </c>
      <c r="D14" s="14">
        <v>13</v>
      </c>
      <c r="E14" s="14">
        <v>48</v>
      </c>
      <c r="F14" s="14">
        <v>38</v>
      </c>
      <c r="G14" s="14">
        <v>1</v>
      </c>
      <c r="H14" s="14">
        <v>7</v>
      </c>
      <c r="I14" s="14">
        <v>2</v>
      </c>
      <c r="J14" t="s">
        <v>56</v>
      </c>
      <c r="K14" t="s">
        <v>56</v>
      </c>
      <c r="M14" t="s">
        <v>56</v>
      </c>
      <c r="N14" t="s">
        <v>56</v>
      </c>
    </row>
    <row r="15" spans="1:31" ht="12" customHeight="1">
      <c r="A15" s="25" t="s">
        <v>56</v>
      </c>
      <c r="B15" s="1" t="s">
        <v>21</v>
      </c>
      <c r="C15" s="14">
        <v>94</v>
      </c>
      <c r="D15" s="14">
        <v>6</v>
      </c>
      <c r="E15" s="14">
        <v>38</v>
      </c>
      <c r="F15" s="14">
        <v>43</v>
      </c>
      <c r="G15" s="14">
        <v>3</v>
      </c>
      <c r="H15" s="14">
        <v>1</v>
      </c>
      <c r="I15" s="14">
        <v>3</v>
      </c>
      <c r="J15" t="s">
        <v>56</v>
      </c>
      <c r="K15" t="s">
        <v>56</v>
      </c>
      <c r="M15" t="s">
        <v>56</v>
      </c>
      <c r="N15" t="s">
        <v>56</v>
      </c>
    </row>
    <row r="16" spans="1:31" ht="12" customHeight="1">
      <c r="A16" s="25" t="s">
        <v>56</v>
      </c>
      <c r="B16" s="1" t="s">
        <v>22</v>
      </c>
      <c r="C16" s="14">
        <v>51</v>
      </c>
      <c r="D16" s="14">
        <v>3</v>
      </c>
      <c r="E16" s="14">
        <v>14</v>
      </c>
      <c r="F16" s="14">
        <v>27</v>
      </c>
      <c r="G16" s="14">
        <v>2</v>
      </c>
      <c r="H16" s="14">
        <v>3</v>
      </c>
      <c r="I16" s="14">
        <v>2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38</v>
      </c>
      <c r="D17" s="14">
        <v>1</v>
      </c>
      <c r="E17" s="14">
        <v>10</v>
      </c>
      <c r="F17" s="14">
        <v>20</v>
      </c>
      <c r="G17" s="14" t="s">
        <v>69</v>
      </c>
      <c r="H17" s="14">
        <v>3</v>
      </c>
      <c r="I17" s="14">
        <v>4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16</v>
      </c>
      <c r="D18" s="14">
        <v>3</v>
      </c>
      <c r="E18" s="14">
        <v>2</v>
      </c>
      <c r="F18" s="14">
        <v>11</v>
      </c>
      <c r="G18" s="14" t="s">
        <v>69</v>
      </c>
      <c r="H18" s="14" t="s">
        <v>69</v>
      </c>
      <c r="I18" s="14" t="s">
        <v>69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11</v>
      </c>
      <c r="D19" s="14" t="s">
        <v>69</v>
      </c>
      <c r="E19" s="14">
        <v>2</v>
      </c>
      <c r="F19" s="14">
        <v>8</v>
      </c>
      <c r="G19" s="14" t="s">
        <v>69</v>
      </c>
      <c r="H19" s="14" t="s">
        <v>69</v>
      </c>
      <c r="I19" s="14">
        <v>1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10</v>
      </c>
      <c r="D20" s="14">
        <v>1</v>
      </c>
      <c r="E20" s="14">
        <v>1</v>
      </c>
      <c r="F20" s="14">
        <v>6</v>
      </c>
      <c r="G20" s="14" t="s">
        <v>69</v>
      </c>
      <c r="H20" s="14" t="s">
        <v>69</v>
      </c>
      <c r="I20" s="14">
        <v>2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440</v>
      </c>
      <c r="D21" s="13">
        <v>105</v>
      </c>
      <c r="E21" s="13">
        <v>121</v>
      </c>
      <c r="F21" s="13">
        <v>154</v>
      </c>
      <c r="G21" s="13">
        <v>10</v>
      </c>
      <c r="H21" s="13">
        <v>26</v>
      </c>
      <c r="I21" s="13">
        <v>24</v>
      </c>
    </row>
    <row r="22" spans="1:14" ht="12" customHeight="1">
      <c r="A22" s="25" t="s">
        <v>56</v>
      </c>
      <c r="B22" s="1" t="s">
        <v>12</v>
      </c>
      <c r="C22" s="14" t="s">
        <v>69</v>
      </c>
      <c r="D22" s="14" t="s">
        <v>69</v>
      </c>
      <c r="E22" s="14" t="s">
        <v>69</v>
      </c>
      <c r="F22" s="14" t="s">
        <v>69</v>
      </c>
      <c r="G22" s="14" t="s">
        <v>69</v>
      </c>
      <c r="H22" s="14" t="s">
        <v>69</v>
      </c>
      <c r="I22" s="14" t="s">
        <v>69</v>
      </c>
      <c r="J22" t="s">
        <v>56</v>
      </c>
      <c r="K22" t="s">
        <v>56</v>
      </c>
      <c r="L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25</v>
      </c>
      <c r="D23" s="14">
        <v>11</v>
      </c>
      <c r="E23" s="14">
        <v>7</v>
      </c>
      <c r="F23" s="14">
        <v>5</v>
      </c>
      <c r="G23" s="14" t="s">
        <v>69</v>
      </c>
      <c r="H23" s="14">
        <v>1</v>
      </c>
      <c r="I23" s="14">
        <v>1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61</v>
      </c>
      <c r="D24" s="14">
        <v>12</v>
      </c>
      <c r="E24" s="14">
        <v>17</v>
      </c>
      <c r="F24" s="14">
        <v>23</v>
      </c>
      <c r="G24" s="14">
        <v>1</v>
      </c>
      <c r="H24" s="14">
        <v>6</v>
      </c>
      <c r="I24" s="14">
        <v>2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68</v>
      </c>
      <c r="D25" s="14">
        <v>15</v>
      </c>
      <c r="E25" s="14">
        <v>20</v>
      </c>
      <c r="F25" s="14">
        <v>21</v>
      </c>
      <c r="G25" s="14">
        <v>5</v>
      </c>
      <c r="H25" s="14">
        <v>3</v>
      </c>
      <c r="I25" s="14">
        <v>4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44</v>
      </c>
      <c r="D26" s="14">
        <v>11</v>
      </c>
      <c r="E26" s="14">
        <v>11</v>
      </c>
      <c r="F26" s="14">
        <v>13</v>
      </c>
      <c r="G26" s="14" t="s">
        <v>69</v>
      </c>
      <c r="H26" s="14">
        <v>4</v>
      </c>
      <c r="I26" s="14">
        <v>5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46</v>
      </c>
      <c r="D27" s="14">
        <v>10</v>
      </c>
      <c r="E27" s="14">
        <v>15</v>
      </c>
      <c r="F27" s="14">
        <v>15</v>
      </c>
      <c r="G27" s="14" t="s">
        <v>69</v>
      </c>
      <c r="H27" s="14">
        <v>3</v>
      </c>
      <c r="I27" s="14">
        <v>3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60</v>
      </c>
      <c r="D28" s="14">
        <v>16</v>
      </c>
      <c r="E28" s="14">
        <v>20</v>
      </c>
      <c r="F28" s="14">
        <v>16</v>
      </c>
      <c r="G28" s="14">
        <v>2</v>
      </c>
      <c r="H28" s="14">
        <v>2</v>
      </c>
      <c r="I28" s="14">
        <v>4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42</v>
      </c>
      <c r="D29" s="14">
        <v>8</v>
      </c>
      <c r="E29" s="14">
        <v>11</v>
      </c>
      <c r="F29" s="14">
        <v>20</v>
      </c>
      <c r="G29" s="14" t="s">
        <v>69</v>
      </c>
      <c r="H29" s="14">
        <v>3</v>
      </c>
      <c r="I29" s="14" t="s">
        <v>69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32</v>
      </c>
      <c r="D30" s="14">
        <v>12</v>
      </c>
      <c r="E30" s="14">
        <v>9</v>
      </c>
      <c r="F30" s="14">
        <v>8</v>
      </c>
      <c r="G30" s="14">
        <v>1</v>
      </c>
      <c r="H30" s="14">
        <v>1</v>
      </c>
      <c r="I30" s="14">
        <v>1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33</v>
      </c>
      <c r="D31" s="14">
        <v>6</v>
      </c>
      <c r="E31" s="14">
        <v>10</v>
      </c>
      <c r="F31" s="14">
        <v>16</v>
      </c>
      <c r="G31" s="14">
        <v>1</v>
      </c>
      <c r="H31" s="14" t="s">
        <v>69</v>
      </c>
      <c r="I31" s="14" t="s">
        <v>69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9</v>
      </c>
      <c r="D32" s="14">
        <v>1</v>
      </c>
      <c r="E32" s="14">
        <v>1</v>
      </c>
      <c r="F32" s="14">
        <v>4</v>
      </c>
      <c r="G32" s="14" t="s">
        <v>69</v>
      </c>
      <c r="H32" s="14">
        <v>2</v>
      </c>
      <c r="I32" s="14">
        <v>1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8</v>
      </c>
      <c r="D33" s="14" t="s">
        <v>69</v>
      </c>
      <c r="E33" s="14" t="s">
        <v>69</v>
      </c>
      <c r="F33" s="14">
        <v>5</v>
      </c>
      <c r="G33" s="14" t="s">
        <v>69</v>
      </c>
      <c r="H33" s="14">
        <v>1</v>
      </c>
      <c r="I33" s="14">
        <v>2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4</v>
      </c>
      <c r="D34" s="14">
        <v>3</v>
      </c>
      <c r="E34" s="14" t="s">
        <v>69</v>
      </c>
      <c r="F34" s="14">
        <v>1</v>
      </c>
      <c r="G34" s="14" t="s">
        <v>69</v>
      </c>
      <c r="H34" s="14" t="s">
        <v>69</v>
      </c>
      <c r="I34" s="14" t="s">
        <v>69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3</v>
      </c>
      <c r="D35" s="14" t="s">
        <v>69</v>
      </c>
      <c r="E35" s="14" t="s">
        <v>69</v>
      </c>
      <c r="F35" s="14">
        <v>3</v>
      </c>
      <c r="G35" s="14" t="s">
        <v>69</v>
      </c>
      <c r="H35" s="14" t="s">
        <v>69</v>
      </c>
      <c r="I35" s="14" t="s">
        <v>69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5</v>
      </c>
      <c r="D36" s="14" t="s">
        <v>69</v>
      </c>
      <c r="E36" s="14" t="s">
        <v>69</v>
      </c>
      <c r="F36" s="14">
        <v>4</v>
      </c>
      <c r="G36" s="14" t="s">
        <v>69</v>
      </c>
      <c r="H36" s="14" t="s">
        <v>69</v>
      </c>
      <c r="I36" s="14">
        <v>1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1069</v>
      </c>
      <c r="D37" s="13">
        <v>13</v>
      </c>
      <c r="E37" s="13">
        <v>495</v>
      </c>
      <c r="F37" s="13">
        <v>452</v>
      </c>
      <c r="G37" s="13">
        <v>20</v>
      </c>
      <c r="H37" s="13">
        <v>60</v>
      </c>
      <c r="I37" s="13">
        <v>29</v>
      </c>
    </row>
    <row r="38" spans="1:14" ht="12" customHeight="1">
      <c r="A38" s="25" t="s">
        <v>56</v>
      </c>
      <c r="B38" s="1" t="s">
        <v>12</v>
      </c>
      <c r="C38" s="14">
        <v>3</v>
      </c>
      <c r="D38" s="14" t="s">
        <v>69</v>
      </c>
      <c r="E38" s="14">
        <v>2</v>
      </c>
      <c r="F38" s="14" t="s">
        <v>69</v>
      </c>
      <c r="G38" s="14" t="s">
        <v>69</v>
      </c>
      <c r="H38" s="14">
        <v>1</v>
      </c>
      <c r="I38" s="14" t="s">
        <v>69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82</v>
      </c>
      <c r="D39" s="14">
        <v>3</v>
      </c>
      <c r="E39" s="14">
        <v>39</v>
      </c>
      <c r="F39" s="14">
        <v>33</v>
      </c>
      <c r="G39" s="14">
        <v>1</v>
      </c>
      <c r="H39" s="14">
        <v>5</v>
      </c>
      <c r="I39" s="14">
        <v>1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151</v>
      </c>
      <c r="D40" s="14">
        <v>2</v>
      </c>
      <c r="E40" s="14">
        <v>67</v>
      </c>
      <c r="F40" s="14">
        <v>64</v>
      </c>
      <c r="G40" s="14">
        <v>4</v>
      </c>
      <c r="H40" s="14">
        <v>7</v>
      </c>
      <c r="I40" s="14">
        <v>7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155</v>
      </c>
      <c r="D41" s="14">
        <v>1</v>
      </c>
      <c r="E41" s="14">
        <v>77</v>
      </c>
      <c r="F41" s="14">
        <v>65</v>
      </c>
      <c r="G41" s="14">
        <v>1</v>
      </c>
      <c r="H41" s="14">
        <v>9</v>
      </c>
      <c r="I41" s="14">
        <v>2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109</v>
      </c>
      <c r="D42" s="14" t="s">
        <v>69</v>
      </c>
      <c r="E42" s="14">
        <v>50</v>
      </c>
      <c r="F42" s="14">
        <v>50</v>
      </c>
      <c r="G42" s="14">
        <v>1</v>
      </c>
      <c r="H42" s="14">
        <v>6</v>
      </c>
      <c r="I42" s="14">
        <v>2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117</v>
      </c>
      <c r="D43" s="14">
        <v>1</v>
      </c>
      <c r="E43" s="14">
        <v>59</v>
      </c>
      <c r="F43" s="14">
        <v>38</v>
      </c>
      <c r="G43" s="14">
        <v>5</v>
      </c>
      <c r="H43" s="14">
        <v>8</v>
      </c>
      <c r="I43" s="14">
        <v>6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108</v>
      </c>
      <c r="D44" s="14" t="s">
        <v>69</v>
      </c>
      <c r="E44" s="14">
        <v>46</v>
      </c>
      <c r="F44" s="14">
        <v>47</v>
      </c>
      <c r="G44" s="14">
        <v>2</v>
      </c>
      <c r="H44" s="14">
        <v>11</v>
      </c>
      <c r="I44" s="14">
        <v>2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109</v>
      </c>
      <c r="D45" s="14">
        <v>1</v>
      </c>
      <c r="E45" s="14">
        <v>60</v>
      </c>
      <c r="F45" s="14">
        <v>43</v>
      </c>
      <c r="G45" s="14">
        <v>2</v>
      </c>
      <c r="H45" s="14">
        <v>3</v>
      </c>
      <c r="I45" s="14" t="s">
        <v>69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77</v>
      </c>
      <c r="D46" s="14">
        <v>1</v>
      </c>
      <c r="E46" s="14">
        <v>39</v>
      </c>
      <c r="F46" s="14">
        <v>30</v>
      </c>
      <c r="G46" s="14" t="s">
        <v>69</v>
      </c>
      <c r="H46" s="14">
        <v>6</v>
      </c>
      <c r="I46" s="14">
        <v>1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61</v>
      </c>
      <c r="D47" s="14" t="s">
        <v>69</v>
      </c>
      <c r="E47" s="14">
        <v>28</v>
      </c>
      <c r="F47" s="14">
        <v>27</v>
      </c>
      <c r="G47" s="14">
        <v>2</v>
      </c>
      <c r="H47" s="14">
        <v>1</v>
      </c>
      <c r="I47" s="14">
        <v>3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42</v>
      </c>
      <c r="D48" s="14">
        <v>2</v>
      </c>
      <c r="E48" s="14">
        <v>13</v>
      </c>
      <c r="F48" s="14">
        <v>23</v>
      </c>
      <c r="G48" s="14">
        <v>2</v>
      </c>
      <c r="H48" s="14">
        <v>1</v>
      </c>
      <c r="I48" s="14">
        <v>1</v>
      </c>
      <c r="J48" t="s">
        <v>56</v>
      </c>
      <c r="K48" t="s">
        <v>56</v>
      </c>
      <c r="M48" t="s">
        <v>56</v>
      </c>
      <c r="N48" t="s">
        <v>56</v>
      </c>
    </row>
    <row r="49" spans="1:31" ht="12" customHeight="1">
      <c r="A49" s="25" t="s">
        <v>56</v>
      </c>
      <c r="B49" s="1" t="s">
        <v>23</v>
      </c>
      <c r="C49" s="14">
        <v>30</v>
      </c>
      <c r="D49" s="14">
        <v>1</v>
      </c>
      <c r="E49" s="14">
        <v>10</v>
      </c>
      <c r="F49" s="14">
        <v>15</v>
      </c>
      <c r="G49" s="14" t="s">
        <v>69</v>
      </c>
      <c r="H49" s="14">
        <v>2</v>
      </c>
      <c r="I49" s="14">
        <v>2</v>
      </c>
      <c r="J49" t="s">
        <v>56</v>
      </c>
      <c r="K49" t="s">
        <v>56</v>
      </c>
      <c r="M49" t="s">
        <v>56</v>
      </c>
      <c r="N49" t="s">
        <v>56</v>
      </c>
    </row>
    <row r="50" spans="1:31" ht="12" customHeight="1">
      <c r="A50" s="25" t="s">
        <v>56</v>
      </c>
      <c r="B50" s="1" t="s">
        <v>24</v>
      </c>
      <c r="C50" s="14">
        <v>12</v>
      </c>
      <c r="D50" s="14" t="s">
        <v>69</v>
      </c>
      <c r="E50" s="14">
        <v>2</v>
      </c>
      <c r="F50" s="14">
        <v>10</v>
      </c>
      <c r="G50" s="14" t="s">
        <v>69</v>
      </c>
      <c r="H50" s="14" t="s">
        <v>69</v>
      </c>
      <c r="I50" s="14" t="s">
        <v>69</v>
      </c>
      <c r="J50" t="s">
        <v>56</v>
      </c>
      <c r="K50" t="s">
        <v>56</v>
      </c>
      <c r="M50" t="s">
        <v>56</v>
      </c>
      <c r="N50" t="s">
        <v>56</v>
      </c>
    </row>
    <row r="51" spans="1:31" ht="12" customHeight="1">
      <c r="A51" s="25" t="s">
        <v>56</v>
      </c>
      <c r="B51" s="1" t="s">
        <v>25</v>
      </c>
      <c r="C51" s="14">
        <v>8</v>
      </c>
      <c r="D51" s="14" t="s">
        <v>69</v>
      </c>
      <c r="E51" s="14">
        <v>2</v>
      </c>
      <c r="F51" s="14">
        <v>5</v>
      </c>
      <c r="G51" s="14" t="s">
        <v>69</v>
      </c>
      <c r="H51" s="14" t="s">
        <v>69</v>
      </c>
      <c r="I51" s="14">
        <v>1</v>
      </c>
      <c r="J51" t="s">
        <v>56</v>
      </c>
      <c r="K51" t="s">
        <v>56</v>
      </c>
      <c r="M51" t="s">
        <v>56</v>
      </c>
      <c r="N51" t="s">
        <v>56</v>
      </c>
    </row>
    <row r="52" spans="1:31" ht="12" customHeight="1">
      <c r="A52" s="26" t="s">
        <v>56</v>
      </c>
      <c r="B52" s="4" t="s">
        <v>26</v>
      </c>
      <c r="C52" s="15">
        <v>5</v>
      </c>
      <c r="D52" s="15">
        <v>1</v>
      </c>
      <c r="E52" s="15">
        <v>1</v>
      </c>
      <c r="F52" s="15">
        <v>2</v>
      </c>
      <c r="G52" s="15" t="s">
        <v>69</v>
      </c>
      <c r="H52" s="15" t="s">
        <v>69</v>
      </c>
      <c r="I52" s="15">
        <v>1</v>
      </c>
      <c r="J52" t="s">
        <v>56</v>
      </c>
      <c r="K52" t="s">
        <v>56</v>
      </c>
      <c r="M52" t="s">
        <v>56</v>
      </c>
      <c r="N52" t="s">
        <v>56</v>
      </c>
    </row>
    <row r="53" spans="1:31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</row>
    <row r="54" spans="1:31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</row>
    <row r="55" spans="1:31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1" ht="12">
      <c r="A56" s="5"/>
      <c r="B56" s="5"/>
      <c r="C56" s="5"/>
      <c r="D56" s="5"/>
      <c r="E56" s="5"/>
      <c r="F56" s="5"/>
      <c r="G56" s="5"/>
      <c r="H56" s="5"/>
      <c r="I56" s="5"/>
    </row>
    <row r="57" spans="1:31" ht="12">
      <c r="A57" s="5"/>
      <c r="B57" s="5"/>
      <c r="C57" s="5"/>
      <c r="D57" s="5"/>
      <c r="E57" s="5"/>
      <c r="F57" s="5"/>
      <c r="G57" s="5"/>
      <c r="H57" s="5"/>
      <c r="I57" s="5"/>
    </row>
    <row r="58" spans="1:31" ht="12">
      <c r="A58" s="5"/>
      <c r="B58" s="5"/>
      <c r="C58" s="5"/>
      <c r="D58" s="5"/>
      <c r="E58" s="5"/>
      <c r="F58" s="5"/>
      <c r="G58" s="5"/>
      <c r="H58" s="5"/>
      <c r="I58" s="5"/>
    </row>
    <row r="59" spans="1:31" ht="12">
      <c r="A59" s="5"/>
      <c r="B59" s="5"/>
      <c r="C59" s="5"/>
      <c r="D59" s="5"/>
      <c r="E59" s="5"/>
      <c r="F59" s="5"/>
      <c r="G59" s="5"/>
      <c r="H59" s="5"/>
      <c r="I59" s="5"/>
    </row>
    <row r="60" spans="1:31" ht="12">
      <c r="A60" s="5"/>
      <c r="B60" s="5"/>
      <c r="C60" s="5"/>
      <c r="D60" s="5"/>
      <c r="E60" s="5"/>
      <c r="F60" s="5"/>
      <c r="G60" s="5"/>
      <c r="H60" s="5"/>
      <c r="I60" s="5"/>
    </row>
    <row r="61" spans="1:31" ht="12">
      <c r="A61" s="5"/>
      <c r="B61" s="5"/>
      <c r="C61" s="5"/>
      <c r="D61" s="5"/>
      <c r="E61" s="5"/>
      <c r="F61" s="5"/>
      <c r="G61" s="5"/>
      <c r="H61" s="5"/>
      <c r="I61" s="5"/>
    </row>
    <row r="62" spans="1:31" ht="12">
      <c r="A62" s="5"/>
      <c r="B62" s="5"/>
      <c r="C62" s="5"/>
      <c r="D62" s="5"/>
      <c r="E62" s="5"/>
      <c r="F62" s="5"/>
      <c r="G62" s="5"/>
      <c r="H62" s="5"/>
      <c r="I62" s="5"/>
    </row>
    <row r="63" spans="1:31" ht="12">
      <c r="A63" s="5"/>
      <c r="B63" s="5"/>
      <c r="C63" s="5"/>
      <c r="D63" s="5"/>
      <c r="E63" s="5"/>
      <c r="F63" s="5"/>
      <c r="G63" s="5"/>
      <c r="H63" s="5"/>
      <c r="I63" s="5"/>
    </row>
    <row r="64" spans="1:31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AD64"/>
  <sheetViews>
    <sheetView showGridLines="0" zoomScaleNormal="100" workbookViewId="0">
      <selection sqref="A1:I1"/>
    </sheetView>
  </sheetViews>
  <sheetFormatPr baseColWidth="10" defaultRowHeight="11.25"/>
  <cols>
    <col min="1" max="2" width="31.6640625" customWidth="1"/>
    <col min="3" max="3" width="15.6640625" customWidth="1"/>
    <col min="4" max="4" width="12.6640625" customWidth="1"/>
    <col min="5" max="5" width="15.6640625" customWidth="1"/>
    <col min="6" max="6" width="9.6640625" customWidth="1"/>
    <col min="7" max="8" width="15.6640625" customWidth="1"/>
    <col min="9" max="9" width="13.1640625" customWidth="1"/>
  </cols>
  <sheetData>
    <row r="1" spans="1:30" ht="13.9" customHeigh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</row>
    <row r="2" spans="1:30" ht="30" customHeight="1">
      <c r="A2" s="29" t="s">
        <v>55</v>
      </c>
      <c r="B2" s="29"/>
      <c r="C2" s="29"/>
      <c r="D2" s="29"/>
      <c r="E2" s="29"/>
      <c r="F2" s="29"/>
      <c r="G2" s="29"/>
      <c r="H2" s="29"/>
      <c r="I2" s="29"/>
      <c r="J2" s="12"/>
      <c r="K2" s="12"/>
      <c r="L2" s="12" t="s">
        <v>56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</row>
    <row r="3" spans="1:30" ht="34.9" customHeight="1">
      <c r="A3" s="27" t="s">
        <v>2</v>
      </c>
      <c r="B3" s="27" t="s">
        <v>56</v>
      </c>
      <c r="C3" s="27" t="s">
        <v>3</v>
      </c>
      <c r="D3" s="27" t="s">
        <v>4</v>
      </c>
      <c r="E3" s="27" t="s">
        <v>56</v>
      </c>
      <c r="F3" s="27" t="s">
        <v>56</v>
      </c>
      <c r="G3" s="27" t="s">
        <v>56</v>
      </c>
      <c r="H3" s="27" t="s">
        <v>56</v>
      </c>
      <c r="I3" s="27" t="s">
        <v>56</v>
      </c>
    </row>
    <row r="4" spans="1:30" ht="27.6" customHeight="1">
      <c r="A4" s="27" t="s">
        <v>56</v>
      </c>
      <c r="B4" s="27" t="s">
        <v>56</v>
      </c>
      <c r="C4" s="27" t="s">
        <v>56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t="s">
        <v>56</v>
      </c>
      <c r="K4" t="s">
        <v>56</v>
      </c>
      <c r="L4" t="s">
        <v>56</v>
      </c>
      <c r="M4" t="s">
        <v>56</v>
      </c>
      <c r="N4" t="s">
        <v>56</v>
      </c>
    </row>
    <row r="5" spans="1:30" ht="12" customHeight="1">
      <c r="A5" s="28" t="s">
        <v>11</v>
      </c>
      <c r="B5" s="6" t="s">
        <v>56</v>
      </c>
      <c r="C5" s="13">
        <v>3257</v>
      </c>
      <c r="D5" s="13">
        <v>359</v>
      </c>
      <c r="E5" s="13">
        <v>1310</v>
      </c>
      <c r="F5" s="13">
        <v>1172</v>
      </c>
      <c r="G5" s="13">
        <v>71</v>
      </c>
      <c r="H5" s="13">
        <v>151</v>
      </c>
      <c r="I5" s="13">
        <v>194</v>
      </c>
    </row>
    <row r="6" spans="1:30" ht="12" customHeight="1">
      <c r="A6" s="25" t="s">
        <v>56</v>
      </c>
      <c r="B6" s="1" t="s">
        <v>12</v>
      </c>
      <c r="C6" s="14">
        <v>13</v>
      </c>
      <c r="D6" s="14" t="s">
        <v>69</v>
      </c>
      <c r="E6" s="14">
        <v>2</v>
      </c>
      <c r="F6" s="14">
        <v>2</v>
      </c>
      <c r="G6" s="14" t="s">
        <v>69</v>
      </c>
      <c r="H6" s="14">
        <v>1</v>
      </c>
      <c r="I6" s="14">
        <v>8</v>
      </c>
      <c r="J6" t="s">
        <v>56</v>
      </c>
      <c r="K6" t="s">
        <v>56</v>
      </c>
      <c r="M6" t="s">
        <v>56</v>
      </c>
      <c r="N6" t="s">
        <v>56</v>
      </c>
    </row>
    <row r="7" spans="1:30" ht="12" customHeight="1">
      <c r="A7" s="25" t="s">
        <v>56</v>
      </c>
      <c r="B7" s="1" t="s">
        <v>13</v>
      </c>
      <c r="C7" s="14">
        <v>179</v>
      </c>
      <c r="D7" s="14">
        <v>11</v>
      </c>
      <c r="E7" s="14">
        <v>63</v>
      </c>
      <c r="F7" s="14">
        <v>61</v>
      </c>
      <c r="G7" s="14">
        <v>3</v>
      </c>
      <c r="H7" s="14">
        <v>10</v>
      </c>
      <c r="I7" s="14">
        <v>31</v>
      </c>
      <c r="J7" t="s">
        <v>56</v>
      </c>
      <c r="K7" t="s">
        <v>56</v>
      </c>
      <c r="M7" t="s">
        <v>56</v>
      </c>
      <c r="N7" t="s">
        <v>56</v>
      </c>
    </row>
    <row r="8" spans="1:30" ht="12" customHeight="1">
      <c r="A8" s="25" t="s">
        <v>56</v>
      </c>
      <c r="B8" s="1" t="s">
        <v>14</v>
      </c>
      <c r="C8" s="14">
        <v>451</v>
      </c>
      <c r="D8" s="14">
        <v>55</v>
      </c>
      <c r="E8" s="14">
        <v>182</v>
      </c>
      <c r="F8" s="14">
        <v>155</v>
      </c>
      <c r="G8" s="14">
        <v>7</v>
      </c>
      <c r="H8" s="14">
        <v>21</v>
      </c>
      <c r="I8" s="14">
        <v>31</v>
      </c>
      <c r="J8" t="s">
        <v>56</v>
      </c>
      <c r="K8" t="s">
        <v>56</v>
      </c>
      <c r="M8" t="s">
        <v>56</v>
      </c>
      <c r="N8" t="s">
        <v>56</v>
      </c>
    </row>
    <row r="9" spans="1:30" ht="12" customHeight="1">
      <c r="A9" s="25" t="s">
        <v>56</v>
      </c>
      <c r="B9" s="1" t="s">
        <v>15</v>
      </c>
      <c r="C9" s="14">
        <v>510</v>
      </c>
      <c r="D9" s="14">
        <v>50</v>
      </c>
      <c r="E9" s="14">
        <v>231</v>
      </c>
      <c r="F9" s="14">
        <v>163</v>
      </c>
      <c r="G9" s="14">
        <v>11</v>
      </c>
      <c r="H9" s="14">
        <v>28</v>
      </c>
      <c r="I9" s="14">
        <v>27</v>
      </c>
      <c r="J9" t="s">
        <v>56</v>
      </c>
      <c r="K9" t="s">
        <v>56</v>
      </c>
      <c r="M9" t="s">
        <v>56</v>
      </c>
      <c r="N9" t="s">
        <v>56</v>
      </c>
    </row>
    <row r="10" spans="1:30" ht="12" customHeight="1">
      <c r="A10" s="25" t="s">
        <v>56</v>
      </c>
      <c r="B10" s="1" t="s">
        <v>16</v>
      </c>
      <c r="C10" s="14">
        <v>427</v>
      </c>
      <c r="D10" s="14">
        <v>47</v>
      </c>
      <c r="E10" s="14">
        <v>182</v>
      </c>
      <c r="F10" s="14">
        <v>146</v>
      </c>
      <c r="G10" s="14">
        <v>11</v>
      </c>
      <c r="H10" s="14">
        <v>19</v>
      </c>
      <c r="I10" s="14">
        <v>22</v>
      </c>
      <c r="J10" t="s">
        <v>56</v>
      </c>
      <c r="K10" t="s">
        <v>56</v>
      </c>
      <c r="M10" t="s">
        <v>56</v>
      </c>
      <c r="N10" t="s">
        <v>56</v>
      </c>
    </row>
    <row r="11" spans="1:30" ht="12" customHeight="1">
      <c r="A11" s="25" t="s">
        <v>56</v>
      </c>
      <c r="B11" s="1" t="s">
        <v>17</v>
      </c>
      <c r="C11" s="14">
        <v>399</v>
      </c>
      <c r="D11" s="14">
        <v>52</v>
      </c>
      <c r="E11" s="14">
        <v>180</v>
      </c>
      <c r="F11" s="14">
        <v>127</v>
      </c>
      <c r="G11" s="14">
        <v>9</v>
      </c>
      <c r="H11" s="14">
        <v>20</v>
      </c>
      <c r="I11" s="14">
        <v>11</v>
      </c>
      <c r="J11" t="s">
        <v>56</v>
      </c>
      <c r="K11" t="s">
        <v>56</v>
      </c>
      <c r="M11" t="s">
        <v>56</v>
      </c>
      <c r="N11" t="s">
        <v>56</v>
      </c>
    </row>
    <row r="12" spans="1:30" ht="12" customHeight="1">
      <c r="A12" s="25" t="s">
        <v>56</v>
      </c>
      <c r="B12" s="1" t="s">
        <v>18</v>
      </c>
      <c r="C12" s="14">
        <v>338</v>
      </c>
      <c r="D12" s="14">
        <v>40</v>
      </c>
      <c r="E12" s="14">
        <v>152</v>
      </c>
      <c r="F12" s="14">
        <v>123</v>
      </c>
      <c r="G12" s="14">
        <v>3</v>
      </c>
      <c r="H12" s="14">
        <v>10</v>
      </c>
      <c r="I12" s="14">
        <v>10</v>
      </c>
      <c r="J12" t="s">
        <v>56</v>
      </c>
      <c r="K12" t="s">
        <v>56</v>
      </c>
      <c r="M12" t="s">
        <v>56</v>
      </c>
      <c r="N12" t="s">
        <v>56</v>
      </c>
    </row>
    <row r="13" spans="1:30" ht="12" customHeight="1">
      <c r="A13" s="25" t="s">
        <v>56</v>
      </c>
      <c r="B13" s="1" t="s">
        <v>19</v>
      </c>
      <c r="C13" s="14">
        <v>304</v>
      </c>
      <c r="D13" s="14">
        <v>37</v>
      </c>
      <c r="E13" s="14">
        <v>102</v>
      </c>
      <c r="F13" s="14">
        <v>127</v>
      </c>
      <c r="G13" s="14">
        <v>6</v>
      </c>
      <c r="H13" s="14">
        <v>14</v>
      </c>
      <c r="I13" s="14">
        <v>18</v>
      </c>
      <c r="J13" t="s">
        <v>56</v>
      </c>
      <c r="K13" t="s">
        <v>56</v>
      </c>
      <c r="M13" t="s">
        <v>56</v>
      </c>
      <c r="N13" t="s">
        <v>56</v>
      </c>
    </row>
    <row r="14" spans="1:30" ht="12" customHeight="1">
      <c r="A14" s="25" t="s">
        <v>56</v>
      </c>
      <c r="B14" s="1" t="s">
        <v>20</v>
      </c>
      <c r="C14" s="14">
        <v>228</v>
      </c>
      <c r="D14" s="14">
        <v>28</v>
      </c>
      <c r="E14" s="14">
        <v>100</v>
      </c>
      <c r="F14" s="14">
        <v>75</v>
      </c>
      <c r="G14" s="14">
        <v>9</v>
      </c>
      <c r="H14" s="14">
        <v>6</v>
      </c>
      <c r="I14" s="14">
        <v>10</v>
      </c>
      <c r="J14" t="s">
        <v>56</v>
      </c>
      <c r="K14" t="s">
        <v>56</v>
      </c>
      <c r="M14" t="s">
        <v>56</v>
      </c>
      <c r="N14" t="s">
        <v>56</v>
      </c>
    </row>
    <row r="15" spans="1:30" ht="12" customHeight="1">
      <c r="A15" s="25" t="s">
        <v>56</v>
      </c>
      <c r="B15" s="1" t="s">
        <v>21</v>
      </c>
      <c r="C15" s="14">
        <v>174</v>
      </c>
      <c r="D15" s="14">
        <v>15</v>
      </c>
      <c r="E15" s="14">
        <v>64</v>
      </c>
      <c r="F15" s="14">
        <v>76</v>
      </c>
      <c r="G15" s="14">
        <v>4</v>
      </c>
      <c r="H15" s="14">
        <v>9</v>
      </c>
      <c r="I15" s="14">
        <v>6</v>
      </c>
      <c r="J15" t="s">
        <v>56</v>
      </c>
      <c r="K15" t="s">
        <v>56</v>
      </c>
      <c r="M15" t="s">
        <v>56</v>
      </c>
      <c r="N15" t="s">
        <v>56</v>
      </c>
    </row>
    <row r="16" spans="1:30" ht="12" customHeight="1">
      <c r="A16" s="25" t="s">
        <v>56</v>
      </c>
      <c r="B16" s="1" t="s">
        <v>22</v>
      </c>
      <c r="C16" s="14">
        <v>115</v>
      </c>
      <c r="D16" s="14">
        <v>11</v>
      </c>
      <c r="E16" s="14">
        <v>30</v>
      </c>
      <c r="F16" s="14">
        <v>62</v>
      </c>
      <c r="G16" s="14">
        <v>1</v>
      </c>
      <c r="H16" s="14">
        <v>5</v>
      </c>
      <c r="I16" s="14">
        <v>6</v>
      </c>
      <c r="J16" t="s">
        <v>56</v>
      </c>
      <c r="K16" t="s">
        <v>56</v>
      </c>
      <c r="M16" t="s">
        <v>56</v>
      </c>
      <c r="N16" t="s">
        <v>56</v>
      </c>
    </row>
    <row r="17" spans="1:14" ht="12" customHeight="1">
      <c r="A17" s="25" t="s">
        <v>56</v>
      </c>
      <c r="B17" s="1" t="s">
        <v>23</v>
      </c>
      <c r="C17" s="14">
        <v>64</v>
      </c>
      <c r="D17" s="14">
        <v>6</v>
      </c>
      <c r="E17" s="14">
        <v>13</v>
      </c>
      <c r="F17" s="14">
        <v>33</v>
      </c>
      <c r="G17" s="14">
        <v>5</v>
      </c>
      <c r="H17" s="14">
        <v>5</v>
      </c>
      <c r="I17" s="14">
        <v>2</v>
      </c>
      <c r="J17" t="s">
        <v>56</v>
      </c>
      <c r="K17" t="s">
        <v>56</v>
      </c>
      <c r="M17" t="s">
        <v>56</v>
      </c>
      <c r="N17" t="s">
        <v>56</v>
      </c>
    </row>
    <row r="18" spans="1:14" ht="12" customHeight="1">
      <c r="A18" s="25" t="s">
        <v>56</v>
      </c>
      <c r="B18" s="1" t="s">
        <v>24</v>
      </c>
      <c r="C18" s="14">
        <v>31</v>
      </c>
      <c r="D18" s="14">
        <v>6</v>
      </c>
      <c r="E18" s="14">
        <v>5</v>
      </c>
      <c r="F18" s="14">
        <v>13</v>
      </c>
      <c r="G18" s="14">
        <v>1</v>
      </c>
      <c r="H18" s="14">
        <v>3</v>
      </c>
      <c r="I18" s="14">
        <v>3</v>
      </c>
      <c r="J18" t="s">
        <v>56</v>
      </c>
      <c r="K18" t="s">
        <v>56</v>
      </c>
      <c r="M18" t="s">
        <v>56</v>
      </c>
      <c r="N18" t="s">
        <v>56</v>
      </c>
    </row>
    <row r="19" spans="1:14" ht="12" customHeight="1">
      <c r="A19" s="25" t="s">
        <v>56</v>
      </c>
      <c r="B19" s="1" t="s">
        <v>25</v>
      </c>
      <c r="C19" s="14">
        <v>12</v>
      </c>
      <c r="D19" s="14">
        <v>1</v>
      </c>
      <c r="E19" s="14">
        <v>3</v>
      </c>
      <c r="F19" s="14">
        <v>3</v>
      </c>
      <c r="G19" s="14">
        <v>1</v>
      </c>
      <c r="H19" s="14" t="s">
        <v>69</v>
      </c>
      <c r="I19" s="14">
        <v>4</v>
      </c>
      <c r="J19" t="s">
        <v>56</v>
      </c>
      <c r="K19" t="s">
        <v>56</v>
      </c>
      <c r="M19" t="s">
        <v>56</v>
      </c>
      <c r="N19" t="s">
        <v>56</v>
      </c>
    </row>
    <row r="20" spans="1:14" ht="12" customHeight="1">
      <c r="A20" s="25" t="s">
        <v>56</v>
      </c>
      <c r="B20" s="1" t="s">
        <v>26</v>
      </c>
      <c r="C20" s="14">
        <v>12</v>
      </c>
      <c r="D20" s="14" t="s">
        <v>69</v>
      </c>
      <c r="E20" s="14">
        <v>1</v>
      </c>
      <c r="F20" s="14">
        <v>6</v>
      </c>
      <c r="G20" s="14" t="s">
        <v>69</v>
      </c>
      <c r="H20" s="14" t="s">
        <v>69</v>
      </c>
      <c r="I20" s="14">
        <v>5</v>
      </c>
      <c r="J20" t="s">
        <v>56</v>
      </c>
      <c r="K20" t="s">
        <v>56</v>
      </c>
      <c r="M20" t="s">
        <v>56</v>
      </c>
      <c r="N20" t="s">
        <v>56</v>
      </c>
    </row>
    <row r="21" spans="1:14" ht="12" customHeight="1">
      <c r="A21" s="24" t="s">
        <v>27</v>
      </c>
      <c r="B21" s="3" t="s">
        <v>56</v>
      </c>
      <c r="C21" s="13">
        <v>1161</v>
      </c>
      <c r="D21" s="13">
        <v>338</v>
      </c>
      <c r="E21" s="13">
        <v>356</v>
      </c>
      <c r="F21" s="13">
        <v>326</v>
      </c>
      <c r="G21" s="13">
        <v>8</v>
      </c>
      <c r="H21" s="13">
        <v>40</v>
      </c>
      <c r="I21" s="13">
        <v>93</v>
      </c>
    </row>
    <row r="22" spans="1:14" ht="12" customHeight="1">
      <c r="A22" s="25" t="s">
        <v>56</v>
      </c>
      <c r="B22" s="1" t="s">
        <v>12</v>
      </c>
      <c r="C22" s="14">
        <v>8</v>
      </c>
      <c r="D22" s="14" t="s">
        <v>69</v>
      </c>
      <c r="E22" s="14" t="s">
        <v>69</v>
      </c>
      <c r="F22" s="14">
        <v>2</v>
      </c>
      <c r="G22" s="14" t="s">
        <v>69</v>
      </c>
      <c r="H22" s="14" t="s">
        <v>69</v>
      </c>
      <c r="I22" s="14">
        <v>6</v>
      </c>
      <c r="J22" t="s">
        <v>56</v>
      </c>
      <c r="K22" t="s">
        <v>56</v>
      </c>
      <c r="M22" t="s">
        <v>56</v>
      </c>
      <c r="N22" t="s">
        <v>56</v>
      </c>
    </row>
    <row r="23" spans="1:14" ht="12" customHeight="1">
      <c r="A23" s="25" t="s">
        <v>56</v>
      </c>
      <c r="B23" s="1" t="s">
        <v>13</v>
      </c>
      <c r="C23" s="14">
        <v>51</v>
      </c>
      <c r="D23" s="14">
        <v>11</v>
      </c>
      <c r="E23" s="14">
        <v>15</v>
      </c>
      <c r="F23" s="14">
        <v>15</v>
      </c>
      <c r="G23" s="14" t="s">
        <v>69</v>
      </c>
      <c r="H23" s="14" t="s">
        <v>69</v>
      </c>
      <c r="I23" s="14">
        <v>10</v>
      </c>
      <c r="J23" t="s">
        <v>56</v>
      </c>
      <c r="K23" t="s">
        <v>56</v>
      </c>
      <c r="M23" t="s">
        <v>56</v>
      </c>
      <c r="N23" t="s">
        <v>56</v>
      </c>
    </row>
    <row r="24" spans="1:14" ht="12" customHeight="1">
      <c r="A24" s="25" t="s">
        <v>56</v>
      </c>
      <c r="B24" s="1" t="s">
        <v>14</v>
      </c>
      <c r="C24" s="14">
        <v>159</v>
      </c>
      <c r="D24" s="14">
        <v>51</v>
      </c>
      <c r="E24" s="14">
        <v>40</v>
      </c>
      <c r="F24" s="14">
        <v>48</v>
      </c>
      <c r="G24" s="14">
        <v>1</v>
      </c>
      <c r="H24" s="14">
        <v>5</v>
      </c>
      <c r="I24" s="14">
        <v>14</v>
      </c>
      <c r="J24" t="s">
        <v>56</v>
      </c>
      <c r="K24" t="s">
        <v>56</v>
      </c>
      <c r="M24" t="s">
        <v>56</v>
      </c>
      <c r="N24" t="s">
        <v>56</v>
      </c>
    </row>
    <row r="25" spans="1:14" ht="12" customHeight="1">
      <c r="A25" s="25" t="s">
        <v>56</v>
      </c>
      <c r="B25" s="1" t="s">
        <v>15</v>
      </c>
      <c r="C25" s="14">
        <v>197</v>
      </c>
      <c r="D25" s="14">
        <v>46</v>
      </c>
      <c r="E25" s="14">
        <v>72</v>
      </c>
      <c r="F25" s="14">
        <v>53</v>
      </c>
      <c r="G25" s="14">
        <v>1</v>
      </c>
      <c r="H25" s="14">
        <v>9</v>
      </c>
      <c r="I25" s="14">
        <v>16</v>
      </c>
      <c r="J25" t="s">
        <v>56</v>
      </c>
      <c r="K25" t="s">
        <v>56</v>
      </c>
      <c r="M25" t="s">
        <v>56</v>
      </c>
      <c r="N25" t="s">
        <v>56</v>
      </c>
    </row>
    <row r="26" spans="1:14" ht="12" customHeight="1">
      <c r="A26" s="25" t="s">
        <v>56</v>
      </c>
      <c r="B26" s="1" t="s">
        <v>16</v>
      </c>
      <c r="C26" s="14">
        <v>168</v>
      </c>
      <c r="D26" s="14">
        <v>45</v>
      </c>
      <c r="E26" s="14">
        <v>59</v>
      </c>
      <c r="F26" s="14">
        <v>45</v>
      </c>
      <c r="G26" s="14" t="s">
        <v>69</v>
      </c>
      <c r="H26" s="14">
        <v>9</v>
      </c>
      <c r="I26" s="14">
        <v>10</v>
      </c>
      <c r="J26" t="s">
        <v>56</v>
      </c>
      <c r="K26" t="s">
        <v>56</v>
      </c>
      <c r="M26" t="s">
        <v>56</v>
      </c>
      <c r="N26" t="s">
        <v>56</v>
      </c>
    </row>
    <row r="27" spans="1:14" ht="12" customHeight="1">
      <c r="A27" s="25" t="s">
        <v>56</v>
      </c>
      <c r="B27" s="1" t="s">
        <v>17</v>
      </c>
      <c r="C27" s="14">
        <v>150</v>
      </c>
      <c r="D27" s="14">
        <v>52</v>
      </c>
      <c r="E27" s="14">
        <v>46</v>
      </c>
      <c r="F27" s="14">
        <v>39</v>
      </c>
      <c r="G27" s="14">
        <v>1</v>
      </c>
      <c r="H27" s="14">
        <v>7</v>
      </c>
      <c r="I27" s="14">
        <v>5</v>
      </c>
      <c r="J27" t="s">
        <v>56</v>
      </c>
      <c r="K27" t="s">
        <v>56</v>
      </c>
      <c r="M27" t="s">
        <v>56</v>
      </c>
      <c r="N27" t="s">
        <v>56</v>
      </c>
    </row>
    <row r="28" spans="1:14" ht="12" customHeight="1">
      <c r="A28" s="25" t="s">
        <v>56</v>
      </c>
      <c r="B28" s="1" t="s">
        <v>18</v>
      </c>
      <c r="C28" s="14">
        <v>131</v>
      </c>
      <c r="D28" s="14">
        <v>36</v>
      </c>
      <c r="E28" s="14">
        <v>50</v>
      </c>
      <c r="F28" s="14">
        <v>35</v>
      </c>
      <c r="G28" s="14">
        <v>1</v>
      </c>
      <c r="H28" s="14">
        <v>3</v>
      </c>
      <c r="I28" s="14">
        <v>6</v>
      </c>
      <c r="J28" t="s">
        <v>56</v>
      </c>
      <c r="K28" t="s">
        <v>56</v>
      </c>
      <c r="M28" t="s">
        <v>56</v>
      </c>
      <c r="N28" t="s">
        <v>56</v>
      </c>
    </row>
    <row r="29" spans="1:14" ht="12" customHeight="1">
      <c r="A29" s="25" t="s">
        <v>56</v>
      </c>
      <c r="B29" s="1" t="s">
        <v>19</v>
      </c>
      <c r="C29" s="14">
        <v>111</v>
      </c>
      <c r="D29" s="14">
        <v>35</v>
      </c>
      <c r="E29" s="14">
        <v>24</v>
      </c>
      <c r="F29" s="14">
        <v>36</v>
      </c>
      <c r="G29" s="14">
        <v>2</v>
      </c>
      <c r="H29" s="14">
        <v>5</v>
      </c>
      <c r="I29" s="14">
        <v>9</v>
      </c>
      <c r="J29" t="s">
        <v>56</v>
      </c>
      <c r="K29" t="s">
        <v>56</v>
      </c>
      <c r="M29" t="s">
        <v>56</v>
      </c>
      <c r="N29" t="s">
        <v>56</v>
      </c>
    </row>
    <row r="30" spans="1:14" ht="12" customHeight="1">
      <c r="A30" s="25" t="s">
        <v>56</v>
      </c>
      <c r="B30" s="1" t="s">
        <v>20</v>
      </c>
      <c r="C30" s="14">
        <v>76</v>
      </c>
      <c r="D30" s="14">
        <v>28</v>
      </c>
      <c r="E30" s="14">
        <v>29</v>
      </c>
      <c r="F30" s="14">
        <v>14</v>
      </c>
      <c r="G30" s="14">
        <v>1</v>
      </c>
      <c r="H30" s="14" t="s">
        <v>69</v>
      </c>
      <c r="I30" s="14">
        <v>4</v>
      </c>
      <c r="J30" t="s">
        <v>56</v>
      </c>
      <c r="K30" t="s">
        <v>56</v>
      </c>
      <c r="M30" t="s">
        <v>56</v>
      </c>
      <c r="N30" t="s">
        <v>56</v>
      </c>
    </row>
    <row r="31" spans="1:14" ht="12" customHeight="1">
      <c r="A31" s="25" t="s">
        <v>56</v>
      </c>
      <c r="B31" s="1" t="s">
        <v>21</v>
      </c>
      <c r="C31" s="14">
        <v>52</v>
      </c>
      <c r="D31" s="14">
        <v>15</v>
      </c>
      <c r="E31" s="14">
        <v>15</v>
      </c>
      <c r="F31" s="14">
        <v>19</v>
      </c>
      <c r="G31" s="14">
        <v>1</v>
      </c>
      <c r="H31" s="14" t="s">
        <v>69</v>
      </c>
      <c r="I31" s="14">
        <v>2</v>
      </c>
      <c r="J31" t="s">
        <v>56</v>
      </c>
      <c r="K31" t="s">
        <v>56</v>
      </c>
      <c r="M31" t="s">
        <v>56</v>
      </c>
      <c r="N31" t="s">
        <v>56</v>
      </c>
    </row>
    <row r="32" spans="1:14" ht="12" customHeight="1">
      <c r="A32" s="25" t="s">
        <v>56</v>
      </c>
      <c r="B32" s="1" t="s">
        <v>22</v>
      </c>
      <c r="C32" s="14">
        <v>30</v>
      </c>
      <c r="D32" s="14">
        <v>10</v>
      </c>
      <c r="E32" s="14">
        <v>3</v>
      </c>
      <c r="F32" s="14">
        <v>13</v>
      </c>
      <c r="G32" s="14" t="s">
        <v>69</v>
      </c>
      <c r="H32" s="14" t="s">
        <v>69</v>
      </c>
      <c r="I32" s="14">
        <v>4</v>
      </c>
      <c r="J32" t="s">
        <v>56</v>
      </c>
      <c r="K32" t="s">
        <v>56</v>
      </c>
      <c r="M32" t="s">
        <v>56</v>
      </c>
      <c r="N32" t="s">
        <v>56</v>
      </c>
    </row>
    <row r="33" spans="1:14" ht="12" customHeight="1">
      <c r="A33" s="25" t="s">
        <v>56</v>
      </c>
      <c r="B33" s="1" t="s">
        <v>23</v>
      </c>
      <c r="C33" s="14">
        <v>13</v>
      </c>
      <c r="D33" s="14">
        <v>6</v>
      </c>
      <c r="E33" s="14">
        <v>1</v>
      </c>
      <c r="F33" s="14">
        <v>3</v>
      </c>
      <c r="G33" s="14" t="s">
        <v>69</v>
      </c>
      <c r="H33" s="14">
        <v>1</v>
      </c>
      <c r="I33" s="14">
        <v>2</v>
      </c>
      <c r="J33" t="s">
        <v>56</v>
      </c>
      <c r="K33" t="s">
        <v>56</v>
      </c>
      <c r="M33" t="s">
        <v>56</v>
      </c>
      <c r="N33" t="s">
        <v>56</v>
      </c>
    </row>
    <row r="34" spans="1:14" ht="12" customHeight="1">
      <c r="A34" s="25" t="s">
        <v>56</v>
      </c>
      <c r="B34" s="1" t="s">
        <v>24</v>
      </c>
      <c r="C34" s="14">
        <v>8</v>
      </c>
      <c r="D34" s="14">
        <v>3</v>
      </c>
      <c r="E34" s="14">
        <v>1</v>
      </c>
      <c r="F34" s="14">
        <v>3</v>
      </c>
      <c r="G34" s="14" t="s">
        <v>69</v>
      </c>
      <c r="H34" s="14">
        <v>1</v>
      </c>
      <c r="I34" s="14" t="s">
        <v>69</v>
      </c>
      <c r="J34" t="s">
        <v>56</v>
      </c>
      <c r="K34" t="s">
        <v>56</v>
      </c>
      <c r="M34" t="s">
        <v>56</v>
      </c>
      <c r="N34" t="s">
        <v>56</v>
      </c>
    </row>
    <row r="35" spans="1:14" ht="12" customHeight="1">
      <c r="A35" s="25" t="s">
        <v>56</v>
      </c>
      <c r="B35" s="1" t="s">
        <v>25</v>
      </c>
      <c r="C35" s="14">
        <v>4</v>
      </c>
      <c r="D35" s="14" t="s">
        <v>69</v>
      </c>
      <c r="E35" s="14">
        <v>1</v>
      </c>
      <c r="F35" s="14">
        <v>1</v>
      </c>
      <c r="G35" s="14" t="s">
        <v>69</v>
      </c>
      <c r="H35" s="14" t="s">
        <v>69</v>
      </c>
      <c r="I35" s="14">
        <v>2</v>
      </c>
      <c r="J35" t="s">
        <v>56</v>
      </c>
      <c r="K35" t="s">
        <v>56</v>
      </c>
      <c r="M35" t="s">
        <v>56</v>
      </c>
      <c r="N35" t="s">
        <v>56</v>
      </c>
    </row>
    <row r="36" spans="1:14" ht="12" customHeight="1">
      <c r="A36" s="25" t="s">
        <v>56</v>
      </c>
      <c r="B36" s="1" t="s">
        <v>26</v>
      </c>
      <c r="C36" s="14">
        <v>3</v>
      </c>
      <c r="D36" s="14" t="s">
        <v>69</v>
      </c>
      <c r="E36" s="14" t="s">
        <v>69</v>
      </c>
      <c r="F36" s="14" t="s">
        <v>69</v>
      </c>
      <c r="G36" s="14" t="s">
        <v>69</v>
      </c>
      <c r="H36" s="14" t="s">
        <v>69</v>
      </c>
      <c r="I36" s="14">
        <v>3</v>
      </c>
      <c r="J36" t="s">
        <v>56</v>
      </c>
      <c r="K36" t="s">
        <v>56</v>
      </c>
      <c r="M36" t="s">
        <v>56</v>
      </c>
      <c r="N36" t="s">
        <v>56</v>
      </c>
    </row>
    <row r="37" spans="1:14" ht="12" customHeight="1">
      <c r="A37" s="24" t="s">
        <v>28</v>
      </c>
      <c r="B37" s="3" t="s">
        <v>56</v>
      </c>
      <c r="C37" s="13">
        <v>2096</v>
      </c>
      <c r="D37" s="13">
        <v>21</v>
      </c>
      <c r="E37" s="13">
        <v>954</v>
      </c>
      <c r="F37" s="13">
        <v>846</v>
      </c>
      <c r="G37" s="13">
        <v>63</v>
      </c>
      <c r="H37" s="13">
        <v>111</v>
      </c>
      <c r="I37" s="13">
        <v>101</v>
      </c>
    </row>
    <row r="38" spans="1:14" ht="12" customHeight="1">
      <c r="A38" s="25" t="s">
        <v>56</v>
      </c>
      <c r="B38" s="1" t="s">
        <v>12</v>
      </c>
      <c r="C38" s="14">
        <v>5</v>
      </c>
      <c r="D38" s="14" t="s">
        <v>69</v>
      </c>
      <c r="E38" s="14">
        <v>2</v>
      </c>
      <c r="F38" s="14" t="s">
        <v>69</v>
      </c>
      <c r="G38" s="14" t="s">
        <v>69</v>
      </c>
      <c r="H38" s="14">
        <v>1</v>
      </c>
      <c r="I38" s="14">
        <v>2</v>
      </c>
      <c r="J38" t="s">
        <v>56</v>
      </c>
      <c r="K38" t="s">
        <v>56</v>
      </c>
      <c r="M38" t="s">
        <v>56</v>
      </c>
      <c r="N38" t="s">
        <v>56</v>
      </c>
    </row>
    <row r="39" spans="1:14" ht="12" customHeight="1">
      <c r="A39" s="25" t="s">
        <v>56</v>
      </c>
      <c r="B39" s="1" t="s">
        <v>13</v>
      </c>
      <c r="C39" s="14">
        <v>128</v>
      </c>
      <c r="D39" s="14" t="s">
        <v>69</v>
      </c>
      <c r="E39" s="14">
        <v>48</v>
      </c>
      <c r="F39" s="14">
        <v>46</v>
      </c>
      <c r="G39" s="14">
        <v>3</v>
      </c>
      <c r="H39" s="14">
        <v>10</v>
      </c>
      <c r="I39" s="14">
        <v>21</v>
      </c>
      <c r="J39" t="s">
        <v>56</v>
      </c>
      <c r="K39" t="s">
        <v>56</v>
      </c>
      <c r="M39" t="s">
        <v>56</v>
      </c>
      <c r="N39" t="s">
        <v>56</v>
      </c>
    </row>
    <row r="40" spans="1:14" ht="12" customHeight="1">
      <c r="A40" s="25" t="s">
        <v>56</v>
      </c>
      <c r="B40" s="1" t="s">
        <v>14</v>
      </c>
      <c r="C40" s="14">
        <v>292</v>
      </c>
      <c r="D40" s="14">
        <v>4</v>
      </c>
      <c r="E40" s="14">
        <v>142</v>
      </c>
      <c r="F40" s="14">
        <v>107</v>
      </c>
      <c r="G40" s="14">
        <v>6</v>
      </c>
      <c r="H40" s="14">
        <v>16</v>
      </c>
      <c r="I40" s="14">
        <v>17</v>
      </c>
      <c r="J40" t="s">
        <v>56</v>
      </c>
      <c r="K40" t="s">
        <v>56</v>
      </c>
      <c r="M40" t="s">
        <v>56</v>
      </c>
      <c r="N40" t="s">
        <v>56</v>
      </c>
    </row>
    <row r="41" spans="1:14" ht="12" customHeight="1">
      <c r="A41" s="25" t="s">
        <v>56</v>
      </c>
      <c r="B41" s="1" t="s">
        <v>15</v>
      </c>
      <c r="C41" s="14">
        <v>313</v>
      </c>
      <c r="D41" s="14">
        <v>4</v>
      </c>
      <c r="E41" s="14">
        <v>159</v>
      </c>
      <c r="F41" s="14">
        <v>110</v>
      </c>
      <c r="G41" s="14">
        <v>10</v>
      </c>
      <c r="H41" s="14">
        <v>19</v>
      </c>
      <c r="I41" s="14">
        <v>11</v>
      </c>
      <c r="J41" t="s">
        <v>56</v>
      </c>
      <c r="K41" t="s">
        <v>56</v>
      </c>
      <c r="M41" t="s">
        <v>56</v>
      </c>
      <c r="N41" t="s">
        <v>56</v>
      </c>
    </row>
    <row r="42" spans="1:14" ht="12" customHeight="1">
      <c r="A42" s="25" t="s">
        <v>56</v>
      </c>
      <c r="B42" s="1" t="s">
        <v>16</v>
      </c>
      <c r="C42" s="14">
        <v>259</v>
      </c>
      <c r="D42" s="14">
        <v>2</v>
      </c>
      <c r="E42" s="14">
        <v>123</v>
      </c>
      <c r="F42" s="14">
        <v>101</v>
      </c>
      <c r="G42" s="14">
        <v>11</v>
      </c>
      <c r="H42" s="14">
        <v>10</v>
      </c>
      <c r="I42" s="14">
        <v>12</v>
      </c>
      <c r="J42" t="s">
        <v>56</v>
      </c>
      <c r="K42" t="s">
        <v>56</v>
      </c>
      <c r="M42" t="s">
        <v>56</v>
      </c>
      <c r="N42" t="s">
        <v>56</v>
      </c>
    </row>
    <row r="43" spans="1:14" ht="12" customHeight="1">
      <c r="A43" s="25" t="s">
        <v>56</v>
      </c>
      <c r="B43" s="1" t="s">
        <v>17</v>
      </c>
      <c r="C43" s="14">
        <v>249</v>
      </c>
      <c r="D43" s="14" t="s">
        <v>69</v>
      </c>
      <c r="E43" s="14">
        <v>134</v>
      </c>
      <c r="F43" s="14">
        <v>88</v>
      </c>
      <c r="G43" s="14">
        <v>8</v>
      </c>
      <c r="H43" s="14">
        <v>13</v>
      </c>
      <c r="I43" s="14">
        <v>6</v>
      </c>
      <c r="J43" t="s">
        <v>56</v>
      </c>
      <c r="K43" t="s">
        <v>56</v>
      </c>
      <c r="M43" t="s">
        <v>56</v>
      </c>
      <c r="N43" t="s">
        <v>56</v>
      </c>
    </row>
    <row r="44" spans="1:14" ht="12" customHeight="1">
      <c r="A44" s="25" t="s">
        <v>56</v>
      </c>
      <c r="B44" s="1" t="s">
        <v>18</v>
      </c>
      <c r="C44" s="14">
        <v>207</v>
      </c>
      <c r="D44" s="14">
        <v>4</v>
      </c>
      <c r="E44" s="14">
        <v>102</v>
      </c>
      <c r="F44" s="14">
        <v>88</v>
      </c>
      <c r="G44" s="14">
        <v>2</v>
      </c>
      <c r="H44" s="14">
        <v>7</v>
      </c>
      <c r="I44" s="14">
        <v>4</v>
      </c>
      <c r="J44" t="s">
        <v>56</v>
      </c>
      <c r="K44" t="s">
        <v>56</v>
      </c>
      <c r="M44" t="s">
        <v>56</v>
      </c>
      <c r="N44" t="s">
        <v>56</v>
      </c>
    </row>
    <row r="45" spans="1:14" ht="12" customHeight="1">
      <c r="A45" s="25" t="s">
        <v>56</v>
      </c>
      <c r="B45" s="1" t="s">
        <v>19</v>
      </c>
      <c r="C45" s="14">
        <v>193</v>
      </c>
      <c r="D45" s="14">
        <v>2</v>
      </c>
      <c r="E45" s="14">
        <v>78</v>
      </c>
      <c r="F45" s="14">
        <v>91</v>
      </c>
      <c r="G45" s="14">
        <v>4</v>
      </c>
      <c r="H45" s="14">
        <v>9</v>
      </c>
      <c r="I45" s="14">
        <v>9</v>
      </c>
      <c r="J45" t="s">
        <v>56</v>
      </c>
      <c r="K45" t="s">
        <v>56</v>
      </c>
      <c r="M45" t="s">
        <v>56</v>
      </c>
      <c r="N45" t="s">
        <v>56</v>
      </c>
    </row>
    <row r="46" spans="1:14" ht="12" customHeight="1">
      <c r="A46" s="25" t="s">
        <v>56</v>
      </c>
      <c r="B46" s="1" t="s">
        <v>20</v>
      </c>
      <c r="C46" s="14">
        <v>152</v>
      </c>
      <c r="D46" s="14" t="s">
        <v>69</v>
      </c>
      <c r="E46" s="14">
        <v>71</v>
      </c>
      <c r="F46" s="14">
        <v>61</v>
      </c>
      <c r="G46" s="14">
        <v>8</v>
      </c>
      <c r="H46" s="14">
        <v>6</v>
      </c>
      <c r="I46" s="14">
        <v>6</v>
      </c>
      <c r="J46" t="s">
        <v>56</v>
      </c>
      <c r="K46" t="s">
        <v>56</v>
      </c>
      <c r="M46" t="s">
        <v>56</v>
      </c>
      <c r="N46" t="s">
        <v>56</v>
      </c>
    </row>
    <row r="47" spans="1:14" ht="12" customHeight="1">
      <c r="A47" s="25" t="s">
        <v>56</v>
      </c>
      <c r="B47" s="1" t="s">
        <v>21</v>
      </c>
      <c r="C47" s="14">
        <v>122</v>
      </c>
      <c r="D47" s="14" t="s">
        <v>69</v>
      </c>
      <c r="E47" s="14">
        <v>49</v>
      </c>
      <c r="F47" s="14">
        <v>57</v>
      </c>
      <c r="G47" s="14">
        <v>3</v>
      </c>
      <c r="H47" s="14">
        <v>9</v>
      </c>
      <c r="I47" s="14">
        <v>4</v>
      </c>
      <c r="J47" t="s">
        <v>56</v>
      </c>
      <c r="K47" t="s">
        <v>56</v>
      </c>
      <c r="M47" t="s">
        <v>56</v>
      </c>
      <c r="N47" t="s">
        <v>56</v>
      </c>
    </row>
    <row r="48" spans="1:14" ht="12" customHeight="1">
      <c r="A48" s="25" t="s">
        <v>56</v>
      </c>
      <c r="B48" s="1" t="s">
        <v>22</v>
      </c>
      <c r="C48" s="14">
        <v>85</v>
      </c>
      <c r="D48" s="14">
        <v>1</v>
      </c>
      <c r="E48" s="14">
        <v>27</v>
      </c>
      <c r="F48" s="14">
        <v>49</v>
      </c>
      <c r="G48" s="14">
        <v>1</v>
      </c>
      <c r="H48" s="14">
        <v>5</v>
      </c>
      <c r="I48" s="14">
        <v>2</v>
      </c>
      <c r="J48" t="s">
        <v>56</v>
      </c>
      <c r="K48" t="s">
        <v>56</v>
      </c>
      <c r="M48" t="s">
        <v>56</v>
      </c>
      <c r="N48" t="s">
        <v>56</v>
      </c>
    </row>
    <row r="49" spans="1:30" ht="12" customHeight="1">
      <c r="A49" s="25" t="s">
        <v>56</v>
      </c>
      <c r="B49" s="1" t="s">
        <v>23</v>
      </c>
      <c r="C49" s="14">
        <v>51</v>
      </c>
      <c r="D49" s="14" t="s">
        <v>69</v>
      </c>
      <c r="E49" s="14">
        <v>12</v>
      </c>
      <c r="F49" s="14">
        <v>30</v>
      </c>
      <c r="G49" s="14">
        <v>5</v>
      </c>
      <c r="H49" s="14">
        <v>4</v>
      </c>
      <c r="I49" s="14" t="s">
        <v>69</v>
      </c>
      <c r="J49" t="s">
        <v>56</v>
      </c>
      <c r="K49" t="s">
        <v>56</v>
      </c>
      <c r="M49" t="s">
        <v>56</v>
      </c>
      <c r="N49" t="s">
        <v>56</v>
      </c>
    </row>
    <row r="50" spans="1:30" ht="12" customHeight="1">
      <c r="A50" s="25" t="s">
        <v>56</v>
      </c>
      <c r="B50" s="1" t="s">
        <v>24</v>
      </c>
      <c r="C50" s="14">
        <v>23</v>
      </c>
      <c r="D50" s="14">
        <v>3</v>
      </c>
      <c r="E50" s="14">
        <v>4</v>
      </c>
      <c r="F50" s="14">
        <v>10</v>
      </c>
      <c r="G50" s="14">
        <v>1</v>
      </c>
      <c r="H50" s="14">
        <v>2</v>
      </c>
      <c r="I50" s="14">
        <v>3</v>
      </c>
      <c r="J50" t="s">
        <v>56</v>
      </c>
      <c r="K50" t="s">
        <v>56</v>
      </c>
      <c r="M50" t="s">
        <v>56</v>
      </c>
      <c r="N50" t="s">
        <v>56</v>
      </c>
    </row>
    <row r="51" spans="1:30" ht="12" customHeight="1">
      <c r="A51" s="25" t="s">
        <v>56</v>
      </c>
      <c r="B51" s="1" t="s">
        <v>25</v>
      </c>
      <c r="C51" s="14">
        <v>8</v>
      </c>
      <c r="D51" s="14">
        <v>1</v>
      </c>
      <c r="E51" s="14">
        <v>2</v>
      </c>
      <c r="F51" s="14">
        <v>2</v>
      </c>
      <c r="G51" s="14">
        <v>1</v>
      </c>
      <c r="H51" s="14" t="s">
        <v>69</v>
      </c>
      <c r="I51" s="14">
        <v>2</v>
      </c>
      <c r="J51" t="s">
        <v>56</v>
      </c>
      <c r="K51" t="s">
        <v>56</v>
      </c>
      <c r="M51" t="s">
        <v>56</v>
      </c>
      <c r="N51" t="s">
        <v>56</v>
      </c>
    </row>
    <row r="52" spans="1:30" ht="12" customHeight="1">
      <c r="A52" s="26" t="s">
        <v>56</v>
      </c>
      <c r="B52" s="4" t="s">
        <v>26</v>
      </c>
      <c r="C52" s="15">
        <v>9</v>
      </c>
      <c r="D52" s="15" t="s">
        <v>69</v>
      </c>
      <c r="E52" s="15">
        <v>1</v>
      </c>
      <c r="F52" s="15">
        <v>6</v>
      </c>
      <c r="G52" s="15" t="s">
        <v>69</v>
      </c>
      <c r="H52" s="15" t="s">
        <v>69</v>
      </c>
      <c r="I52" s="15">
        <v>2</v>
      </c>
      <c r="J52" t="s">
        <v>56</v>
      </c>
      <c r="K52" t="s">
        <v>56</v>
      </c>
      <c r="M52" t="s">
        <v>56</v>
      </c>
      <c r="N52" t="s">
        <v>56</v>
      </c>
    </row>
    <row r="53" spans="1:30" ht="24" customHeight="1">
      <c r="A53" s="18" t="s">
        <v>67</v>
      </c>
      <c r="B53" s="19"/>
      <c r="C53" s="19"/>
      <c r="D53" s="19"/>
      <c r="E53" s="19"/>
      <c r="F53" s="19"/>
      <c r="G53" s="19"/>
      <c r="H53" s="19"/>
      <c r="I53" s="20"/>
      <c r="J53" s="12"/>
      <c r="K53" s="12"/>
      <c r="L53" s="12" t="s">
        <v>56</v>
      </c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</row>
    <row r="54" spans="1:30" ht="12" customHeight="1">
      <c r="A54" s="21" t="s">
        <v>68</v>
      </c>
      <c r="B54" s="22"/>
      <c r="C54" s="22"/>
      <c r="D54" s="22"/>
      <c r="E54" s="22"/>
      <c r="F54" s="22"/>
      <c r="G54" s="22"/>
      <c r="H54" s="22"/>
      <c r="I54" s="23"/>
      <c r="J54" s="12"/>
      <c r="K54" s="12"/>
      <c r="L54" s="12" t="s">
        <v>56</v>
      </c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</row>
    <row r="55" spans="1:30" ht="12">
      <c r="A55" s="5" t="s">
        <v>56</v>
      </c>
      <c r="B55" s="5" t="s">
        <v>56</v>
      </c>
      <c r="C55" s="5" t="s">
        <v>56</v>
      </c>
      <c r="D55" s="5" t="s">
        <v>56</v>
      </c>
      <c r="E55" s="5" t="s">
        <v>56</v>
      </c>
      <c r="F55" s="5" t="s">
        <v>56</v>
      </c>
      <c r="G55" s="5" t="s">
        <v>56</v>
      </c>
      <c r="H55" s="5" t="s">
        <v>56</v>
      </c>
      <c r="I55" s="5" t="s">
        <v>56</v>
      </c>
      <c r="J55" t="s">
        <v>56</v>
      </c>
      <c r="K55" t="s">
        <v>56</v>
      </c>
      <c r="L55" t="s">
        <v>56</v>
      </c>
      <c r="M55" t="s">
        <v>56</v>
      </c>
      <c r="N55" t="s">
        <v>56</v>
      </c>
    </row>
    <row r="56" spans="1:30" ht="12">
      <c r="A56" s="5"/>
      <c r="B56" s="5"/>
      <c r="C56" s="5"/>
      <c r="D56" s="5"/>
      <c r="E56" s="5"/>
      <c r="F56" s="5"/>
      <c r="G56" s="5"/>
      <c r="H56" s="5"/>
      <c r="I56" s="5"/>
    </row>
    <row r="57" spans="1:30" ht="12">
      <c r="A57" s="5"/>
      <c r="B57" s="5"/>
      <c r="C57" s="5"/>
      <c r="D57" s="5"/>
      <c r="E57" s="5"/>
      <c r="F57" s="5"/>
      <c r="G57" s="5"/>
      <c r="H57" s="5"/>
      <c r="I57" s="5"/>
    </row>
    <row r="58" spans="1:30" ht="12">
      <c r="A58" s="5"/>
      <c r="B58" s="5"/>
      <c r="C58" s="5"/>
      <c r="D58" s="5"/>
      <c r="E58" s="5"/>
      <c r="F58" s="5"/>
      <c r="G58" s="5"/>
      <c r="H58" s="5"/>
      <c r="I58" s="5"/>
    </row>
    <row r="59" spans="1:30" ht="12">
      <c r="A59" s="5"/>
      <c r="B59" s="5"/>
      <c r="C59" s="5"/>
      <c r="D59" s="5"/>
      <c r="E59" s="5"/>
      <c r="F59" s="5"/>
      <c r="G59" s="5"/>
      <c r="H59" s="5"/>
      <c r="I59" s="5"/>
    </row>
    <row r="60" spans="1:30" ht="12">
      <c r="A60" s="5"/>
      <c r="B60" s="5"/>
      <c r="C60" s="5"/>
      <c r="D60" s="5"/>
      <c r="E60" s="5"/>
      <c r="F60" s="5"/>
      <c r="G60" s="5"/>
      <c r="H60" s="5"/>
      <c r="I60" s="5"/>
    </row>
    <row r="61" spans="1:30" ht="12">
      <c r="A61" s="5"/>
      <c r="B61" s="5"/>
      <c r="C61" s="5"/>
      <c r="D61" s="5"/>
      <c r="E61" s="5"/>
      <c r="F61" s="5"/>
      <c r="G61" s="5"/>
      <c r="H61" s="5"/>
      <c r="I61" s="5"/>
    </row>
    <row r="62" spans="1:30" ht="12">
      <c r="A62" s="5"/>
      <c r="B62" s="5"/>
      <c r="C62" s="5"/>
      <c r="D62" s="5"/>
      <c r="E62" s="5"/>
      <c r="F62" s="5"/>
      <c r="G62" s="5"/>
      <c r="H62" s="5"/>
      <c r="I62" s="5"/>
    </row>
    <row r="63" spans="1:30" ht="12">
      <c r="A63" s="5"/>
      <c r="B63" s="5"/>
      <c r="C63" s="5"/>
      <c r="D63" s="5"/>
      <c r="E63" s="5"/>
      <c r="F63" s="5"/>
      <c r="G63" s="5"/>
      <c r="H63" s="5"/>
      <c r="I63" s="5"/>
    </row>
    <row r="64" spans="1:30" ht="12">
      <c r="A64" s="5"/>
      <c r="B64" s="5"/>
      <c r="C64" s="5"/>
      <c r="D64" s="5"/>
      <c r="E64" s="5"/>
      <c r="F64" s="5"/>
      <c r="G64" s="5"/>
      <c r="H64" s="5"/>
      <c r="I64" s="5"/>
    </row>
  </sheetData>
  <mergeCells count="10">
    <mergeCell ref="A1:I1"/>
    <mergeCell ref="A2:I2"/>
    <mergeCell ref="A53:I53"/>
    <mergeCell ref="A54:I54"/>
    <mergeCell ref="A37:A52"/>
    <mergeCell ref="A3:B4"/>
    <mergeCell ref="C3:C4"/>
    <mergeCell ref="D3:I3"/>
    <mergeCell ref="A5:A20"/>
    <mergeCell ref="A21:A36"/>
  </mergeCells>
  <pageMargins left="0.5" right="0.5" top="0.5" bottom="0.5" header="0" footer="0"/>
  <pageSetup paperSize="9" orientation="portrait" horizontalDpi="300" verticalDpi="300"/>
  <ignoredErrors>
    <ignoredError sqref="B6 B22 B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30</vt:i4>
      </vt:variant>
    </vt:vector>
  </HeadingPairs>
  <TitlesOfParts>
    <vt:vector size="30" baseType="lpstr">
      <vt:lpstr>Carátula</vt:lpstr>
      <vt:lpstr>Índice</vt:lpstr>
      <vt:lpstr>Cuadro 3.22</vt:lpstr>
      <vt:lpstr>Cuadro 3.22.1</vt:lpstr>
      <vt:lpstr>Cuadro 3.22.2</vt:lpstr>
      <vt:lpstr>Cuadro 3.22.3</vt:lpstr>
      <vt:lpstr>Cuadro 3.22.4</vt:lpstr>
      <vt:lpstr>Cuadro 3.22.5</vt:lpstr>
      <vt:lpstr>Cuadro 3.22.6</vt:lpstr>
      <vt:lpstr>Cuadro 3.22.7</vt:lpstr>
      <vt:lpstr>Cuadro 3.22.8</vt:lpstr>
      <vt:lpstr>Cuadro 3.22.9</vt:lpstr>
      <vt:lpstr>Cuadro 3.22.10</vt:lpstr>
      <vt:lpstr>Cuadro 3.22.11</vt:lpstr>
      <vt:lpstr>Cuadro 3.22.12</vt:lpstr>
      <vt:lpstr>Cuadro 3.22.13</vt:lpstr>
      <vt:lpstr>Cuadro 3.22.14</vt:lpstr>
      <vt:lpstr>Cuadro 3.22.15</vt:lpstr>
      <vt:lpstr>Cuadro 3.22.16</vt:lpstr>
      <vt:lpstr>Cuadro 3.22.17</vt:lpstr>
      <vt:lpstr>Cuadro 3.22.18</vt:lpstr>
      <vt:lpstr>Cuadro 3.22.19</vt:lpstr>
      <vt:lpstr>Cuadro 3.22.20</vt:lpstr>
      <vt:lpstr>Cuadro 3.22.21</vt:lpstr>
      <vt:lpstr>Cuadro 3.22.22</vt:lpstr>
      <vt:lpstr>Cuadro 3.22.23</vt:lpstr>
      <vt:lpstr>Cuadro 3.22.24</vt:lpstr>
      <vt:lpstr>Cuadro 3.22.25</vt:lpstr>
      <vt:lpstr>Cuadro 3.22.26</vt:lpstr>
      <vt:lpstr>Cuadro 3.22.27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msuyay</dc:creator>
  <cp:lastModifiedBy>Gonzalia Rodrigo</cp:lastModifiedBy>
  <cp:revision>1</cp:revision>
  <dcterms:created xsi:type="dcterms:W3CDTF">2024-01-12T17:08:50Z</dcterms:created>
  <dcterms:modified xsi:type="dcterms:W3CDTF">2024-02-15T18:07:21Z</dcterms:modified>
</cp:coreProperties>
</file>