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cuadro5\cuadro5\"/>
    </mc:Choice>
  </mc:AlternateContent>
  <bookViews>
    <workbookView xWindow="-105" yWindow="-105" windowWidth="23250" windowHeight="12570"/>
  </bookViews>
  <sheets>
    <sheet name="Carátula" sheetId="20" r:id="rId1"/>
    <sheet name="Índice" sheetId="19" r:id="rId2"/>
    <sheet name="Cuadro 5.24" sheetId="1" r:id="rId3"/>
    <sheet name="Cuadro 5.24.1" sheetId="2" r:id="rId4"/>
    <sheet name="Cuadro 5.24.2" sheetId="3" r:id="rId5"/>
    <sheet name="Cuadro 5.24.3" sheetId="4" r:id="rId6"/>
    <sheet name="Cuadro 5.24.4" sheetId="5" r:id="rId7"/>
    <sheet name="Cuadro 5.24.5" sheetId="6" r:id="rId8"/>
    <sheet name="Cuadro 5.24.6" sheetId="7" r:id="rId9"/>
    <sheet name="Cuadro 5.24.7" sheetId="8" r:id="rId10"/>
    <sheet name="Cuadro 5.24.8" sheetId="9" r:id="rId11"/>
    <sheet name="Cuadro 5.24.9" sheetId="10" r:id="rId12"/>
    <sheet name="Cuadro 5.24.10" sheetId="11" r:id="rId13"/>
    <sheet name="Cuadro 5.24.11" sheetId="12" r:id="rId14"/>
    <sheet name="Cuadro 5.24.12" sheetId="13" r:id="rId15"/>
    <sheet name="Cuadro 5.24.13" sheetId="14" r:id="rId16"/>
    <sheet name="Cuadro 5.24.14" sheetId="15" r:id="rId17"/>
    <sheet name="Cuadro 5.24.15" sheetId="16" r:id="rId18"/>
    <sheet name="Cuadro 5.24.16" sheetId="17" r:id="rId19"/>
    <sheet name="Cuadro 5.24.17" sheetId="18" r:id="rId20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19" l="1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A4" i="19"/>
</calcChain>
</file>

<file path=xl/sharedStrings.xml><?xml version="1.0" encoding="utf-8"?>
<sst xmlns="http://schemas.openxmlformats.org/spreadsheetml/2006/main" count="5603" uniqueCount="62">
  <si>
    <t>Censo Nacional de Población, Hogares y Viviendas 2022</t>
  </si>
  <si>
    <t>Sexo registrado al nacer y grupo de edad</t>
  </si>
  <si>
    <t>Población nacida en otro país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</si>
  <si>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</si>
  <si>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</si>
  <si>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</si>
  <si>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</si>
  <si>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</si>
  <si>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</si>
  <si>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</si>
  <si>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</si>
  <si>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</si>
  <si>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</si>
  <si>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</si>
  <si>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</si>
  <si>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</si>
  <si>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</si>
  <si>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</si>
  <si>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</si>
  <si>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</si>
  <si>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</si>
  <si>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</si>
  <si>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</si>
  <si>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</si>
  <si>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</si>
  <si>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</si>
  <si>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</si>
  <si>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</si>
  <si>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</si>
  <si>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</si>
  <si>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</si>
  <si>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</si>
  <si>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</si>
  <si>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</si>
  <si>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</si>
  <si>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</si>
  <si>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</si>
  <si>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</si>
  <si>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</si>
  <si>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</si>
  <si>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</si>
  <si>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</si>
  <si>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</si>
  <si>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5.24. Provincia de Tucumán. Población en viviendas particulares nacida en otro país por condición de asistencia escolar, según sexo registrado al nacer y grupo de edad. Año 2022</t>
  </si>
  <si>
    <t>Cuadro 5.24.1. Provincia de Tucumán, departamento Burruyacú. Población en viviendas particulares nacida en otro país por condición de asistencia escolar, según sexo registrado al nacer y grupo de edad. Año 2022</t>
  </si>
  <si>
    <t>Cuadro 5.24.2. Provincia de Tucumán, departamento Capital. Población en viviendas particulares nacida en otro país por condición de asistencia escolar, según sexo registrado al nacer y grupo de edad. Año 2022</t>
  </si>
  <si>
    <t>Cuadro 5.24.3. Provincia de Tucumán, departamento Chicligasta. Población en viviendas particulares nacida en otro país por condición de asistencia escolar, según sexo registrado al nacer y grupo de edad. Año 2022</t>
  </si>
  <si>
    <t>Cuadro 5.24.4. Provincia de Tucumán, departamento Cruz Alta. Población en viviendas particulares nacida en otro país por condición de asistencia escolar, según sexo registrado al nacer y grupo de edad. Año 2022</t>
  </si>
  <si>
    <t>Cuadro 5.24.5. Provincia de Tucumán, departamento Famaillá. Población en viviendas particulares nacida en otro país por condición de asistencia escolar, según sexo registrado al nacer y grupo de edad. Año 2022</t>
  </si>
  <si>
    <t>Cuadro 5.24.6. Provincia de Tucumán, departamento Graneros. Población en viviendas particulares nacida en otro país por condición de asistencia escolar, según sexo registrado al nacer y grupo de edad. Año 2022</t>
  </si>
  <si>
    <t>Cuadro 5.24.7. Provincia de Tucumán, departamento Juan Bautista Alberdi. Población en viviendas particulares nacida en otro país por condición de asistencia escolar, según sexo registrado al nacer y grupo de edad. Año 2022</t>
  </si>
  <si>
    <t>Cuadro 5.24.8. Provincia de Tucumán, departamento La Cocha. Población en viviendas particulares nacida en otro país por condición de asistencia escolar, según sexo registrado al nacer y grupo de edad. Año 2022</t>
  </si>
  <si>
    <t>Cuadro 5.24.9. Provincia de Tucumán, departamento Leales. Población en viviendas particulares nacida en otro país por condición de asistencia escolar, según sexo registrado al nacer y grupo de edad. Año 2022</t>
  </si>
  <si>
    <t>Cuadro 5.24.10. Provincia de Tucumán, departamento Lules. Población en viviendas particulares nacida en otro país por condición de asistencia escolar, según sexo registrado al nacer y grupo de edad. Año 2022</t>
  </si>
  <si>
    <t>Cuadro 5.24.11. Provincia de Tucumán, departamento Monteros. Población en viviendas particulares nacida en otro país por condición de asistencia escolar, según sexo registrado al nacer y grupo de edad. Año 2022</t>
  </si>
  <si>
    <t>Cuadro 5.24.12. Provincia de Tucumán, departamento Río Chico. Población en viviendas particulares nacida en otro país por condición de asistencia escolar, según sexo registrado al nacer y grupo de edad. Año 2022</t>
  </si>
  <si>
    <t>Cuadro 5.24.13. Provincia de Tucumán, departamento Simoca. Población en viviendas particulares nacida en otro país por condición de asistencia escolar, según sexo registrado al nacer y grupo de edad. Año 2022</t>
  </si>
  <si>
    <t>Cuadro 5.24.14. Provincia de Tucumán, departamento Tafí del Valle. Población en viviendas particulares nacida en otro país por condición de asistencia escolar, según sexo registrado al nacer y grupo de edad. Año 2022</t>
  </si>
  <si>
    <t>Cuadro 5.24.15. Provincia de Tucumán, departamento Tafí Viejo. Población en viviendas particulares nacida en otro país por condición de asistencia escolar, según sexo registrado al nacer y grupo de edad. Año 2022</t>
  </si>
  <si>
    <t>Cuadro 5.24.16. Provincia de Tucumán, departamento Trancas. Población en viviendas particulares nacida en otro país por condición de asistencia escolar, según sexo registrado al nacer y grupo de edad. Año 2022</t>
  </si>
  <si>
    <t>Cuadro 5.24.17. Provincia de Tucumán, departamento Yerba Buena. Población en viviendas particulares nacida en otro país por condición de asistencia escolar, según sexo registrado al nacer y grupo de edad. Año 2022</t>
  </si>
  <si>
    <t>Provincia de 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</si>
</sst>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/>
    </xf>
    <xf numFmtId="0" fontId="3" fillId="3" borderId="1" xfId="0" applyFont="1" applyFill="1" applyBorder="1"/>
    <xf numFmtId="164" fontId="2" fillId="3" borderId="3" xfId="0" applyNumberFormat="1" applyFont="1" applyFill="1" applyBorder="1" applyAlignment="1">
      <alignment horizontal="right" wrapText="1"/>
    </xf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14" t="s">
        <v>35</v>
      </c>
    </row>
    <row r="4" spans="11:11" ht="20.25" x14ac:dyDescent="0.3">
      <c r="K4" s="14"/>
    </row>
    <row r="5" spans="11:11" ht="20.25" x14ac:dyDescent="0.3">
      <c r="K5" s="14" t="s">
        <v>36</v>
      </c>
    </row>
    <row r="7" spans="11:11" ht="15" x14ac:dyDescent="0.2">
      <c r="K7" s="15" t="s">
        <v>61</v>
      </c>
    </row>
    <row r="8" spans="11:11" ht="15" x14ac:dyDescent="0.2">
      <c r="K8" s="15"/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37</v>
      </c>
    </row>
    <row r="13" spans="11:11" ht="15" x14ac:dyDescent="0.2">
      <c r="K13" s="15" t="s">
        <v>38</v>
      </c>
    </row>
    <row r="14" spans="11:11" ht="15" x14ac:dyDescent="0.2">
      <c r="K14" s="15" t="s">
        <v>39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workbookViewId="0"/>
  </sheetViews>
  <sheetFormatPr baseColWidth="10" defaultRowHeight="11.25" x14ac:dyDescent="0.2"/>
  <sheetData>
    <row r="1" spans="1:1" ht="12.75" x14ac:dyDescent="0.2">
      <c r="A1" s="12" t="s">
        <v>30</v>
      </c>
    </row>
    <row r="2" spans="1:1" ht="12.75" x14ac:dyDescent="0.2">
      <c r="A2" s="12" t="s">
        <v>31</v>
      </c>
    </row>
    <row r="3" spans="1:1" ht="12.75" x14ac:dyDescent="0.2">
      <c r="A3" s="13"/>
    </row>
    <row r="4" spans="1:1" ht="12.75" x14ac:dyDescent="0.2">
      <c r="A4" s="11" t="str">
        <f>HYPERLINK("#'Cuadro 5.24'!A3", "Cuadro 5.24. Provincia de Tucumán. Población en viviendas particulares nacida en otro país por condición de asistencia escolar, según sexo registrado al nacer y grupo de edad. Año 2022")</f>
        <v>Cuadro 5.24. Provincia de Tucumán. Población en viviendas particulares nacida en otro país por condición de asistencia escolar, según sexo registrado al nacer y grupo de edad. Año 2022</v>
      </c>
    </row>
    <row r="5" spans="1:1" ht="12.75" x14ac:dyDescent="0.2">
      <c r="A5" s="11" t="str">
        <f>HYPERLINK("#'Cuadro 5.24.1'!A3", "Cuadro 5.24.1. Provincia de Tucumán, departamento Burruyacú. Población en viviendas particulares nacida en otro país por condición de asistencia escolar, según sexo registrado al nacer y grupo de edad. Año 2022")</f>
        <v>Cuadro 5.24.1. Provincia de Tucumán, departamento Burruyacú. Población en viviendas particulares nacida en otro país por condición de asistencia escolar, según sexo registrado al nacer y grupo de edad. Año 2022</v>
      </c>
    </row>
    <row r="6" spans="1:1" ht="12.75" x14ac:dyDescent="0.2">
      <c r="A6" s="11" t="str">
        <f>HYPERLINK("#'Cuadro 5.24.2'!A3", "Cuadro 5.24.2. Provincia de Tucumán, departamento Capital. Población en viviendas particulares nacida en otro país por condición de asistencia escolar, según sexo registrado al nacer y grupo de edad. Año 2022")</f>
        <v>Cuadro 5.24.2. Provincia de Tucumán, departamento Capital. Población en viviendas particulares nacida en otro país por condición de asistencia escolar, según sexo registrado al nacer y grupo de edad. Año 2022</v>
      </c>
    </row>
    <row r="7" spans="1:1" ht="12.75" x14ac:dyDescent="0.2">
      <c r="A7" s="11" t="str">
        <f>HYPERLINK("#'Cuadro 5.24.3'!A3", "Cuadro 5.24.3. Provincia de Tucumán, departamento Chicligasta. Población en viviendas particulares nacida en otro país por condición de asistencia escolar, según sexo registrado al nacer y grupo de edad. Año 2022")</f>
        <v>Cuadro 5.24.3. Provincia de Tucumán, departamento Chicligasta. Población en viviendas particulares nacida en otro país por condición de asistencia escolar, según sexo registrado al nacer y grupo de edad. Año 2022</v>
      </c>
    </row>
    <row r="8" spans="1:1" ht="12.75" x14ac:dyDescent="0.2">
      <c r="A8" s="11" t="str">
        <f>HYPERLINK("#'Cuadro 5.24.4'!A3", "Cuadro 5.24.4. Provincia de Tucumán, departamento Cruz Alta. Población en viviendas particulares nacida en otro país por condición de asistencia escolar, según sexo registrado al nacer y grupo de edad. Año 2022")</f>
        <v>Cuadro 5.24.4. Provincia de Tucumán, departamento Cruz Alta. Población en viviendas particulares nacida en otro país por condición de asistencia escolar, según sexo registrado al nacer y grupo de edad. Año 2022</v>
      </c>
    </row>
    <row r="9" spans="1:1" ht="12.75" x14ac:dyDescent="0.2">
      <c r="A9" s="11" t="str">
        <f>HYPERLINK("#'Cuadro 5.24.5'!A3", "Cuadro 5.24.5. Provincia de Tucumán, departamento Famaillá. Población en viviendas particulares nacida en otro país por condición de asistencia escolar, según sexo registrado al nacer y grupo de edad. Año 2022")</f>
        <v>Cuadro 5.24.5. Provincia de Tucumán, departamento Famaillá. Población en viviendas particulares nacida en otro país por condición de asistencia escolar, según sexo registrado al nacer y grupo de edad. Año 2022</v>
      </c>
    </row>
    <row r="10" spans="1:1" ht="12.75" x14ac:dyDescent="0.2">
      <c r="A10" s="11" t="str">
        <f>HYPERLINK("#'Cuadro 5.24.6'!A3", "Cuadro 5.24.6. Provincia de Tucumán, departamento Graneros. Población en viviendas particulares nacida en otro país por condición de asistencia escolar, según sexo registrado al nacer y grupo de edad. Año 2022")</f>
        <v>Cuadro 5.24.6. Provincia de Tucumán, departamento Graneros. Población en viviendas particulares nacida en otro país por condición de asistencia escolar, según sexo registrado al nacer y grupo de edad. Año 2022</v>
      </c>
    </row>
    <row r="11" spans="1:1" ht="12.75" x14ac:dyDescent="0.2">
      <c r="A11" s="11" t="str">
        <f>HYPERLINK("#'Cuadro 5.24.7'!A3", "Cuadro 5.24.7. Provincia de Tucumán, departamento Juan Bautista Alberdi. Población en viviendas particulares nacida en otro país por condición de asistencia escolar, según sexo registrado al nacer y grupo de edad. Año 2022")</f>
        <v>Cuadro 5.24.7. Provincia de Tucumán, departamento Juan Bautista Alberdi. Población en viviendas particulares nacida en otro país por condición de asistencia escolar, según sexo registrado al nacer y grupo de edad. Año 2022</v>
      </c>
    </row>
    <row r="12" spans="1:1" ht="12.75" x14ac:dyDescent="0.2">
      <c r="A12" s="11" t="str">
        <f>HYPERLINK("#'Cuadro 5.24.8'!A3", "Cuadro 5.24.8. Provincia de Tucumán, departamento La Cocha. Población en viviendas particulares nacida en otro país por condición de asistencia escolar, según sexo registrado al nacer y grupo de edad. Año 2022")</f>
        <v>Cuadro 5.24.8. Provincia de Tucumán, departamento La Cocha. Población en viviendas particulares nacida en otro país por condición de asistencia escolar, según sexo registrado al nacer y grupo de edad. Año 2022</v>
      </c>
    </row>
    <row r="13" spans="1:1" ht="12.75" x14ac:dyDescent="0.2">
      <c r="A13" s="11" t="str">
        <f>HYPERLINK("#'Cuadro 5.24.9'!A3", "Cuadro 5.24.9. Provincia de Tucumán, departamento Leales. Población en viviendas particulares nacida en otro país por condición de asistencia escolar, según sexo registrado al nacer y grupo de edad. Año 2022")</f>
        <v>Cuadro 5.24.9. Provincia de Tucumán, departamento Leales. Población en viviendas particulares nacida en otro país por condición de asistencia escolar, según sexo registrado al nacer y grupo de edad. Año 2022</v>
      </c>
    </row>
    <row r="14" spans="1:1" ht="12.75" x14ac:dyDescent="0.2">
      <c r="A14" s="11" t="str">
        <f>HYPERLINK("#'Cuadro 5.24.10'!A3", "Cuadro 5.24.10. Provincia de Tucumán, departamento Lules. Población en viviendas particulares nacida en otro país por condición de asistencia escolar, según sexo registrado al nacer y grupo de edad. Año 2022")</f>
        <v>Cuadro 5.24.10. Provincia de Tucumán, departamento Lules. Población en viviendas particulares nacida en otro país por condición de asistencia escolar, según sexo registrado al nacer y grupo de edad. Año 2022</v>
      </c>
    </row>
    <row r="15" spans="1:1" ht="12.75" x14ac:dyDescent="0.2">
      <c r="A15" s="11" t="str">
        <f>HYPERLINK("#'Cuadro 5.24.11'!A3", "Cuadro 5.24.11. Provincia de Tucumán, departamento Monteros. Población en viviendas particulares nacida en otro país por condición de asistencia escolar, según sexo registrado al nacer y grupo de edad. Año 2022")</f>
        <v>Cuadro 5.24.11. Provincia de Tucumán, departamento Monteros. Población en viviendas particulares nacida en otro país por condición de asistencia escolar, según sexo registrado al nacer y grupo de edad. Año 2022</v>
      </c>
    </row>
    <row r="16" spans="1:1" ht="12.75" x14ac:dyDescent="0.2">
      <c r="A16" s="11" t="str">
        <f>HYPERLINK("#'Cuadro 5.24.12'!A3", "Cuadro 5.24.12. Provincia de Tucumán, departamento Río Chico. Población en viviendas particulares nacida en otro país por condición de asistencia escolar, según sexo registrado al nacer y grupo de edad. Año 2022")</f>
        <v>Cuadro 5.24.12. Provincia de Tucumán, departamento Río Chico. Población en viviendas particulares nacida en otro país por condición de asistencia escolar, según sexo registrado al nacer y grupo de edad. Año 2022</v>
      </c>
    </row>
    <row r="17" spans="1:1" ht="12.75" x14ac:dyDescent="0.2">
      <c r="A17" s="11" t="str">
        <f>HYPERLINK("#'Cuadro 5.24.13'!A3", "Cuadro 5.24.13. Provincia de Tucumán, departamento Simoca. Población en viviendas particulares nacida en otro país por condición de asistencia escolar, según sexo registrado al nacer y grupo de edad. Año 2022")</f>
        <v>Cuadro 5.24.13. Provincia de Tucumán, departamento Simoca. Población en viviendas particulares nacida en otro país por condición de asistencia escolar, según sexo registrado al nacer y grupo de edad. Año 2022</v>
      </c>
    </row>
    <row r="18" spans="1:1" ht="12.75" x14ac:dyDescent="0.2">
      <c r="A18" s="11" t="str">
        <f>HYPERLINK("#'Cuadro 5.24.14'!A3", "Cuadro 5.24.14. Provincia de Tucumán, departamento Tafí del Valle. Población en viviendas particulares nacida en otro país por condición de asistencia escolar, según sexo registrado al nacer y grupo de edad. Año 2022")</f>
        <v>Cuadro 5.24.14. Provincia de Tucumán, departamento Tafí del Valle. Población en viviendas particulares nacida en otro país por condición de asistencia escolar, según sexo registrado al nacer y grupo de edad. Año 2022</v>
      </c>
    </row>
    <row r="19" spans="1:1" ht="12.75" x14ac:dyDescent="0.2">
      <c r="A19" s="11" t="str">
        <f>HYPERLINK("#'Cuadro 5.24.15'!A3", "Cuadro 5.24.15. Provincia de Tucumán, departamento Tafí Viejo. Población en viviendas particulares nacida en otro país por condición de asistencia escolar, según sexo registrado al nacer y grupo de edad. Año 2022")</f>
        <v>Cuadro 5.24.15. Provincia de Tucumán, departamento Tafí Viejo. Población en viviendas particulares nacida en otro país por condición de asistencia escolar, según sexo registrado al nacer y grupo de edad. Año 2022</v>
      </c>
    </row>
    <row r="20" spans="1:1" ht="12.75" x14ac:dyDescent="0.2">
      <c r="A20" s="11" t="str">
        <f>HYPERLINK("#'Cuadro 5.24.16'!A3", "Cuadro 5.24.16. Provincia de Tucumán, departamento Trancas. Población en viviendas particulares nacida en otro país por condición de asistencia escolar, según sexo registrado al nacer y grupo de edad. Año 2022")</f>
        <v>Cuadro 5.24.16. Provincia de Tucumán, departamento Trancas. Población en viviendas particulares nacida en otro país por condición de asistencia escolar, según sexo registrado al nacer y grupo de edad. Año 2022</v>
      </c>
    </row>
    <row r="21" spans="1:1" ht="12.75" x14ac:dyDescent="0.2">
      <c r="A21" s="11" t="str">
        <f>HYPERLINK("#'Cuadro 5.24.17'!A3", "Cuadro 5.24.17. Provincia de Tucumán, departamento Yerba Buena. Población en viviendas particulares nacida en otro país por condición de asistencia escolar, según sexo registrado al nacer y grupo de edad. Año 2022")</f>
        <v>Cuadro 5.24.17. Provincia de Tucumán, departamento Yerba Buena. Población en viviendas particulares nacida en otro país por condición de asistencia escolar, según sexo registrado al nacer y grupo de edad. Año 2022</v>
      </c>
    </row>
    <row r="22" spans="1:1" ht="12.75" x14ac:dyDescent="0.2">
      <c r="A22" s="13"/>
    </row>
    <row r="23" spans="1:1" ht="12.75" x14ac:dyDescent="0.2">
      <c r="A23" s="13" t="s">
        <v>32</v>
      </c>
    </row>
    <row r="24" spans="1:1" ht="12.75" x14ac:dyDescent="0.2">
      <c r="A24" s="13" t="s">
        <v>33</v>
      </c>
    </row>
    <row r="25" spans="1:1" ht="12.75" x14ac:dyDescent="0.2">
      <c r="A25" s="13" t="s">
        <v>34</v>
      </c>
    </row>
    <row r="26" spans="1:1" ht="12.75" x14ac:dyDescent="0.2">
      <c r="A26" s="13"/>
    </row>
    <row r="27" spans="1:1" ht="12.75" x14ac:dyDescent="0.2">
      <c r="A27" s="13"/>
    </row>
    <row r="28" spans="1:1" ht="12.75" x14ac:dyDescent="0.2">
      <c r="A28" s="13"/>
    </row>
    <row r="29" spans="1:1" ht="12.75" x14ac:dyDescent="0.2">
      <c r="A29" s="13"/>
    </row>
    <row r="30" spans="1:1" ht="12.75" x14ac:dyDescent="0.2">
      <c r="A30" s="13"/>
    </row>
    <row r="31" spans="1:1" ht="12.75" x14ac:dyDescent="0.2">
      <c r="A31" s="13"/>
    </row>
    <row r="32" spans="1:1" ht="12.75" x14ac:dyDescent="0.2">
      <c r="A32" s="13"/>
    </row>
    <row r="33" spans="1:1" ht="12.75" x14ac:dyDescent="0.2">
      <c r="A33" s="13"/>
    </row>
    <row r="34" spans="1:1" ht="12.75" x14ac:dyDescent="0.2">
      <c r="A34" s="13"/>
    </row>
    <row r="35" spans="1:1" ht="12.75" x14ac:dyDescent="0.2">
      <c r="A35" s="13"/>
    </row>
    <row r="36" spans="1:1" ht="12.75" x14ac:dyDescent="0.2">
      <c r="A36" s="13"/>
    </row>
    <row r="37" spans="1:1" ht="12.75" x14ac:dyDescent="0.2">
      <c r="A37" s="13"/>
    </row>
    <row r="38" spans="1:1" ht="12.75" x14ac:dyDescent="0.2">
      <c r="A38" s="13"/>
    </row>
    <row r="39" spans="1:1" ht="12.75" x14ac:dyDescent="0.2">
      <c r="A39" s="13"/>
    </row>
    <row r="40" spans="1:1" ht="12.75" x14ac:dyDescent="0.2">
      <c r="A40" s="13"/>
    </row>
    <row r="41" spans="1:1" ht="12.75" x14ac:dyDescent="0.2">
      <c r="A41" s="13"/>
    </row>
    <row r="42" spans="1:1" ht="12.75" x14ac:dyDescent="0.2">
      <c r="A42" s="13"/>
    </row>
    <row r="43" spans="1:1" ht="12.75" x14ac:dyDescent="0.2">
      <c r="A43" s="13"/>
    </row>
    <row r="44" spans="1:1" ht="12.75" x14ac:dyDescent="0.2">
      <c r="A44" s="13"/>
    </row>
    <row r="45" spans="1:1" ht="12.75" x14ac:dyDescent="0.2">
      <c r="A45" s="13"/>
    </row>
    <row r="46" spans="1:1" ht="12.75" x14ac:dyDescent="0.2">
      <c r="A46" s="13"/>
    </row>
    <row r="47" spans="1:1" ht="12.75" x14ac:dyDescent="0.2">
      <c r="A47" s="13"/>
    </row>
    <row r="48" spans="1:1" ht="12.75" x14ac:dyDescent="0.2">
      <c r="A48" s="13"/>
    </row>
    <row r="49" spans="1:1" ht="12.75" x14ac:dyDescent="0.2">
      <c r="A49" s="13"/>
    </row>
    <row r="50" spans="1:1" ht="12.75" x14ac:dyDescent="0.2">
      <c r="A50" s="13"/>
    </row>
    <row r="51" spans="1:1" ht="12.75" x14ac:dyDescent="0.2">
      <c r="A51" s="13"/>
    </row>
    <row r="52" spans="1:1" ht="12.75" x14ac:dyDescent="0.2">
      <c r="A52" s="13"/>
    </row>
    <row r="53" spans="1:1" ht="12.75" x14ac:dyDescent="0.2">
      <c r="A53" s="13"/>
    </row>
    <row r="54" spans="1:1" ht="12.75" x14ac:dyDescent="0.2">
      <c r="A54" s="13"/>
    </row>
    <row r="55" spans="1:1" ht="12.75" x14ac:dyDescent="0.2">
      <c r="A55" s="13"/>
    </row>
    <row r="56" spans="1:1" ht="12.75" x14ac:dyDescent="0.2">
      <c r="A56" s="13"/>
    </row>
    <row r="57" spans="1:1" ht="12.75" x14ac:dyDescent="0.2">
      <c r="A57" s="13"/>
    </row>
    <row r="58" spans="1:1" ht="12.75" x14ac:dyDescent="0.2">
      <c r="A58" s="13"/>
    </row>
    <row r="59" spans="1:1" ht="12.75" x14ac:dyDescent="0.2">
      <c r="A59" s="13"/>
    </row>
    <row r="60" spans="1:1" ht="12.75" x14ac:dyDescent="0.2">
      <c r="A60" s="13"/>
    </row>
    <row r="61" spans="1:1" ht="12.75" x14ac:dyDescent="0.2">
      <c r="A61" s="13"/>
    </row>
    <row r="62" spans="1:1" ht="12.75" x14ac:dyDescent="0.2">
      <c r="A62" s="13"/>
    </row>
    <row r="63" spans="1:1" ht="12.75" x14ac:dyDescent="0.2">
      <c r="A63" s="13"/>
    </row>
    <row r="64" spans="1:1" ht="12.75" x14ac:dyDescent="0.2">
      <c r="A64" s="13"/>
    </row>
    <row r="65" spans="1:1" ht="12.75" x14ac:dyDescent="0.2">
      <c r="A65" s="13"/>
    </row>
    <row r="66" spans="1:1" ht="12.75" x14ac:dyDescent="0.2">
      <c r="A66" s="13"/>
    </row>
    <row r="67" spans="1:1" ht="12.75" x14ac:dyDescent="0.2">
      <c r="A67" s="13"/>
    </row>
    <row r="68" spans="1:1" ht="12.75" x14ac:dyDescent="0.2">
      <c r="A68" s="13"/>
    </row>
    <row r="69" spans="1:1" ht="12.75" x14ac:dyDescent="0.2">
      <c r="A69" s="13"/>
    </row>
    <row r="70" spans="1:1" ht="12.75" x14ac:dyDescent="0.2">
      <c r="A70" s="13"/>
    </row>
    <row r="71" spans="1:1" ht="12.75" x14ac:dyDescent="0.2">
      <c r="A71" s="13"/>
    </row>
    <row r="72" spans="1:1" ht="12.75" x14ac:dyDescent="0.2">
      <c r="A72" s="13"/>
    </row>
    <row r="73" spans="1:1" ht="12.75" x14ac:dyDescent="0.2">
      <c r="A73" s="13"/>
    </row>
    <row r="74" spans="1:1" ht="12.75" x14ac:dyDescent="0.2">
      <c r="A74" s="13"/>
    </row>
    <row r="75" spans="1:1" ht="12.75" x14ac:dyDescent="0.2">
      <c r="A75" s="13"/>
    </row>
    <row r="76" spans="1:1" ht="12.75" x14ac:dyDescent="0.2">
      <c r="A76" s="13"/>
    </row>
    <row r="77" spans="1:1" ht="12.75" x14ac:dyDescent="0.2">
      <c r="A77" s="13"/>
    </row>
    <row r="78" spans="1:1" ht="12.75" x14ac:dyDescent="0.2">
      <c r="A78" s="13"/>
    </row>
    <row r="79" spans="1:1" ht="12.75" x14ac:dyDescent="0.2">
      <c r="A79" s="13"/>
    </row>
    <row r="80" spans="1:1" ht="12.75" x14ac:dyDescent="0.2">
      <c r="A80" s="13"/>
    </row>
    <row r="81" spans="1:1" ht="12.75" x14ac:dyDescent="0.2">
      <c r="A81" s="13"/>
    </row>
    <row r="82" spans="1:1" ht="12.75" x14ac:dyDescent="0.2">
      <c r="A82" s="13"/>
    </row>
    <row r="83" spans="1:1" ht="12.75" x14ac:dyDescent="0.2">
      <c r="A83" s="13"/>
    </row>
    <row r="84" spans="1:1" ht="12.75" x14ac:dyDescent="0.2">
      <c r="A84" s="13"/>
    </row>
    <row r="85" spans="1:1" ht="12.75" x14ac:dyDescent="0.2">
      <c r="A85" s="13"/>
    </row>
    <row r="86" spans="1:1" ht="12.75" x14ac:dyDescent="0.2">
      <c r="A86" s="13"/>
    </row>
    <row r="87" spans="1:1" ht="12.75" x14ac:dyDescent="0.2">
      <c r="A87" s="13"/>
    </row>
    <row r="88" spans="1:1" ht="12.75" x14ac:dyDescent="0.2">
      <c r="A88" s="13"/>
    </row>
    <row r="89" spans="1:1" ht="12.75" x14ac:dyDescent="0.2">
      <c r="A89" s="13"/>
    </row>
    <row r="90" spans="1:1" ht="12.75" x14ac:dyDescent="0.2">
      <c r="A90" s="13"/>
    </row>
    <row r="91" spans="1:1" ht="12.75" x14ac:dyDescent="0.2">
      <c r="A91" s="13"/>
    </row>
    <row r="92" spans="1:1" ht="12.75" x14ac:dyDescent="0.2">
      <c r="A92" s="13"/>
    </row>
    <row r="93" spans="1:1" ht="12.75" x14ac:dyDescent="0.2">
      <c r="A93" s="13"/>
    </row>
    <row r="94" spans="1:1" ht="12.75" x14ac:dyDescent="0.2">
      <c r="A94" s="13"/>
    </row>
    <row r="95" spans="1:1" ht="12.75" x14ac:dyDescent="0.2">
      <c r="A95" s="13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43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12325</v>
      </c>
      <c r="D5" s="3">
        <v>3286</v>
      </c>
      <c r="E5" s="3">
        <v>7840</v>
      </c>
      <c r="F5" s="3">
        <v>1199</v>
      </c>
    </row>
    <row r="6" spans="1:31" ht="12" customHeight="1" x14ac:dyDescent="0.2">
      <c r="A6" s="24" t="s">
        <v>29</v>
      </c>
      <c r="B6" s="1" t="s">
        <v>8</v>
      </c>
      <c r="C6" s="10">
        <v>583</v>
      </c>
      <c r="D6" s="10">
        <v>254</v>
      </c>
      <c r="E6" s="10">
        <v>105</v>
      </c>
      <c r="F6" s="10">
        <v>224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611</v>
      </c>
      <c r="D7" s="10">
        <v>487</v>
      </c>
      <c r="E7" s="10">
        <v>84</v>
      </c>
      <c r="F7" s="10">
        <v>40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650</v>
      </c>
      <c r="D8" s="10">
        <v>533</v>
      </c>
      <c r="E8" s="10">
        <v>81</v>
      </c>
      <c r="F8" s="10">
        <v>36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593</v>
      </c>
      <c r="D9" s="10">
        <v>417</v>
      </c>
      <c r="E9" s="10">
        <v>153</v>
      </c>
      <c r="F9" s="10">
        <v>23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659</v>
      </c>
      <c r="D10" s="10">
        <v>250</v>
      </c>
      <c r="E10" s="10">
        <v>356</v>
      </c>
      <c r="F10" s="10">
        <v>53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773</v>
      </c>
      <c r="D11" s="10">
        <v>242</v>
      </c>
      <c r="E11" s="10">
        <v>482</v>
      </c>
      <c r="F11" s="10">
        <v>49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899</v>
      </c>
      <c r="D12" s="10">
        <v>192</v>
      </c>
      <c r="E12" s="10">
        <v>648</v>
      </c>
      <c r="F12" s="10">
        <v>59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867</v>
      </c>
      <c r="D13" s="10">
        <v>140</v>
      </c>
      <c r="E13" s="10">
        <v>671</v>
      </c>
      <c r="F13" s="10">
        <v>56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911</v>
      </c>
      <c r="D14" s="10">
        <v>143</v>
      </c>
      <c r="E14" s="10">
        <v>701</v>
      </c>
      <c r="F14" s="10">
        <v>67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843</v>
      </c>
      <c r="D15" s="10">
        <v>116</v>
      </c>
      <c r="E15" s="10">
        <v>658</v>
      </c>
      <c r="F15" s="10">
        <v>69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976</v>
      </c>
      <c r="D16" s="10">
        <v>122</v>
      </c>
      <c r="E16" s="10">
        <v>772</v>
      </c>
      <c r="F16" s="10">
        <v>82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771</v>
      </c>
      <c r="D17" s="10">
        <v>75</v>
      </c>
      <c r="E17" s="10">
        <v>611</v>
      </c>
      <c r="F17" s="10">
        <v>85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672</v>
      </c>
      <c r="D18" s="10">
        <v>98</v>
      </c>
      <c r="E18" s="10">
        <v>501</v>
      </c>
      <c r="F18" s="10">
        <v>73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717</v>
      </c>
      <c r="D19" s="10">
        <v>72</v>
      </c>
      <c r="E19" s="10">
        <v>559</v>
      </c>
      <c r="F19" s="10">
        <v>86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651</v>
      </c>
      <c r="D20" s="10">
        <v>52</v>
      </c>
      <c r="E20" s="10">
        <v>535</v>
      </c>
      <c r="F20" s="10">
        <v>64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517</v>
      </c>
      <c r="D21" s="10">
        <v>42</v>
      </c>
      <c r="E21" s="10">
        <v>416</v>
      </c>
      <c r="F21" s="10">
        <v>59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341</v>
      </c>
      <c r="D22" s="10">
        <v>32</v>
      </c>
      <c r="E22" s="10">
        <v>272</v>
      </c>
      <c r="F22" s="10">
        <v>37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169</v>
      </c>
      <c r="D23" s="10">
        <v>10</v>
      </c>
      <c r="E23" s="10">
        <v>140</v>
      </c>
      <c r="F23" s="10">
        <v>19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122</v>
      </c>
      <c r="D24" s="10">
        <v>9</v>
      </c>
      <c r="E24" s="10">
        <v>95</v>
      </c>
      <c r="F24" s="10">
        <v>18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6204</v>
      </c>
      <c r="D25" s="3">
        <v>1651</v>
      </c>
      <c r="E25" s="3">
        <v>3903</v>
      </c>
      <c r="F25" s="3">
        <v>650</v>
      </c>
    </row>
    <row r="26" spans="1:8" ht="12" customHeight="1" x14ac:dyDescent="0.2">
      <c r="A26" s="24" t="s">
        <v>29</v>
      </c>
      <c r="B26" s="1" t="s">
        <v>8</v>
      </c>
      <c r="C26" s="10">
        <v>282</v>
      </c>
      <c r="D26" s="10">
        <v>114</v>
      </c>
      <c r="E26" s="10">
        <v>49</v>
      </c>
      <c r="F26" s="10">
        <v>119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286</v>
      </c>
      <c r="D27" s="10">
        <v>234</v>
      </c>
      <c r="E27" s="10">
        <v>37</v>
      </c>
      <c r="F27" s="10">
        <v>15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339</v>
      </c>
      <c r="D28" s="10">
        <v>271</v>
      </c>
      <c r="E28" s="10">
        <v>45</v>
      </c>
      <c r="F28" s="10">
        <v>23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283</v>
      </c>
      <c r="D29" s="10">
        <v>204</v>
      </c>
      <c r="E29" s="10">
        <v>67</v>
      </c>
      <c r="F29" s="10">
        <v>12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350</v>
      </c>
      <c r="D30" s="10">
        <v>140</v>
      </c>
      <c r="E30" s="10">
        <v>183</v>
      </c>
      <c r="F30" s="10">
        <v>27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397</v>
      </c>
      <c r="D31" s="10">
        <v>130</v>
      </c>
      <c r="E31" s="10">
        <v>243</v>
      </c>
      <c r="F31" s="10">
        <v>24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416</v>
      </c>
      <c r="D32" s="10">
        <v>88</v>
      </c>
      <c r="E32" s="10">
        <v>302</v>
      </c>
      <c r="F32" s="10">
        <v>26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428</v>
      </c>
      <c r="D33" s="10">
        <v>72</v>
      </c>
      <c r="E33" s="10">
        <v>327</v>
      </c>
      <c r="F33" s="10">
        <v>29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462</v>
      </c>
      <c r="D34" s="10">
        <v>80</v>
      </c>
      <c r="E34" s="10">
        <v>348</v>
      </c>
      <c r="F34" s="10">
        <v>34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431</v>
      </c>
      <c r="D35" s="10">
        <v>61</v>
      </c>
      <c r="E35" s="10">
        <v>341</v>
      </c>
      <c r="F35" s="10">
        <v>29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516</v>
      </c>
      <c r="D36" s="10">
        <v>61</v>
      </c>
      <c r="E36" s="10">
        <v>414</v>
      </c>
      <c r="F36" s="10">
        <v>41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409</v>
      </c>
      <c r="D37" s="10">
        <v>35</v>
      </c>
      <c r="E37" s="10">
        <v>322</v>
      </c>
      <c r="F37" s="10">
        <v>52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333</v>
      </c>
      <c r="D38" s="10">
        <v>47</v>
      </c>
      <c r="E38" s="10">
        <v>244</v>
      </c>
      <c r="F38" s="10">
        <v>42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351</v>
      </c>
      <c r="D39" s="10">
        <v>37</v>
      </c>
      <c r="E39" s="10">
        <v>262</v>
      </c>
      <c r="F39" s="10">
        <v>52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319</v>
      </c>
      <c r="D40" s="10">
        <v>26</v>
      </c>
      <c r="E40" s="10">
        <v>251</v>
      </c>
      <c r="F40" s="10">
        <v>42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260</v>
      </c>
      <c r="D41" s="10">
        <v>22</v>
      </c>
      <c r="E41" s="10">
        <v>203</v>
      </c>
      <c r="F41" s="10">
        <v>35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167</v>
      </c>
      <c r="D42" s="10">
        <v>17</v>
      </c>
      <c r="E42" s="10">
        <v>130</v>
      </c>
      <c r="F42" s="10">
        <v>20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93</v>
      </c>
      <c r="D43" s="10">
        <v>6</v>
      </c>
      <c r="E43" s="10">
        <v>73</v>
      </c>
      <c r="F43" s="10">
        <v>14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82</v>
      </c>
      <c r="D44" s="10">
        <v>6</v>
      </c>
      <c r="E44" s="10">
        <v>62</v>
      </c>
      <c r="F44" s="10">
        <v>14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6121</v>
      </c>
      <c r="D45" s="3">
        <v>1635</v>
      </c>
      <c r="E45" s="3">
        <v>3937</v>
      </c>
      <c r="F45" s="3">
        <v>549</v>
      </c>
    </row>
    <row r="46" spans="1:8" ht="12" customHeight="1" x14ac:dyDescent="0.2">
      <c r="A46" s="24" t="s">
        <v>29</v>
      </c>
      <c r="B46" s="1" t="s">
        <v>8</v>
      </c>
      <c r="C46" s="10">
        <v>301</v>
      </c>
      <c r="D46" s="10">
        <v>140</v>
      </c>
      <c r="E46" s="10">
        <v>56</v>
      </c>
      <c r="F46" s="10">
        <v>105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325</v>
      </c>
      <c r="D47" s="10">
        <v>253</v>
      </c>
      <c r="E47" s="10">
        <v>47</v>
      </c>
      <c r="F47" s="10">
        <v>25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311</v>
      </c>
      <c r="D48" s="10">
        <v>262</v>
      </c>
      <c r="E48" s="10">
        <v>36</v>
      </c>
      <c r="F48" s="10">
        <v>13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310</v>
      </c>
      <c r="D49" s="10">
        <v>213</v>
      </c>
      <c r="E49" s="10">
        <v>86</v>
      </c>
      <c r="F49" s="10">
        <v>11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309</v>
      </c>
      <c r="D50" s="10">
        <v>110</v>
      </c>
      <c r="E50" s="10">
        <v>173</v>
      </c>
      <c r="F50" s="10">
        <v>26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376</v>
      </c>
      <c r="D51" s="10">
        <v>112</v>
      </c>
      <c r="E51" s="10">
        <v>239</v>
      </c>
      <c r="F51" s="10">
        <v>25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483</v>
      </c>
      <c r="D52" s="10">
        <v>104</v>
      </c>
      <c r="E52" s="10">
        <v>346</v>
      </c>
      <c r="F52" s="10">
        <v>33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439</v>
      </c>
      <c r="D53" s="10">
        <v>68</v>
      </c>
      <c r="E53" s="10">
        <v>344</v>
      </c>
      <c r="F53" s="10">
        <v>27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449</v>
      </c>
      <c r="D54" s="10">
        <v>63</v>
      </c>
      <c r="E54" s="10">
        <v>353</v>
      </c>
      <c r="F54" s="10">
        <v>33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412</v>
      </c>
      <c r="D55" s="10">
        <v>55</v>
      </c>
      <c r="E55" s="10">
        <v>317</v>
      </c>
      <c r="F55" s="10">
        <v>40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460</v>
      </c>
      <c r="D56" s="10">
        <v>61</v>
      </c>
      <c r="E56" s="10">
        <v>358</v>
      </c>
      <c r="F56" s="10">
        <v>41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362</v>
      </c>
      <c r="D57" s="10">
        <v>40</v>
      </c>
      <c r="E57" s="10">
        <v>289</v>
      </c>
      <c r="F57" s="10">
        <v>33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339</v>
      </c>
      <c r="D58" s="10">
        <v>51</v>
      </c>
      <c r="E58" s="10">
        <v>257</v>
      </c>
      <c r="F58" s="10">
        <v>31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366</v>
      </c>
      <c r="D59" s="10">
        <v>35</v>
      </c>
      <c r="E59" s="10">
        <v>297</v>
      </c>
      <c r="F59" s="10">
        <v>34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332</v>
      </c>
      <c r="D60" s="10">
        <v>26</v>
      </c>
      <c r="E60" s="10">
        <v>284</v>
      </c>
      <c r="F60" s="10">
        <v>22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257</v>
      </c>
      <c r="D61" s="10">
        <v>20</v>
      </c>
      <c r="E61" s="10">
        <v>213</v>
      </c>
      <c r="F61" s="10">
        <v>24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174</v>
      </c>
      <c r="D62" s="10">
        <v>15</v>
      </c>
      <c r="E62" s="10">
        <v>142</v>
      </c>
      <c r="F62" s="10">
        <v>17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76</v>
      </c>
      <c r="D63" s="10">
        <v>4</v>
      </c>
      <c r="E63" s="10">
        <v>67</v>
      </c>
      <c r="F63" s="10">
        <v>5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40</v>
      </c>
      <c r="D64" s="6">
        <v>3</v>
      </c>
      <c r="E64" s="6">
        <v>33</v>
      </c>
      <c r="F64" s="6">
        <v>4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4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27" customHeight="1" x14ac:dyDescent="0.2">
      <c r="A2" s="18" t="s">
        <v>44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192</v>
      </c>
      <c r="D5" s="3">
        <v>75</v>
      </c>
      <c r="E5" s="3">
        <v>92</v>
      </c>
      <c r="F5" s="3">
        <v>25</v>
      </c>
    </row>
    <row r="6" spans="1:31" ht="12" customHeight="1" x14ac:dyDescent="0.2">
      <c r="A6" s="24" t="s">
        <v>29</v>
      </c>
      <c r="B6" s="1" t="s">
        <v>8</v>
      </c>
      <c r="C6" s="10">
        <v>26</v>
      </c>
      <c r="D6" s="10">
        <v>9</v>
      </c>
      <c r="E6" s="10">
        <v>5</v>
      </c>
      <c r="F6" s="10">
        <v>12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24</v>
      </c>
      <c r="D7" s="10">
        <v>20</v>
      </c>
      <c r="E7" s="10">
        <v>4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19</v>
      </c>
      <c r="D8" s="10">
        <v>17</v>
      </c>
      <c r="E8" s="10">
        <v>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10</v>
      </c>
      <c r="D9" s="10">
        <v>7</v>
      </c>
      <c r="E9" s="10">
        <v>3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9</v>
      </c>
      <c r="D10" s="10">
        <v>2</v>
      </c>
      <c r="E10" s="10">
        <v>5</v>
      </c>
      <c r="F10" s="10">
        <v>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15</v>
      </c>
      <c r="D11" s="10">
        <v>5</v>
      </c>
      <c r="E11" s="10">
        <v>9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11</v>
      </c>
      <c r="D12" s="10">
        <v>2</v>
      </c>
      <c r="E12" s="10">
        <v>9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9</v>
      </c>
      <c r="D13" s="10">
        <v>1</v>
      </c>
      <c r="E13" s="10">
        <v>7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6</v>
      </c>
      <c r="D14" s="10">
        <v>3</v>
      </c>
      <c r="E14" s="10">
        <v>3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11</v>
      </c>
      <c r="D15" s="10">
        <v>1</v>
      </c>
      <c r="E15" s="10">
        <v>8</v>
      </c>
      <c r="F15" s="10">
        <v>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15</v>
      </c>
      <c r="D16" s="10" t="s">
        <v>42</v>
      </c>
      <c r="E16" s="10">
        <v>12</v>
      </c>
      <c r="F16" s="10">
        <v>3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10</v>
      </c>
      <c r="D17" s="10">
        <v>2</v>
      </c>
      <c r="E17" s="10">
        <v>7</v>
      </c>
      <c r="F17" s="10">
        <v>1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10</v>
      </c>
      <c r="D18" s="10" t="s">
        <v>42</v>
      </c>
      <c r="E18" s="10">
        <v>9</v>
      </c>
      <c r="F18" s="10">
        <v>1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6</v>
      </c>
      <c r="D19" s="10">
        <v>3</v>
      </c>
      <c r="E19" s="10">
        <v>3</v>
      </c>
      <c r="F19" s="10" t="s">
        <v>42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3</v>
      </c>
      <c r="D20" s="10">
        <v>1</v>
      </c>
      <c r="E20" s="10">
        <v>1</v>
      </c>
      <c r="F20" s="10">
        <v>1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6</v>
      </c>
      <c r="D21" s="10">
        <v>1</v>
      </c>
      <c r="E21" s="10">
        <v>4</v>
      </c>
      <c r="F21" s="10">
        <v>1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2</v>
      </c>
      <c r="D22" s="10">
        <v>1</v>
      </c>
      <c r="E22" s="10">
        <v>1</v>
      </c>
      <c r="F22" s="10" t="s">
        <v>42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42</v>
      </c>
      <c r="D23" s="10" t="s">
        <v>42</v>
      </c>
      <c r="E23" s="10" t="s">
        <v>42</v>
      </c>
      <c r="F23" s="10" t="s">
        <v>42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82</v>
      </c>
      <c r="D25" s="3">
        <v>34</v>
      </c>
      <c r="E25" s="3">
        <v>38</v>
      </c>
      <c r="F25" s="3">
        <v>10</v>
      </c>
    </row>
    <row r="26" spans="1:9" ht="12" customHeight="1" x14ac:dyDescent="0.2">
      <c r="A26" s="24" t="s">
        <v>29</v>
      </c>
      <c r="B26" s="1" t="s">
        <v>8</v>
      </c>
      <c r="C26" s="10">
        <v>9</v>
      </c>
      <c r="D26" s="10">
        <v>4</v>
      </c>
      <c r="E26" s="10" t="s">
        <v>42</v>
      </c>
      <c r="F26" s="10">
        <v>5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12</v>
      </c>
      <c r="D27" s="10">
        <v>9</v>
      </c>
      <c r="E27" s="10">
        <v>3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9</v>
      </c>
      <c r="D28" s="10">
        <v>9</v>
      </c>
      <c r="E28" s="10" t="s">
        <v>42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7</v>
      </c>
      <c r="D29" s="10">
        <v>6</v>
      </c>
      <c r="E29" s="10">
        <v>1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5</v>
      </c>
      <c r="D30" s="10">
        <v>1</v>
      </c>
      <c r="E30" s="10">
        <v>3</v>
      </c>
      <c r="F30" s="10">
        <v>1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2</v>
      </c>
      <c r="D31" s="10">
        <v>1</v>
      </c>
      <c r="E31" s="10">
        <v>1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5</v>
      </c>
      <c r="D32" s="10">
        <v>1</v>
      </c>
      <c r="E32" s="10">
        <v>4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5</v>
      </c>
      <c r="D33" s="10" t="s">
        <v>42</v>
      </c>
      <c r="E33" s="10">
        <v>4</v>
      </c>
      <c r="F33" s="10">
        <v>1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2</v>
      </c>
      <c r="D34" s="10">
        <v>1</v>
      </c>
      <c r="E34" s="10">
        <v>1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3</v>
      </c>
      <c r="D35" s="10" t="s">
        <v>42</v>
      </c>
      <c r="E35" s="10">
        <v>3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7</v>
      </c>
      <c r="D36" s="10" t="s">
        <v>42</v>
      </c>
      <c r="E36" s="10">
        <v>5</v>
      </c>
      <c r="F36" s="10">
        <v>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5</v>
      </c>
      <c r="D37" s="10" t="s">
        <v>42</v>
      </c>
      <c r="E37" s="10">
        <v>5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6</v>
      </c>
      <c r="D38" s="10" t="s">
        <v>42</v>
      </c>
      <c r="E38" s="10">
        <v>6</v>
      </c>
      <c r="F38" s="10" t="s">
        <v>42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2</v>
      </c>
      <c r="D39" s="10">
        <v>1</v>
      </c>
      <c r="E39" s="10">
        <v>1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1</v>
      </c>
      <c r="D40" s="10" t="s">
        <v>42</v>
      </c>
      <c r="E40" s="10" t="s">
        <v>42</v>
      </c>
      <c r="F40" s="10">
        <v>1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1</v>
      </c>
      <c r="D41" s="10" t="s">
        <v>42</v>
      </c>
      <c r="E41" s="10">
        <v>1</v>
      </c>
      <c r="F41" s="10" t="s">
        <v>42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1</v>
      </c>
      <c r="D42" s="10">
        <v>1</v>
      </c>
      <c r="E42" s="10" t="s">
        <v>42</v>
      </c>
      <c r="F42" s="10" t="s">
        <v>42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110</v>
      </c>
      <c r="D45" s="3">
        <v>41</v>
      </c>
      <c r="E45" s="3">
        <v>54</v>
      </c>
      <c r="F45" s="3">
        <v>15</v>
      </c>
    </row>
    <row r="46" spans="1:9" ht="12" customHeight="1" x14ac:dyDescent="0.2">
      <c r="A46" s="24" t="s">
        <v>29</v>
      </c>
      <c r="B46" s="1" t="s">
        <v>8</v>
      </c>
      <c r="C46" s="10">
        <v>17</v>
      </c>
      <c r="D46" s="10">
        <v>5</v>
      </c>
      <c r="E46" s="10">
        <v>5</v>
      </c>
      <c r="F46" s="10">
        <v>7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12</v>
      </c>
      <c r="D47" s="10">
        <v>11</v>
      </c>
      <c r="E47" s="10">
        <v>1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10</v>
      </c>
      <c r="D48" s="10">
        <v>8</v>
      </c>
      <c r="E48" s="10">
        <v>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3</v>
      </c>
      <c r="D49" s="10">
        <v>1</v>
      </c>
      <c r="E49" s="10">
        <v>2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4</v>
      </c>
      <c r="D50" s="10">
        <v>1</v>
      </c>
      <c r="E50" s="10">
        <v>2</v>
      </c>
      <c r="F50" s="10">
        <v>1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13</v>
      </c>
      <c r="D51" s="10">
        <v>4</v>
      </c>
      <c r="E51" s="10">
        <v>8</v>
      </c>
      <c r="F51" s="10">
        <v>1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6</v>
      </c>
      <c r="D52" s="10">
        <v>1</v>
      </c>
      <c r="E52" s="10">
        <v>5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4</v>
      </c>
      <c r="D53" s="10">
        <v>1</v>
      </c>
      <c r="E53" s="10">
        <v>3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4</v>
      </c>
      <c r="D54" s="10">
        <v>2</v>
      </c>
      <c r="E54" s="10">
        <v>2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8</v>
      </c>
      <c r="D55" s="10">
        <v>1</v>
      </c>
      <c r="E55" s="10">
        <v>5</v>
      </c>
      <c r="F55" s="10">
        <v>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8</v>
      </c>
      <c r="D56" s="10" t="s">
        <v>42</v>
      </c>
      <c r="E56" s="10">
        <v>7</v>
      </c>
      <c r="F56" s="10">
        <v>1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5</v>
      </c>
      <c r="D57" s="10">
        <v>2</v>
      </c>
      <c r="E57" s="10">
        <v>2</v>
      </c>
      <c r="F57" s="10">
        <v>1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4</v>
      </c>
      <c r="D58" s="10" t="s">
        <v>42</v>
      </c>
      <c r="E58" s="10">
        <v>3</v>
      </c>
      <c r="F58" s="10">
        <v>1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4</v>
      </c>
      <c r="D59" s="10">
        <v>2</v>
      </c>
      <c r="E59" s="10">
        <v>2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2</v>
      </c>
      <c r="D60" s="10">
        <v>1</v>
      </c>
      <c r="E60" s="10">
        <v>1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5</v>
      </c>
      <c r="D61" s="10">
        <v>1</v>
      </c>
      <c r="E61" s="10">
        <v>3</v>
      </c>
      <c r="F61" s="10">
        <v>1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1</v>
      </c>
      <c r="D62" s="10" t="s">
        <v>42</v>
      </c>
      <c r="E62" s="10">
        <v>1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45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5431</v>
      </c>
      <c r="D5" s="3">
        <v>1469</v>
      </c>
      <c r="E5" s="3">
        <v>3487</v>
      </c>
      <c r="F5" s="3">
        <v>475</v>
      </c>
    </row>
    <row r="6" spans="1:31" ht="12" customHeight="1" x14ac:dyDescent="0.2">
      <c r="A6" s="24" t="s">
        <v>29</v>
      </c>
      <c r="B6" s="1" t="s">
        <v>8</v>
      </c>
      <c r="C6" s="10">
        <v>216</v>
      </c>
      <c r="D6" s="10">
        <v>94</v>
      </c>
      <c r="E6" s="10">
        <v>39</v>
      </c>
      <c r="F6" s="10">
        <v>83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255</v>
      </c>
      <c r="D7" s="10">
        <v>212</v>
      </c>
      <c r="E7" s="10">
        <v>29</v>
      </c>
      <c r="F7" s="10">
        <v>14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274</v>
      </c>
      <c r="D8" s="10">
        <v>221</v>
      </c>
      <c r="E8" s="10">
        <v>36</v>
      </c>
      <c r="F8" s="10">
        <v>17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239</v>
      </c>
      <c r="D9" s="10">
        <v>179</v>
      </c>
      <c r="E9" s="10">
        <v>53</v>
      </c>
      <c r="F9" s="10">
        <v>7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296</v>
      </c>
      <c r="D10" s="10">
        <v>124</v>
      </c>
      <c r="E10" s="10">
        <v>146</v>
      </c>
      <c r="F10" s="10">
        <v>26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356</v>
      </c>
      <c r="D11" s="10">
        <v>125</v>
      </c>
      <c r="E11" s="10">
        <v>207</v>
      </c>
      <c r="F11" s="10">
        <v>24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402</v>
      </c>
      <c r="D12" s="10">
        <v>92</v>
      </c>
      <c r="E12" s="10">
        <v>283</v>
      </c>
      <c r="F12" s="10">
        <v>27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376</v>
      </c>
      <c r="D13" s="10">
        <v>71</v>
      </c>
      <c r="E13" s="10">
        <v>281</v>
      </c>
      <c r="F13" s="10">
        <v>24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362</v>
      </c>
      <c r="D14" s="10">
        <v>63</v>
      </c>
      <c r="E14" s="10">
        <v>279</v>
      </c>
      <c r="F14" s="10">
        <v>20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347</v>
      </c>
      <c r="D15" s="10">
        <v>50</v>
      </c>
      <c r="E15" s="10">
        <v>262</v>
      </c>
      <c r="F15" s="10">
        <v>35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409</v>
      </c>
      <c r="D16" s="10">
        <v>57</v>
      </c>
      <c r="E16" s="10">
        <v>321</v>
      </c>
      <c r="F16" s="10">
        <v>31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329</v>
      </c>
      <c r="D17" s="10">
        <v>33</v>
      </c>
      <c r="E17" s="10">
        <v>266</v>
      </c>
      <c r="F17" s="10">
        <v>30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272</v>
      </c>
      <c r="D18" s="10">
        <v>42</v>
      </c>
      <c r="E18" s="10">
        <v>205</v>
      </c>
      <c r="F18" s="10">
        <v>25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357</v>
      </c>
      <c r="D19" s="10">
        <v>32</v>
      </c>
      <c r="E19" s="10">
        <v>295</v>
      </c>
      <c r="F19" s="10">
        <v>30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324</v>
      </c>
      <c r="D20" s="10">
        <v>24</v>
      </c>
      <c r="E20" s="10">
        <v>277</v>
      </c>
      <c r="F20" s="10">
        <v>23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271</v>
      </c>
      <c r="D21" s="10">
        <v>17</v>
      </c>
      <c r="E21" s="10">
        <v>231</v>
      </c>
      <c r="F21" s="10">
        <v>23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175</v>
      </c>
      <c r="D22" s="10">
        <v>19</v>
      </c>
      <c r="E22" s="10">
        <v>139</v>
      </c>
      <c r="F22" s="10">
        <v>17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93</v>
      </c>
      <c r="D23" s="10">
        <v>7</v>
      </c>
      <c r="E23" s="10">
        <v>77</v>
      </c>
      <c r="F23" s="10">
        <v>9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78</v>
      </c>
      <c r="D24" s="10">
        <v>7</v>
      </c>
      <c r="E24" s="10">
        <v>61</v>
      </c>
      <c r="F24" s="10">
        <v>10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2771</v>
      </c>
      <c r="D25" s="3">
        <v>750</v>
      </c>
      <c r="E25" s="3">
        <v>1765</v>
      </c>
      <c r="F25" s="3">
        <v>256</v>
      </c>
    </row>
    <row r="26" spans="1:8" ht="12" customHeight="1" x14ac:dyDescent="0.2">
      <c r="A26" s="24" t="s">
        <v>29</v>
      </c>
      <c r="B26" s="1" t="s">
        <v>8</v>
      </c>
      <c r="C26" s="10">
        <v>103</v>
      </c>
      <c r="D26" s="10">
        <v>41</v>
      </c>
      <c r="E26" s="10">
        <v>22</v>
      </c>
      <c r="F26" s="10">
        <v>40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133</v>
      </c>
      <c r="D27" s="10">
        <v>110</v>
      </c>
      <c r="E27" s="10">
        <v>19</v>
      </c>
      <c r="F27" s="10">
        <v>4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155</v>
      </c>
      <c r="D28" s="10">
        <v>123</v>
      </c>
      <c r="E28" s="10">
        <v>20</v>
      </c>
      <c r="F28" s="10">
        <v>12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108</v>
      </c>
      <c r="D29" s="10">
        <v>83</v>
      </c>
      <c r="E29" s="10">
        <v>22</v>
      </c>
      <c r="F29" s="10">
        <v>3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167</v>
      </c>
      <c r="D30" s="10">
        <v>74</v>
      </c>
      <c r="E30" s="10">
        <v>83</v>
      </c>
      <c r="F30" s="10">
        <v>10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180</v>
      </c>
      <c r="D31" s="10">
        <v>66</v>
      </c>
      <c r="E31" s="10">
        <v>101</v>
      </c>
      <c r="F31" s="10">
        <v>13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170</v>
      </c>
      <c r="D32" s="10">
        <v>39</v>
      </c>
      <c r="E32" s="10">
        <v>119</v>
      </c>
      <c r="F32" s="10">
        <v>12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178</v>
      </c>
      <c r="D33" s="10">
        <v>33</v>
      </c>
      <c r="E33" s="10">
        <v>131</v>
      </c>
      <c r="F33" s="10">
        <v>14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189</v>
      </c>
      <c r="D34" s="10">
        <v>39</v>
      </c>
      <c r="E34" s="10">
        <v>141</v>
      </c>
      <c r="F34" s="10">
        <v>9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176</v>
      </c>
      <c r="D35" s="10">
        <v>25</v>
      </c>
      <c r="E35" s="10">
        <v>134</v>
      </c>
      <c r="F35" s="10">
        <v>17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225</v>
      </c>
      <c r="D36" s="10">
        <v>26</v>
      </c>
      <c r="E36" s="10">
        <v>181</v>
      </c>
      <c r="F36" s="10">
        <v>18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178</v>
      </c>
      <c r="D37" s="10">
        <v>15</v>
      </c>
      <c r="E37" s="10">
        <v>147</v>
      </c>
      <c r="F37" s="10">
        <v>16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133</v>
      </c>
      <c r="D38" s="10">
        <v>18</v>
      </c>
      <c r="E38" s="10">
        <v>100</v>
      </c>
      <c r="F38" s="10">
        <v>15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190</v>
      </c>
      <c r="D39" s="10">
        <v>18</v>
      </c>
      <c r="E39" s="10">
        <v>153</v>
      </c>
      <c r="F39" s="10">
        <v>19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164</v>
      </c>
      <c r="D40" s="10">
        <v>13</v>
      </c>
      <c r="E40" s="10">
        <v>137</v>
      </c>
      <c r="F40" s="10">
        <v>14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134</v>
      </c>
      <c r="D41" s="10">
        <v>10</v>
      </c>
      <c r="E41" s="10">
        <v>110</v>
      </c>
      <c r="F41" s="10">
        <v>14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82</v>
      </c>
      <c r="D42" s="10">
        <v>9</v>
      </c>
      <c r="E42" s="10">
        <v>63</v>
      </c>
      <c r="F42" s="10">
        <v>10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50</v>
      </c>
      <c r="D43" s="10">
        <v>4</v>
      </c>
      <c r="E43" s="10">
        <v>39</v>
      </c>
      <c r="F43" s="10">
        <v>7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56</v>
      </c>
      <c r="D44" s="10">
        <v>4</v>
      </c>
      <c r="E44" s="10">
        <v>43</v>
      </c>
      <c r="F44" s="10">
        <v>9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2660</v>
      </c>
      <c r="D45" s="3">
        <v>719</v>
      </c>
      <c r="E45" s="3">
        <v>1722</v>
      </c>
      <c r="F45" s="3">
        <v>219</v>
      </c>
    </row>
    <row r="46" spans="1:8" ht="12" customHeight="1" x14ac:dyDescent="0.2">
      <c r="A46" s="24" t="s">
        <v>29</v>
      </c>
      <c r="B46" s="1" t="s">
        <v>8</v>
      </c>
      <c r="C46" s="10">
        <v>113</v>
      </c>
      <c r="D46" s="10">
        <v>53</v>
      </c>
      <c r="E46" s="10">
        <v>17</v>
      </c>
      <c r="F46" s="10">
        <v>43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122</v>
      </c>
      <c r="D47" s="10">
        <v>102</v>
      </c>
      <c r="E47" s="10">
        <v>10</v>
      </c>
      <c r="F47" s="10">
        <v>10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119</v>
      </c>
      <c r="D48" s="10">
        <v>98</v>
      </c>
      <c r="E48" s="10">
        <v>16</v>
      </c>
      <c r="F48" s="10">
        <v>5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131</v>
      </c>
      <c r="D49" s="10">
        <v>96</v>
      </c>
      <c r="E49" s="10">
        <v>31</v>
      </c>
      <c r="F49" s="10">
        <v>4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129</v>
      </c>
      <c r="D50" s="10">
        <v>50</v>
      </c>
      <c r="E50" s="10">
        <v>63</v>
      </c>
      <c r="F50" s="10">
        <v>16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176</v>
      </c>
      <c r="D51" s="10">
        <v>59</v>
      </c>
      <c r="E51" s="10">
        <v>106</v>
      </c>
      <c r="F51" s="10">
        <v>11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232</v>
      </c>
      <c r="D52" s="10">
        <v>53</v>
      </c>
      <c r="E52" s="10">
        <v>164</v>
      </c>
      <c r="F52" s="10">
        <v>15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198</v>
      </c>
      <c r="D53" s="10">
        <v>38</v>
      </c>
      <c r="E53" s="10">
        <v>150</v>
      </c>
      <c r="F53" s="10">
        <v>10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173</v>
      </c>
      <c r="D54" s="10">
        <v>24</v>
      </c>
      <c r="E54" s="10">
        <v>138</v>
      </c>
      <c r="F54" s="10">
        <v>11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171</v>
      </c>
      <c r="D55" s="10">
        <v>25</v>
      </c>
      <c r="E55" s="10">
        <v>128</v>
      </c>
      <c r="F55" s="10">
        <v>18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184</v>
      </c>
      <c r="D56" s="10">
        <v>31</v>
      </c>
      <c r="E56" s="10">
        <v>140</v>
      </c>
      <c r="F56" s="10">
        <v>13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151</v>
      </c>
      <c r="D57" s="10">
        <v>18</v>
      </c>
      <c r="E57" s="10">
        <v>119</v>
      </c>
      <c r="F57" s="10">
        <v>14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139</v>
      </c>
      <c r="D58" s="10">
        <v>24</v>
      </c>
      <c r="E58" s="10">
        <v>105</v>
      </c>
      <c r="F58" s="10">
        <v>10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167</v>
      </c>
      <c r="D59" s="10">
        <v>14</v>
      </c>
      <c r="E59" s="10">
        <v>142</v>
      </c>
      <c r="F59" s="10">
        <v>11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160</v>
      </c>
      <c r="D60" s="10">
        <v>11</v>
      </c>
      <c r="E60" s="10">
        <v>140</v>
      </c>
      <c r="F60" s="10">
        <v>9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137</v>
      </c>
      <c r="D61" s="10">
        <v>7</v>
      </c>
      <c r="E61" s="10">
        <v>121</v>
      </c>
      <c r="F61" s="10">
        <v>9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93</v>
      </c>
      <c r="D62" s="10">
        <v>10</v>
      </c>
      <c r="E62" s="10">
        <v>76</v>
      </c>
      <c r="F62" s="10">
        <v>7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43</v>
      </c>
      <c r="D63" s="10">
        <v>3</v>
      </c>
      <c r="E63" s="10">
        <v>38</v>
      </c>
      <c r="F63" s="10">
        <v>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22</v>
      </c>
      <c r="D64" s="6">
        <v>3</v>
      </c>
      <c r="E64" s="6">
        <v>18</v>
      </c>
      <c r="F64" s="6">
        <v>1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4.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28.5" customHeight="1" x14ac:dyDescent="0.2">
      <c r="A2" s="18" t="s">
        <v>46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454</v>
      </c>
      <c r="D5" s="3">
        <v>120</v>
      </c>
      <c r="E5" s="3">
        <v>282</v>
      </c>
      <c r="F5" s="3">
        <v>52</v>
      </c>
    </row>
    <row r="6" spans="1:31" ht="12" customHeight="1" x14ac:dyDescent="0.2">
      <c r="A6" s="24" t="s">
        <v>29</v>
      </c>
      <c r="B6" s="1" t="s">
        <v>8</v>
      </c>
      <c r="C6" s="10">
        <v>32</v>
      </c>
      <c r="D6" s="10">
        <v>13</v>
      </c>
      <c r="E6" s="10">
        <v>8</v>
      </c>
      <c r="F6" s="10">
        <v>11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16</v>
      </c>
      <c r="D7" s="10">
        <v>12</v>
      </c>
      <c r="E7" s="10">
        <v>3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16</v>
      </c>
      <c r="D8" s="10">
        <v>13</v>
      </c>
      <c r="E8" s="10">
        <v>1</v>
      </c>
      <c r="F8" s="10">
        <v>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22</v>
      </c>
      <c r="D9" s="10">
        <v>15</v>
      </c>
      <c r="E9" s="10">
        <v>7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18</v>
      </c>
      <c r="D10" s="10">
        <v>7</v>
      </c>
      <c r="E10" s="10">
        <v>10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25</v>
      </c>
      <c r="D11" s="10">
        <v>9</v>
      </c>
      <c r="E11" s="10">
        <v>15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33</v>
      </c>
      <c r="D12" s="10">
        <v>4</v>
      </c>
      <c r="E12" s="10">
        <v>22</v>
      </c>
      <c r="F12" s="10">
        <v>7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24</v>
      </c>
      <c r="D13" s="10">
        <v>2</v>
      </c>
      <c r="E13" s="10">
        <v>20</v>
      </c>
      <c r="F13" s="10">
        <v>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33</v>
      </c>
      <c r="D14" s="10">
        <v>8</v>
      </c>
      <c r="E14" s="10">
        <v>21</v>
      </c>
      <c r="F14" s="10">
        <v>4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31</v>
      </c>
      <c r="D15" s="10">
        <v>7</v>
      </c>
      <c r="E15" s="10">
        <v>23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37</v>
      </c>
      <c r="D16" s="10">
        <v>5</v>
      </c>
      <c r="E16" s="10">
        <v>29</v>
      </c>
      <c r="F16" s="10">
        <v>3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33</v>
      </c>
      <c r="D17" s="10">
        <v>5</v>
      </c>
      <c r="E17" s="10">
        <v>20</v>
      </c>
      <c r="F17" s="10">
        <v>8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30</v>
      </c>
      <c r="D18" s="10">
        <v>6</v>
      </c>
      <c r="E18" s="10">
        <v>23</v>
      </c>
      <c r="F18" s="10">
        <v>1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37</v>
      </c>
      <c r="D19" s="10">
        <v>7</v>
      </c>
      <c r="E19" s="10">
        <v>25</v>
      </c>
      <c r="F19" s="10">
        <v>5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27</v>
      </c>
      <c r="D20" s="10">
        <v>2</v>
      </c>
      <c r="E20" s="10">
        <v>25</v>
      </c>
      <c r="F20" s="10" t="s">
        <v>42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19</v>
      </c>
      <c r="D21" s="10">
        <v>3</v>
      </c>
      <c r="E21" s="10">
        <v>13</v>
      </c>
      <c r="F21" s="10">
        <v>3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7</v>
      </c>
      <c r="D22" s="10">
        <v>2</v>
      </c>
      <c r="E22" s="10">
        <v>4</v>
      </c>
      <c r="F22" s="10">
        <v>1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11</v>
      </c>
      <c r="D23" s="10" t="s">
        <v>42</v>
      </c>
      <c r="E23" s="10">
        <v>10</v>
      </c>
      <c r="F23" s="10">
        <v>1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3</v>
      </c>
      <c r="D24" s="10" t="s">
        <v>42</v>
      </c>
      <c r="E24" s="10">
        <v>3</v>
      </c>
      <c r="F24" s="10" t="s">
        <v>42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230</v>
      </c>
      <c r="D25" s="3">
        <v>67</v>
      </c>
      <c r="E25" s="3">
        <v>133</v>
      </c>
      <c r="F25" s="3">
        <v>30</v>
      </c>
    </row>
    <row r="26" spans="1:8" ht="12" customHeight="1" x14ac:dyDescent="0.2">
      <c r="A26" s="24" t="s">
        <v>29</v>
      </c>
      <c r="B26" s="1" t="s">
        <v>8</v>
      </c>
      <c r="C26" s="10">
        <v>15</v>
      </c>
      <c r="D26" s="10">
        <v>7</v>
      </c>
      <c r="E26" s="10">
        <v>1</v>
      </c>
      <c r="F26" s="10">
        <v>7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10</v>
      </c>
      <c r="D27" s="10">
        <v>6</v>
      </c>
      <c r="E27" s="10">
        <v>3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7</v>
      </c>
      <c r="D28" s="10">
        <v>6</v>
      </c>
      <c r="E28" s="10" t="s">
        <v>42</v>
      </c>
      <c r="F28" s="10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11</v>
      </c>
      <c r="D29" s="10">
        <v>7</v>
      </c>
      <c r="E29" s="10">
        <v>4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12</v>
      </c>
      <c r="D30" s="10">
        <v>5</v>
      </c>
      <c r="E30" s="10">
        <v>6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15</v>
      </c>
      <c r="D31" s="10">
        <v>7</v>
      </c>
      <c r="E31" s="10">
        <v>7</v>
      </c>
      <c r="F31" s="10">
        <v>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17</v>
      </c>
      <c r="D32" s="10">
        <v>2</v>
      </c>
      <c r="E32" s="10">
        <v>12</v>
      </c>
      <c r="F32" s="10">
        <v>3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8</v>
      </c>
      <c r="D33" s="10">
        <v>2</v>
      </c>
      <c r="E33" s="10">
        <v>6</v>
      </c>
      <c r="F33" s="10" t="s">
        <v>42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17</v>
      </c>
      <c r="D34" s="10">
        <v>4</v>
      </c>
      <c r="E34" s="10">
        <v>11</v>
      </c>
      <c r="F34" s="10">
        <v>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17</v>
      </c>
      <c r="D35" s="10">
        <v>3</v>
      </c>
      <c r="E35" s="10">
        <v>13</v>
      </c>
      <c r="F35" s="10">
        <v>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16</v>
      </c>
      <c r="D36" s="10">
        <v>4</v>
      </c>
      <c r="E36" s="10">
        <v>11</v>
      </c>
      <c r="F36" s="10">
        <v>1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18</v>
      </c>
      <c r="D37" s="10">
        <v>1</v>
      </c>
      <c r="E37" s="10">
        <v>10</v>
      </c>
      <c r="F37" s="10">
        <v>7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15</v>
      </c>
      <c r="D38" s="10">
        <v>4</v>
      </c>
      <c r="E38" s="10">
        <v>11</v>
      </c>
      <c r="F38" s="10" t="s">
        <v>42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17</v>
      </c>
      <c r="D39" s="10">
        <v>4</v>
      </c>
      <c r="E39" s="10">
        <v>10</v>
      </c>
      <c r="F39" s="10">
        <v>3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13</v>
      </c>
      <c r="D40" s="10">
        <v>1</v>
      </c>
      <c r="E40" s="10">
        <v>12</v>
      </c>
      <c r="F40" s="10" t="s">
        <v>42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14</v>
      </c>
      <c r="D41" s="10">
        <v>3</v>
      </c>
      <c r="E41" s="10">
        <v>9</v>
      </c>
      <c r="F41" s="10">
        <v>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2</v>
      </c>
      <c r="D42" s="10">
        <v>1</v>
      </c>
      <c r="E42" s="10">
        <v>1</v>
      </c>
      <c r="F42" s="10" t="s">
        <v>42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4</v>
      </c>
      <c r="D43" s="10" t="s">
        <v>42</v>
      </c>
      <c r="E43" s="10">
        <v>4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2</v>
      </c>
      <c r="D44" s="10" t="s">
        <v>42</v>
      </c>
      <c r="E44" s="10">
        <v>2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224</v>
      </c>
      <c r="D45" s="3">
        <v>53</v>
      </c>
      <c r="E45" s="3">
        <v>149</v>
      </c>
      <c r="F45" s="3">
        <v>22</v>
      </c>
    </row>
    <row r="46" spans="1:8" ht="12" customHeight="1" x14ac:dyDescent="0.2">
      <c r="A46" s="24" t="s">
        <v>29</v>
      </c>
      <c r="B46" s="1" t="s">
        <v>8</v>
      </c>
      <c r="C46" s="10">
        <v>17</v>
      </c>
      <c r="D46" s="10">
        <v>6</v>
      </c>
      <c r="E46" s="10">
        <v>7</v>
      </c>
      <c r="F46" s="10">
        <v>4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6</v>
      </c>
      <c r="D47" s="10">
        <v>6</v>
      </c>
      <c r="E47" s="10" t="s">
        <v>42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9</v>
      </c>
      <c r="D48" s="10">
        <v>7</v>
      </c>
      <c r="E48" s="10">
        <v>1</v>
      </c>
      <c r="F48" s="10">
        <v>1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11</v>
      </c>
      <c r="D49" s="10">
        <v>8</v>
      </c>
      <c r="E49" s="10">
        <v>3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6</v>
      </c>
      <c r="D50" s="10">
        <v>2</v>
      </c>
      <c r="E50" s="10">
        <v>4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10</v>
      </c>
      <c r="D51" s="10">
        <v>2</v>
      </c>
      <c r="E51" s="10">
        <v>8</v>
      </c>
      <c r="F51" s="10" t="s">
        <v>42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16</v>
      </c>
      <c r="D52" s="10">
        <v>2</v>
      </c>
      <c r="E52" s="10">
        <v>10</v>
      </c>
      <c r="F52" s="10">
        <v>4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16</v>
      </c>
      <c r="D53" s="10" t="s">
        <v>42</v>
      </c>
      <c r="E53" s="10">
        <v>14</v>
      </c>
      <c r="F53" s="10">
        <v>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16</v>
      </c>
      <c r="D54" s="10">
        <v>4</v>
      </c>
      <c r="E54" s="10">
        <v>10</v>
      </c>
      <c r="F54" s="10">
        <v>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14</v>
      </c>
      <c r="D55" s="10">
        <v>4</v>
      </c>
      <c r="E55" s="10">
        <v>10</v>
      </c>
      <c r="F55" s="10" t="s">
        <v>42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21</v>
      </c>
      <c r="D56" s="10">
        <v>1</v>
      </c>
      <c r="E56" s="10">
        <v>18</v>
      </c>
      <c r="F56" s="10">
        <v>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15</v>
      </c>
      <c r="D57" s="10">
        <v>4</v>
      </c>
      <c r="E57" s="10">
        <v>10</v>
      </c>
      <c r="F57" s="10">
        <v>1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15</v>
      </c>
      <c r="D58" s="10">
        <v>2</v>
      </c>
      <c r="E58" s="10">
        <v>12</v>
      </c>
      <c r="F58" s="10">
        <v>1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20</v>
      </c>
      <c r="D59" s="10">
        <v>3</v>
      </c>
      <c r="E59" s="10">
        <v>15</v>
      </c>
      <c r="F59" s="10">
        <v>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14</v>
      </c>
      <c r="D60" s="10">
        <v>1</v>
      </c>
      <c r="E60" s="10">
        <v>13</v>
      </c>
      <c r="F60" s="10" t="s">
        <v>42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5</v>
      </c>
      <c r="D61" s="10" t="s">
        <v>42</v>
      </c>
      <c r="E61" s="10">
        <v>4</v>
      </c>
      <c r="F61" s="10">
        <v>1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5</v>
      </c>
      <c r="D62" s="10">
        <v>1</v>
      </c>
      <c r="E62" s="10">
        <v>3</v>
      </c>
      <c r="F62" s="10">
        <v>1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7</v>
      </c>
      <c r="D63" s="10" t="s">
        <v>42</v>
      </c>
      <c r="E63" s="10">
        <v>6</v>
      </c>
      <c r="F63" s="10">
        <v>1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</v>
      </c>
      <c r="D64" s="6" t="s">
        <v>42</v>
      </c>
      <c r="E64" s="6">
        <v>1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47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822</v>
      </c>
      <c r="D5" s="3">
        <v>191</v>
      </c>
      <c r="E5" s="3">
        <v>525</v>
      </c>
      <c r="F5" s="3">
        <v>106</v>
      </c>
    </row>
    <row r="6" spans="1:31" ht="12" customHeight="1" x14ac:dyDescent="0.2">
      <c r="A6" s="24" t="s">
        <v>29</v>
      </c>
      <c r="B6" s="1" t="s">
        <v>8</v>
      </c>
      <c r="C6" s="10">
        <v>66</v>
      </c>
      <c r="D6" s="10">
        <v>23</v>
      </c>
      <c r="E6" s="10">
        <v>12</v>
      </c>
      <c r="F6" s="10">
        <v>31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42</v>
      </c>
      <c r="D7" s="10">
        <v>27</v>
      </c>
      <c r="E7" s="10">
        <v>11</v>
      </c>
      <c r="F7" s="10">
        <v>4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38</v>
      </c>
      <c r="D8" s="10">
        <v>32</v>
      </c>
      <c r="E8" s="10">
        <v>3</v>
      </c>
      <c r="F8" s="10">
        <v>3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43</v>
      </c>
      <c r="D9" s="10">
        <v>23</v>
      </c>
      <c r="E9" s="10">
        <v>13</v>
      </c>
      <c r="F9" s="10">
        <v>7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50</v>
      </c>
      <c r="D10" s="10">
        <v>13</v>
      </c>
      <c r="E10" s="10">
        <v>33</v>
      </c>
      <c r="F10" s="10">
        <v>4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65</v>
      </c>
      <c r="D11" s="10">
        <v>16</v>
      </c>
      <c r="E11" s="10">
        <v>44</v>
      </c>
      <c r="F11" s="10">
        <v>5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50</v>
      </c>
      <c r="D12" s="10">
        <v>9</v>
      </c>
      <c r="E12" s="10">
        <v>38</v>
      </c>
      <c r="F12" s="10">
        <v>3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70</v>
      </c>
      <c r="D13" s="10">
        <v>9</v>
      </c>
      <c r="E13" s="10">
        <v>60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68</v>
      </c>
      <c r="D14" s="10">
        <v>12</v>
      </c>
      <c r="E14" s="10">
        <v>50</v>
      </c>
      <c r="F14" s="10">
        <v>6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45</v>
      </c>
      <c r="D15" s="10">
        <v>8</v>
      </c>
      <c r="E15" s="10">
        <v>35</v>
      </c>
      <c r="F15" s="10">
        <v>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79</v>
      </c>
      <c r="D16" s="10">
        <v>10</v>
      </c>
      <c r="E16" s="10">
        <v>59</v>
      </c>
      <c r="F16" s="10">
        <v>10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44</v>
      </c>
      <c r="D17" s="10">
        <v>1</v>
      </c>
      <c r="E17" s="10">
        <v>40</v>
      </c>
      <c r="F17" s="10">
        <v>3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27</v>
      </c>
      <c r="D18" s="10">
        <v>2</v>
      </c>
      <c r="E18" s="10">
        <v>22</v>
      </c>
      <c r="F18" s="10">
        <v>3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40</v>
      </c>
      <c r="D19" s="10">
        <v>2</v>
      </c>
      <c r="E19" s="10">
        <v>32</v>
      </c>
      <c r="F19" s="10">
        <v>6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33</v>
      </c>
      <c r="D20" s="10">
        <v>4</v>
      </c>
      <c r="E20" s="10">
        <v>25</v>
      </c>
      <c r="F20" s="10">
        <v>4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25</v>
      </c>
      <c r="D21" s="10" t="s">
        <v>42</v>
      </c>
      <c r="E21" s="10">
        <v>19</v>
      </c>
      <c r="F21" s="10">
        <v>6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22</v>
      </c>
      <c r="D22" s="10" t="s">
        <v>42</v>
      </c>
      <c r="E22" s="10">
        <v>20</v>
      </c>
      <c r="F22" s="10">
        <v>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7</v>
      </c>
      <c r="D23" s="10" t="s">
        <v>42</v>
      </c>
      <c r="E23" s="10">
        <v>4</v>
      </c>
      <c r="F23" s="10">
        <v>3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8</v>
      </c>
      <c r="D24" s="10" t="s">
        <v>42</v>
      </c>
      <c r="E24" s="10">
        <v>5</v>
      </c>
      <c r="F24" s="10">
        <v>3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407</v>
      </c>
      <c r="D25" s="3">
        <v>107</v>
      </c>
      <c r="E25" s="3">
        <v>241</v>
      </c>
      <c r="F25" s="3">
        <v>59</v>
      </c>
    </row>
    <row r="26" spans="1:8" ht="12" customHeight="1" x14ac:dyDescent="0.2">
      <c r="A26" s="24" t="s">
        <v>29</v>
      </c>
      <c r="B26" s="1" t="s">
        <v>8</v>
      </c>
      <c r="C26" s="10">
        <v>38</v>
      </c>
      <c r="D26" s="10">
        <v>9</v>
      </c>
      <c r="E26" s="10">
        <v>6</v>
      </c>
      <c r="F26" s="10">
        <v>23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14</v>
      </c>
      <c r="D27" s="10">
        <v>12</v>
      </c>
      <c r="E27" s="10" t="s">
        <v>42</v>
      </c>
      <c r="F27" s="10">
        <v>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25</v>
      </c>
      <c r="D28" s="10">
        <v>21</v>
      </c>
      <c r="E28" s="10">
        <v>2</v>
      </c>
      <c r="F28" s="10">
        <v>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17</v>
      </c>
      <c r="D29" s="10">
        <v>12</v>
      </c>
      <c r="E29" s="10">
        <v>3</v>
      </c>
      <c r="F29" s="10">
        <v>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25</v>
      </c>
      <c r="D30" s="10">
        <v>5</v>
      </c>
      <c r="E30" s="10">
        <v>17</v>
      </c>
      <c r="F30" s="10">
        <v>3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33</v>
      </c>
      <c r="D31" s="10">
        <v>13</v>
      </c>
      <c r="E31" s="10">
        <v>18</v>
      </c>
      <c r="F31" s="10">
        <v>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20</v>
      </c>
      <c r="D32" s="10">
        <v>4</v>
      </c>
      <c r="E32" s="10">
        <v>16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31</v>
      </c>
      <c r="D33" s="10">
        <v>5</v>
      </c>
      <c r="E33" s="10">
        <v>26</v>
      </c>
      <c r="F33" s="10" t="s">
        <v>42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35</v>
      </c>
      <c r="D34" s="10">
        <v>9</v>
      </c>
      <c r="E34" s="10">
        <v>23</v>
      </c>
      <c r="F34" s="10">
        <v>3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24</v>
      </c>
      <c r="D35" s="10">
        <v>3</v>
      </c>
      <c r="E35" s="10">
        <v>20</v>
      </c>
      <c r="F35" s="10">
        <v>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41</v>
      </c>
      <c r="D36" s="10">
        <v>7</v>
      </c>
      <c r="E36" s="10">
        <v>32</v>
      </c>
      <c r="F36" s="10">
        <v>2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24</v>
      </c>
      <c r="D37" s="10">
        <v>1</v>
      </c>
      <c r="E37" s="10">
        <v>21</v>
      </c>
      <c r="F37" s="10">
        <v>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12</v>
      </c>
      <c r="D38" s="10">
        <v>1</v>
      </c>
      <c r="E38" s="10">
        <v>9</v>
      </c>
      <c r="F38" s="10">
        <v>2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17</v>
      </c>
      <c r="D39" s="10">
        <v>2</v>
      </c>
      <c r="E39" s="10">
        <v>11</v>
      </c>
      <c r="F39" s="10">
        <v>4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16</v>
      </c>
      <c r="D40" s="10">
        <v>3</v>
      </c>
      <c r="E40" s="10">
        <v>10</v>
      </c>
      <c r="F40" s="10">
        <v>3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14</v>
      </c>
      <c r="D41" s="10" t="s">
        <v>42</v>
      </c>
      <c r="E41" s="10">
        <v>10</v>
      </c>
      <c r="F41" s="10">
        <v>4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15</v>
      </c>
      <c r="D42" s="10" t="s">
        <v>42</v>
      </c>
      <c r="E42" s="10">
        <v>14</v>
      </c>
      <c r="F42" s="10">
        <v>1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2</v>
      </c>
      <c r="D43" s="10" t="s">
        <v>42</v>
      </c>
      <c r="E43" s="10">
        <v>1</v>
      </c>
      <c r="F43" s="10">
        <v>1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4</v>
      </c>
      <c r="D44" s="10" t="s">
        <v>42</v>
      </c>
      <c r="E44" s="10">
        <v>2</v>
      </c>
      <c r="F44" s="10">
        <v>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415</v>
      </c>
      <c r="D45" s="3">
        <v>84</v>
      </c>
      <c r="E45" s="3">
        <v>284</v>
      </c>
      <c r="F45" s="3">
        <v>47</v>
      </c>
    </row>
    <row r="46" spans="1:8" ht="12" customHeight="1" x14ac:dyDescent="0.2">
      <c r="A46" s="24" t="s">
        <v>29</v>
      </c>
      <c r="B46" s="1" t="s">
        <v>8</v>
      </c>
      <c r="C46" s="10">
        <v>28</v>
      </c>
      <c r="D46" s="10">
        <v>14</v>
      </c>
      <c r="E46" s="10">
        <v>6</v>
      </c>
      <c r="F46" s="10">
        <v>8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28</v>
      </c>
      <c r="D47" s="10">
        <v>15</v>
      </c>
      <c r="E47" s="10">
        <v>11</v>
      </c>
      <c r="F47" s="10">
        <v>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13</v>
      </c>
      <c r="D48" s="10">
        <v>11</v>
      </c>
      <c r="E48" s="10">
        <v>1</v>
      </c>
      <c r="F48" s="10">
        <v>1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26</v>
      </c>
      <c r="D49" s="10">
        <v>11</v>
      </c>
      <c r="E49" s="10">
        <v>10</v>
      </c>
      <c r="F49" s="10">
        <v>5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25</v>
      </c>
      <c r="D50" s="10">
        <v>8</v>
      </c>
      <c r="E50" s="10">
        <v>16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32</v>
      </c>
      <c r="D51" s="10">
        <v>3</v>
      </c>
      <c r="E51" s="10">
        <v>26</v>
      </c>
      <c r="F51" s="10">
        <v>3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30</v>
      </c>
      <c r="D52" s="10">
        <v>5</v>
      </c>
      <c r="E52" s="10">
        <v>22</v>
      </c>
      <c r="F52" s="10">
        <v>3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39</v>
      </c>
      <c r="D53" s="10">
        <v>4</v>
      </c>
      <c r="E53" s="10">
        <v>34</v>
      </c>
      <c r="F53" s="10">
        <v>1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33</v>
      </c>
      <c r="D54" s="10">
        <v>3</v>
      </c>
      <c r="E54" s="10">
        <v>27</v>
      </c>
      <c r="F54" s="10">
        <v>3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21</v>
      </c>
      <c r="D55" s="10">
        <v>5</v>
      </c>
      <c r="E55" s="10">
        <v>15</v>
      </c>
      <c r="F55" s="10">
        <v>1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38</v>
      </c>
      <c r="D56" s="10">
        <v>3</v>
      </c>
      <c r="E56" s="10">
        <v>27</v>
      </c>
      <c r="F56" s="10">
        <v>8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20</v>
      </c>
      <c r="D57" s="10" t="s">
        <v>42</v>
      </c>
      <c r="E57" s="10">
        <v>19</v>
      </c>
      <c r="F57" s="10">
        <v>1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15</v>
      </c>
      <c r="D58" s="10">
        <v>1</v>
      </c>
      <c r="E58" s="10">
        <v>13</v>
      </c>
      <c r="F58" s="10">
        <v>1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23</v>
      </c>
      <c r="D59" s="10" t="s">
        <v>42</v>
      </c>
      <c r="E59" s="10">
        <v>21</v>
      </c>
      <c r="F59" s="10">
        <v>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17</v>
      </c>
      <c r="D60" s="10">
        <v>1</v>
      </c>
      <c r="E60" s="10">
        <v>15</v>
      </c>
      <c r="F60" s="10">
        <v>1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11</v>
      </c>
      <c r="D61" s="10" t="s">
        <v>42</v>
      </c>
      <c r="E61" s="10">
        <v>9</v>
      </c>
      <c r="F61" s="10">
        <v>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7</v>
      </c>
      <c r="D62" s="10" t="s">
        <v>42</v>
      </c>
      <c r="E62" s="10">
        <v>6</v>
      </c>
      <c r="F62" s="10">
        <v>1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5</v>
      </c>
      <c r="D63" s="10" t="s">
        <v>42</v>
      </c>
      <c r="E63" s="10">
        <v>3</v>
      </c>
      <c r="F63" s="10">
        <v>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4</v>
      </c>
      <c r="D64" s="6" t="s">
        <v>42</v>
      </c>
      <c r="E64" s="6">
        <v>3</v>
      </c>
      <c r="F64" s="6">
        <v>1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4.1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48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140</v>
      </c>
      <c r="D5" s="3">
        <v>44</v>
      </c>
      <c r="E5" s="3">
        <v>77</v>
      </c>
      <c r="F5" s="3">
        <v>19</v>
      </c>
    </row>
    <row r="6" spans="1:31" ht="12" customHeight="1" x14ac:dyDescent="0.2">
      <c r="A6" s="24" t="s">
        <v>29</v>
      </c>
      <c r="B6" s="1" t="s">
        <v>8</v>
      </c>
      <c r="C6" s="10">
        <v>9</v>
      </c>
      <c r="D6" s="10">
        <v>5</v>
      </c>
      <c r="E6" s="10">
        <v>2</v>
      </c>
      <c r="F6" s="10">
        <v>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18</v>
      </c>
      <c r="D7" s="10">
        <v>13</v>
      </c>
      <c r="E7" s="10">
        <v>3</v>
      </c>
      <c r="F7" s="10">
        <v>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6</v>
      </c>
      <c r="D8" s="10">
        <v>3</v>
      </c>
      <c r="E8" s="10">
        <v>2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5</v>
      </c>
      <c r="D9" s="10">
        <v>4</v>
      </c>
      <c r="E9" s="10">
        <v>1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5</v>
      </c>
      <c r="D10" s="10">
        <v>1</v>
      </c>
      <c r="E10" s="10">
        <v>4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6</v>
      </c>
      <c r="D11" s="10">
        <v>3</v>
      </c>
      <c r="E11" s="10">
        <v>3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9</v>
      </c>
      <c r="D12" s="10">
        <v>3</v>
      </c>
      <c r="E12" s="10">
        <v>5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11</v>
      </c>
      <c r="D13" s="10">
        <v>3</v>
      </c>
      <c r="E13" s="10">
        <v>7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7</v>
      </c>
      <c r="D14" s="10" t="s">
        <v>42</v>
      </c>
      <c r="E14" s="10">
        <v>6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8</v>
      </c>
      <c r="D15" s="10">
        <v>1</v>
      </c>
      <c r="E15" s="10">
        <v>6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13</v>
      </c>
      <c r="D16" s="10">
        <v>2</v>
      </c>
      <c r="E16" s="10">
        <v>8</v>
      </c>
      <c r="F16" s="10">
        <v>3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12</v>
      </c>
      <c r="D17" s="10">
        <v>3</v>
      </c>
      <c r="E17" s="10">
        <v>7</v>
      </c>
      <c r="F17" s="10">
        <v>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4</v>
      </c>
      <c r="D18" s="10">
        <v>1</v>
      </c>
      <c r="E18" s="10">
        <v>2</v>
      </c>
      <c r="F18" s="10">
        <v>1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6</v>
      </c>
      <c r="D19" s="10" t="s">
        <v>42</v>
      </c>
      <c r="E19" s="10">
        <v>5</v>
      </c>
      <c r="F19" s="10">
        <v>1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8</v>
      </c>
      <c r="D20" s="10">
        <v>1</v>
      </c>
      <c r="E20" s="10">
        <v>6</v>
      </c>
      <c r="F20" s="10">
        <v>1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7</v>
      </c>
      <c r="D21" s="10">
        <v>1</v>
      </c>
      <c r="E21" s="10">
        <v>4</v>
      </c>
      <c r="F21" s="10">
        <v>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5</v>
      </c>
      <c r="D22" s="10" t="s">
        <v>42</v>
      </c>
      <c r="E22" s="10">
        <v>5</v>
      </c>
      <c r="F22" s="10" t="s">
        <v>42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1</v>
      </c>
      <c r="D23" s="10" t="s">
        <v>42</v>
      </c>
      <c r="E23" s="10">
        <v>1</v>
      </c>
      <c r="F23" s="10" t="s">
        <v>42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70</v>
      </c>
      <c r="D25" s="3">
        <v>25</v>
      </c>
      <c r="E25" s="3">
        <v>38</v>
      </c>
      <c r="F25" s="3">
        <v>7</v>
      </c>
    </row>
    <row r="26" spans="1:9" ht="12" customHeight="1" x14ac:dyDescent="0.2">
      <c r="A26" s="24" t="s">
        <v>29</v>
      </c>
      <c r="B26" s="1" t="s">
        <v>8</v>
      </c>
      <c r="C26" s="10">
        <v>3</v>
      </c>
      <c r="D26" s="10">
        <v>1</v>
      </c>
      <c r="E26" s="10">
        <v>1</v>
      </c>
      <c r="F26" s="10">
        <v>1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8</v>
      </c>
      <c r="D27" s="10">
        <v>7</v>
      </c>
      <c r="E27" s="10">
        <v>1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4</v>
      </c>
      <c r="D28" s="10">
        <v>2</v>
      </c>
      <c r="E28" s="10">
        <v>1</v>
      </c>
      <c r="F28" s="10">
        <v>1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4</v>
      </c>
      <c r="D29" s="10">
        <v>4</v>
      </c>
      <c r="E29" s="10" t="s">
        <v>42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2</v>
      </c>
      <c r="D30" s="10" t="s">
        <v>42</v>
      </c>
      <c r="E30" s="10">
        <v>2</v>
      </c>
      <c r="F30" s="10" t="s">
        <v>42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4</v>
      </c>
      <c r="D31" s="10">
        <v>2</v>
      </c>
      <c r="E31" s="10">
        <v>2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7</v>
      </c>
      <c r="D32" s="10">
        <v>3</v>
      </c>
      <c r="E32" s="10">
        <v>4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6</v>
      </c>
      <c r="D33" s="10">
        <v>1</v>
      </c>
      <c r="E33" s="10">
        <v>4</v>
      </c>
      <c r="F33" s="10">
        <v>1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2</v>
      </c>
      <c r="D34" s="10" t="s">
        <v>42</v>
      </c>
      <c r="E34" s="10">
        <v>2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4</v>
      </c>
      <c r="D35" s="10">
        <v>1</v>
      </c>
      <c r="E35" s="10">
        <v>3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6</v>
      </c>
      <c r="D36" s="10">
        <v>2</v>
      </c>
      <c r="E36" s="10">
        <v>3</v>
      </c>
      <c r="F36" s="10">
        <v>1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8</v>
      </c>
      <c r="D37" s="10">
        <v>2</v>
      </c>
      <c r="E37" s="10">
        <v>5</v>
      </c>
      <c r="F37" s="10">
        <v>1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2</v>
      </c>
      <c r="D38" s="10" t="s">
        <v>42</v>
      </c>
      <c r="E38" s="10">
        <v>2</v>
      </c>
      <c r="F38" s="10" t="s">
        <v>42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5</v>
      </c>
      <c r="D39" s="10" t="s">
        <v>42</v>
      </c>
      <c r="E39" s="10">
        <v>4</v>
      </c>
      <c r="F39" s="10">
        <v>1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2</v>
      </c>
      <c r="D40" s="10" t="s">
        <v>42</v>
      </c>
      <c r="E40" s="10">
        <v>2</v>
      </c>
      <c r="F40" s="10" t="s">
        <v>42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2</v>
      </c>
      <c r="D41" s="10" t="s">
        <v>42</v>
      </c>
      <c r="E41" s="10">
        <v>1</v>
      </c>
      <c r="F41" s="10">
        <v>1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1</v>
      </c>
      <c r="D42" s="10" t="s">
        <v>42</v>
      </c>
      <c r="E42" s="10">
        <v>1</v>
      </c>
      <c r="F42" s="10" t="s">
        <v>42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70</v>
      </c>
      <c r="D45" s="3">
        <v>19</v>
      </c>
      <c r="E45" s="3">
        <v>39</v>
      </c>
      <c r="F45" s="3">
        <v>12</v>
      </c>
    </row>
    <row r="46" spans="1:9" ht="12" customHeight="1" x14ac:dyDescent="0.2">
      <c r="A46" s="24" t="s">
        <v>29</v>
      </c>
      <c r="B46" s="1" t="s">
        <v>8</v>
      </c>
      <c r="C46" s="10">
        <v>6</v>
      </c>
      <c r="D46" s="10">
        <v>4</v>
      </c>
      <c r="E46" s="10">
        <v>1</v>
      </c>
      <c r="F46" s="10">
        <v>1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10</v>
      </c>
      <c r="D47" s="10">
        <v>6</v>
      </c>
      <c r="E47" s="10">
        <v>2</v>
      </c>
      <c r="F47" s="10">
        <v>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2</v>
      </c>
      <c r="D48" s="10">
        <v>1</v>
      </c>
      <c r="E48" s="10">
        <v>1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1</v>
      </c>
      <c r="D49" s="10" t="s">
        <v>42</v>
      </c>
      <c r="E49" s="10">
        <v>1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3</v>
      </c>
      <c r="D50" s="10">
        <v>1</v>
      </c>
      <c r="E50" s="10">
        <v>2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2</v>
      </c>
      <c r="D51" s="10">
        <v>1</v>
      </c>
      <c r="E51" s="10">
        <v>1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2</v>
      </c>
      <c r="D52" s="10" t="s">
        <v>42</v>
      </c>
      <c r="E52" s="10">
        <v>1</v>
      </c>
      <c r="F52" s="10">
        <v>1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5</v>
      </c>
      <c r="D53" s="10">
        <v>2</v>
      </c>
      <c r="E53" s="10">
        <v>3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5</v>
      </c>
      <c r="D54" s="10" t="s">
        <v>42</v>
      </c>
      <c r="E54" s="10">
        <v>4</v>
      </c>
      <c r="F54" s="10">
        <v>1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4</v>
      </c>
      <c r="D55" s="10" t="s">
        <v>42</v>
      </c>
      <c r="E55" s="10">
        <v>3</v>
      </c>
      <c r="F55" s="10">
        <v>1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7</v>
      </c>
      <c r="D56" s="10" t="s">
        <v>42</v>
      </c>
      <c r="E56" s="10">
        <v>5</v>
      </c>
      <c r="F56" s="10">
        <v>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4</v>
      </c>
      <c r="D57" s="10">
        <v>1</v>
      </c>
      <c r="E57" s="10">
        <v>2</v>
      </c>
      <c r="F57" s="10">
        <v>1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2</v>
      </c>
      <c r="D58" s="10">
        <v>1</v>
      </c>
      <c r="E58" s="10" t="s">
        <v>42</v>
      </c>
      <c r="F58" s="10">
        <v>1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1</v>
      </c>
      <c r="D59" s="10" t="s">
        <v>42</v>
      </c>
      <c r="E59" s="10">
        <v>1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6</v>
      </c>
      <c r="D60" s="10">
        <v>1</v>
      </c>
      <c r="E60" s="10">
        <v>4</v>
      </c>
      <c r="F60" s="10">
        <v>1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5</v>
      </c>
      <c r="D61" s="10">
        <v>1</v>
      </c>
      <c r="E61" s="10">
        <v>3</v>
      </c>
      <c r="F61" s="10">
        <v>1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4</v>
      </c>
      <c r="D62" s="10" t="s">
        <v>42</v>
      </c>
      <c r="E62" s="10">
        <v>4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1</v>
      </c>
      <c r="D63" s="10" t="s">
        <v>42</v>
      </c>
      <c r="E63" s="10">
        <v>1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49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70</v>
      </c>
      <c r="D5" s="3">
        <v>23</v>
      </c>
      <c r="E5" s="3">
        <v>41</v>
      </c>
      <c r="F5" s="3">
        <v>6</v>
      </c>
    </row>
    <row r="6" spans="1:31" ht="12" customHeight="1" x14ac:dyDescent="0.2">
      <c r="A6" s="24" t="s">
        <v>29</v>
      </c>
      <c r="B6" s="1" t="s">
        <v>8</v>
      </c>
      <c r="C6" s="10">
        <v>4</v>
      </c>
      <c r="D6" s="10">
        <v>2</v>
      </c>
      <c r="E6" s="10" t="s">
        <v>42</v>
      </c>
      <c r="F6" s="10">
        <v>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5</v>
      </c>
      <c r="D7" s="10">
        <v>3</v>
      </c>
      <c r="E7" s="10">
        <v>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8</v>
      </c>
      <c r="D8" s="10">
        <v>7</v>
      </c>
      <c r="E8" s="10">
        <v>1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2</v>
      </c>
      <c r="D9" s="10">
        <v>2</v>
      </c>
      <c r="E9" s="10" t="s">
        <v>42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</v>
      </c>
      <c r="D10" s="10">
        <v>1</v>
      </c>
      <c r="E10" s="10">
        <v>2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5</v>
      </c>
      <c r="D11" s="10">
        <v>2</v>
      </c>
      <c r="E11" s="10">
        <v>2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9</v>
      </c>
      <c r="D12" s="10">
        <v>1</v>
      </c>
      <c r="E12" s="10">
        <v>7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</v>
      </c>
      <c r="D13" s="10" t="s">
        <v>42</v>
      </c>
      <c r="E13" s="10">
        <v>1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3</v>
      </c>
      <c r="D14" s="10">
        <v>1</v>
      </c>
      <c r="E14" s="10">
        <v>1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4</v>
      </c>
      <c r="D15" s="10">
        <v>1</v>
      </c>
      <c r="E15" s="10">
        <v>3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</v>
      </c>
      <c r="D16" s="10" t="s">
        <v>42</v>
      </c>
      <c r="E16" s="10">
        <v>1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7</v>
      </c>
      <c r="D17" s="10">
        <v>1</v>
      </c>
      <c r="E17" s="10">
        <v>6</v>
      </c>
      <c r="F17" s="10" t="s">
        <v>42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5</v>
      </c>
      <c r="D18" s="10">
        <v>2</v>
      </c>
      <c r="E18" s="10">
        <v>3</v>
      </c>
      <c r="F18" s="10" t="s">
        <v>42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3</v>
      </c>
      <c r="D19" s="10" t="s">
        <v>42</v>
      </c>
      <c r="E19" s="10">
        <v>3</v>
      </c>
      <c r="F19" s="10" t="s">
        <v>42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2</v>
      </c>
      <c r="D20" s="10" t="s">
        <v>42</v>
      </c>
      <c r="E20" s="10">
        <v>2</v>
      </c>
      <c r="F20" s="10" t="s">
        <v>42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3</v>
      </c>
      <c r="D21" s="10" t="s">
        <v>42</v>
      </c>
      <c r="E21" s="10">
        <v>2</v>
      </c>
      <c r="F21" s="10">
        <v>1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3</v>
      </c>
      <c r="D22" s="10" t="s">
        <v>42</v>
      </c>
      <c r="E22" s="10">
        <v>3</v>
      </c>
      <c r="F22" s="10" t="s">
        <v>42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1</v>
      </c>
      <c r="D23" s="10" t="s">
        <v>42</v>
      </c>
      <c r="E23" s="10">
        <v>1</v>
      </c>
      <c r="F23" s="10" t="s">
        <v>42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1</v>
      </c>
      <c r="D24" s="10" t="s">
        <v>42</v>
      </c>
      <c r="E24" s="10">
        <v>1</v>
      </c>
      <c r="F24" s="10" t="s">
        <v>42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31</v>
      </c>
      <c r="D25" s="3">
        <v>12</v>
      </c>
      <c r="E25" s="3">
        <v>17</v>
      </c>
      <c r="F25" s="3">
        <v>2</v>
      </c>
    </row>
    <row r="26" spans="1:9" ht="12" customHeight="1" x14ac:dyDescent="0.2">
      <c r="A26" s="24" t="s">
        <v>29</v>
      </c>
      <c r="B26" s="1" t="s">
        <v>8</v>
      </c>
      <c r="C26" s="10">
        <v>2</v>
      </c>
      <c r="D26" s="10">
        <v>2</v>
      </c>
      <c r="E26" s="10" t="s">
        <v>42</v>
      </c>
      <c r="F26" s="10" t="s">
        <v>42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3</v>
      </c>
      <c r="D27" s="10">
        <v>1</v>
      </c>
      <c r="E27" s="10">
        <v>2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5</v>
      </c>
      <c r="D28" s="10">
        <v>4</v>
      </c>
      <c r="E28" s="10">
        <v>1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1</v>
      </c>
      <c r="D29" s="10">
        <v>1</v>
      </c>
      <c r="E29" s="10" t="s">
        <v>42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 t="s">
        <v>42</v>
      </c>
      <c r="D30" s="10" t="s">
        <v>42</v>
      </c>
      <c r="E30" s="10" t="s">
        <v>42</v>
      </c>
      <c r="F30" s="10" t="s">
        <v>42</v>
      </c>
      <c r="G30" t="s">
        <v>29</v>
      </c>
      <c r="H30" t="s">
        <v>29</v>
      </c>
      <c r="I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3</v>
      </c>
      <c r="D31" s="10">
        <v>1</v>
      </c>
      <c r="E31" s="10">
        <v>1</v>
      </c>
      <c r="F31" s="10">
        <v>1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4</v>
      </c>
      <c r="D32" s="10" t="s">
        <v>42</v>
      </c>
      <c r="E32" s="10">
        <v>4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 t="s">
        <v>42</v>
      </c>
      <c r="D33" s="10" t="s">
        <v>42</v>
      </c>
      <c r="E33" s="10" t="s">
        <v>42</v>
      </c>
      <c r="F33" s="10" t="s">
        <v>42</v>
      </c>
      <c r="G33" t="s">
        <v>29</v>
      </c>
      <c r="H33" t="s">
        <v>29</v>
      </c>
      <c r="I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2</v>
      </c>
      <c r="D34" s="10" t="s">
        <v>42</v>
      </c>
      <c r="E34" s="10">
        <v>1</v>
      </c>
      <c r="F34" s="10">
        <v>1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1</v>
      </c>
      <c r="D35" s="10" t="s">
        <v>42</v>
      </c>
      <c r="E35" s="10">
        <v>1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 t="s">
        <v>42</v>
      </c>
      <c r="D36" s="10" t="s">
        <v>42</v>
      </c>
      <c r="E36" s="10" t="s">
        <v>42</v>
      </c>
      <c r="F36" s="10" t="s">
        <v>42</v>
      </c>
      <c r="G36" t="s">
        <v>29</v>
      </c>
      <c r="H36" t="s">
        <v>29</v>
      </c>
      <c r="I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2</v>
      </c>
      <c r="D37" s="10">
        <v>1</v>
      </c>
      <c r="E37" s="10">
        <v>1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3</v>
      </c>
      <c r="D38" s="10">
        <v>2</v>
      </c>
      <c r="E38" s="10">
        <v>1</v>
      </c>
      <c r="F38" s="10" t="s">
        <v>42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1</v>
      </c>
      <c r="D39" s="10" t="s">
        <v>42</v>
      </c>
      <c r="E39" s="10">
        <v>1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1</v>
      </c>
      <c r="D40" s="10" t="s">
        <v>42</v>
      </c>
      <c r="E40" s="10">
        <v>1</v>
      </c>
      <c r="F40" s="10" t="s">
        <v>42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2</v>
      </c>
      <c r="D41" s="10" t="s">
        <v>42</v>
      </c>
      <c r="E41" s="10">
        <v>2</v>
      </c>
      <c r="F41" s="10" t="s">
        <v>42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42</v>
      </c>
      <c r="D42" s="10" t="s">
        <v>42</v>
      </c>
      <c r="E42" s="10" t="s">
        <v>42</v>
      </c>
      <c r="F42" s="10" t="s">
        <v>42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1</v>
      </c>
      <c r="D43" s="10" t="s">
        <v>42</v>
      </c>
      <c r="E43" s="10">
        <v>1</v>
      </c>
      <c r="F43" s="10" t="s">
        <v>42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39</v>
      </c>
      <c r="D45" s="3">
        <v>11</v>
      </c>
      <c r="E45" s="3">
        <v>24</v>
      </c>
      <c r="F45" s="3">
        <v>4</v>
      </c>
    </row>
    <row r="46" spans="1:9" ht="12" customHeight="1" x14ac:dyDescent="0.2">
      <c r="A46" s="24" t="s">
        <v>29</v>
      </c>
      <c r="B46" s="1" t="s">
        <v>8</v>
      </c>
      <c r="C46" s="10">
        <v>2</v>
      </c>
      <c r="D46" s="10" t="s">
        <v>42</v>
      </c>
      <c r="E46" s="10" t="s">
        <v>42</v>
      </c>
      <c r="F46" s="10">
        <v>2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2</v>
      </c>
      <c r="D47" s="10">
        <v>2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3</v>
      </c>
      <c r="D48" s="10">
        <v>3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1</v>
      </c>
      <c r="D49" s="10">
        <v>1</v>
      </c>
      <c r="E49" s="10" t="s">
        <v>42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3</v>
      </c>
      <c r="D50" s="10">
        <v>1</v>
      </c>
      <c r="E50" s="10">
        <v>2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2</v>
      </c>
      <c r="D51" s="10">
        <v>1</v>
      </c>
      <c r="E51" s="10">
        <v>1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5</v>
      </c>
      <c r="D52" s="10">
        <v>1</v>
      </c>
      <c r="E52" s="10">
        <v>3</v>
      </c>
      <c r="F52" s="10">
        <v>1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1</v>
      </c>
      <c r="D53" s="10" t="s">
        <v>42</v>
      </c>
      <c r="E53" s="10">
        <v>1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</v>
      </c>
      <c r="D54" s="10">
        <v>1</v>
      </c>
      <c r="E54" s="10" t="s">
        <v>42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3</v>
      </c>
      <c r="D55" s="10">
        <v>1</v>
      </c>
      <c r="E55" s="10">
        <v>2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1</v>
      </c>
      <c r="D56" s="10" t="s">
        <v>42</v>
      </c>
      <c r="E56" s="10">
        <v>1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5</v>
      </c>
      <c r="D57" s="10" t="s">
        <v>42</v>
      </c>
      <c r="E57" s="10">
        <v>5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2</v>
      </c>
      <c r="D58" s="10" t="s">
        <v>42</v>
      </c>
      <c r="E58" s="10">
        <v>2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2</v>
      </c>
      <c r="D59" s="10" t="s">
        <v>42</v>
      </c>
      <c r="E59" s="10">
        <v>2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1</v>
      </c>
      <c r="D60" s="10" t="s">
        <v>42</v>
      </c>
      <c r="E60" s="10">
        <v>1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1</v>
      </c>
      <c r="D61" s="10" t="s">
        <v>42</v>
      </c>
      <c r="E61" s="10" t="s">
        <v>42</v>
      </c>
      <c r="F61" s="10">
        <v>1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3</v>
      </c>
      <c r="D62" s="10" t="s">
        <v>42</v>
      </c>
      <c r="E62" s="10">
        <v>3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>
        <v>1</v>
      </c>
      <c r="D64" s="6" t="s">
        <v>42</v>
      </c>
      <c r="E64" s="6">
        <v>1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4.33203125" customWidth="1"/>
    <col min="4" max="4" width="13.83203125" customWidth="1"/>
    <col min="5" max="5" width="15.83203125" customWidth="1"/>
    <col min="6" max="6" width="14.3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8.25" customHeight="1" x14ac:dyDescent="0.2">
      <c r="A2" s="18" t="s">
        <v>50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168</v>
      </c>
      <c r="D5" s="3">
        <v>67</v>
      </c>
      <c r="E5" s="3">
        <v>83</v>
      </c>
      <c r="F5" s="3">
        <v>18</v>
      </c>
    </row>
    <row r="6" spans="1:31" ht="12" customHeight="1" x14ac:dyDescent="0.2">
      <c r="A6" s="24" t="s">
        <v>29</v>
      </c>
      <c r="B6" s="1" t="s">
        <v>8</v>
      </c>
      <c r="C6" s="10">
        <v>23</v>
      </c>
      <c r="D6" s="10">
        <v>11</v>
      </c>
      <c r="E6" s="10">
        <v>5</v>
      </c>
      <c r="F6" s="10">
        <v>7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11</v>
      </c>
      <c r="D7" s="10">
        <v>9</v>
      </c>
      <c r="E7" s="10">
        <v>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13</v>
      </c>
      <c r="D8" s="10">
        <v>9</v>
      </c>
      <c r="E8" s="10">
        <v>2</v>
      </c>
      <c r="F8" s="10">
        <v>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7</v>
      </c>
      <c r="D9" s="10">
        <v>3</v>
      </c>
      <c r="E9" s="10">
        <v>3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7</v>
      </c>
      <c r="D10" s="10">
        <v>2</v>
      </c>
      <c r="E10" s="10">
        <v>4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10</v>
      </c>
      <c r="D11" s="10">
        <v>4</v>
      </c>
      <c r="E11" s="10">
        <v>6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14</v>
      </c>
      <c r="D12" s="10">
        <v>6</v>
      </c>
      <c r="E12" s="10">
        <v>8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8</v>
      </c>
      <c r="D13" s="10">
        <v>2</v>
      </c>
      <c r="E13" s="10">
        <v>5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8</v>
      </c>
      <c r="D14" s="10">
        <v>2</v>
      </c>
      <c r="E14" s="10">
        <v>5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8</v>
      </c>
      <c r="D15" s="10">
        <v>3</v>
      </c>
      <c r="E15" s="10">
        <v>4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8</v>
      </c>
      <c r="D16" s="10">
        <v>5</v>
      </c>
      <c r="E16" s="10">
        <v>3</v>
      </c>
      <c r="F16" s="10" t="s">
        <v>42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7</v>
      </c>
      <c r="D17" s="10">
        <v>1</v>
      </c>
      <c r="E17" s="10">
        <v>6</v>
      </c>
      <c r="F17" s="10" t="s">
        <v>42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4</v>
      </c>
      <c r="D18" s="10" t="s">
        <v>42</v>
      </c>
      <c r="E18" s="10">
        <v>4</v>
      </c>
      <c r="F18" s="10" t="s">
        <v>42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16</v>
      </c>
      <c r="D19" s="10">
        <v>4</v>
      </c>
      <c r="E19" s="10">
        <v>9</v>
      </c>
      <c r="F19" s="10">
        <v>3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12</v>
      </c>
      <c r="D20" s="10">
        <v>4</v>
      </c>
      <c r="E20" s="10">
        <v>7</v>
      </c>
      <c r="F20" s="10">
        <v>1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4</v>
      </c>
      <c r="D21" s="10">
        <v>1</v>
      </c>
      <c r="E21" s="10">
        <v>3</v>
      </c>
      <c r="F21" s="10" t="s">
        <v>42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2</v>
      </c>
      <c r="D22" s="10" t="s">
        <v>42</v>
      </c>
      <c r="E22" s="10">
        <v>2</v>
      </c>
      <c r="F22" s="10" t="s">
        <v>42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5</v>
      </c>
      <c r="D23" s="10">
        <v>1</v>
      </c>
      <c r="E23" s="10">
        <v>4</v>
      </c>
      <c r="F23" s="10" t="s">
        <v>42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</v>
      </c>
      <c r="D24" s="10" t="s">
        <v>42</v>
      </c>
      <c r="E24" s="10">
        <v>1</v>
      </c>
      <c r="F24" s="10" t="s">
        <v>42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88</v>
      </c>
      <c r="D25" s="3">
        <v>36</v>
      </c>
      <c r="E25" s="3">
        <v>45</v>
      </c>
      <c r="F25" s="3">
        <v>7</v>
      </c>
    </row>
    <row r="26" spans="1:8" ht="12" customHeight="1" x14ac:dyDescent="0.2">
      <c r="A26" s="24" t="s">
        <v>29</v>
      </c>
      <c r="B26" s="1" t="s">
        <v>8</v>
      </c>
      <c r="C26" s="10">
        <v>9</v>
      </c>
      <c r="D26" s="10">
        <v>5</v>
      </c>
      <c r="E26" s="10">
        <v>2</v>
      </c>
      <c r="F26" s="10">
        <v>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5</v>
      </c>
      <c r="D27" s="10">
        <v>4</v>
      </c>
      <c r="E27" s="10">
        <v>1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7</v>
      </c>
      <c r="D28" s="10">
        <v>5</v>
      </c>
      <c r="E28" s="10">
        <v>1</v>
      </c>
      <c r="F28" s="10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5</v>
      </c>
      <c r="D29" s="10">
        <v>2</v>
      </c>
      <c r="E29" s="10">
        <v>2</v>
      </c>
      <c r="F29" s="10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7</v>
      </c>
      <c r="D30" s="10">
        <v>2</v>
      </c>
      <c r="E30" s="10">
        <v>4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5</v>
      </c>
      <c r="D31" s="10">
        <v>2</v>
      </c>
      <c r="E31" s="10">
        <v>3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6</v>
      </c>
      <c r="D32" s="10">
        <v>3</v>
      </c>
      <c r="E32" s="10">
        <v>3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6</v>
      </c>
      <c r="D33" s="10">
        <v>2</v>
      </c>
      <c r="E33" s="10">
        <v>4</v>
      </c>
      <c r="F33" s="10" t="s">
        <v>42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7</v>
      </c>
      <c r="D34" s="10">
        <v>2</v>
      </c>
      <c r="E34" s="10">
        <v>5</v>
      </c>
      <c r="F34" s="10" t="s">
        <v>42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7</v>
      </c>
      <c r="D35" s="10">
        <v>3</v>
      </c>
      <c r="E35" s="10">
        <v>3</v>
      </c>
      <c r="F35" s="10">
        <v>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4</v>
      </c>
      <c r="D36" s="10">
        <v>1</v>
      </c>
      <c r="E36" s="10">
        <v>3</v>
      </c>
      <c r="F36" s="10" t="s">
        <v>42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2</v>
      </c>
      <c r="D37" s="10" t="s">
        <v>42</v>
      </c>
      <c r="E37" s="10">
        <v>2</v>
      </c>
      <c r="F37" s="10" t="s">
        <v>42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2</v>
      </c>
      <c r="D38" s="10" t="s">
        <v>42</v>
      </c>
      <c r="E38" s="10">
        <v>2</v>
      </c>
      <c r="F38" s="10" t="s">
        <v>42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9</v>
      </c>
      <c r="D39" s="10">
        <v>2</v>
      </c>
      <c r="E39" s="10">
        <v>6</v>
      </c>
      <c r="F39" s="10">
        <v>1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</v>
      </c>
      <c r="D40" s="10">
        <v>1</v>
      </c>
      <c r="E40" s="10" t="s">
        <v>42</v>
      </c>
      <c r="F40" s="10" t="s">
        <v>42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</v>
      </c>
      <c r="D41" s="10">
        <v>1</v>
      </c>
      <c r="E41" s="10" t="s">
        <v>42</v>
      </c>
      <c r="F41" s="10" t="s">
        <v>42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</v>
      </c>
      <c r="D42" s="10" t="s">
        <v>42</v>
      </c>
      <c r="E42" s="10">
        <v>1</v>
      </c>
      <c r="F42" s="10" t="s">
        <v>42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3</v>
      </c>
      <c r="D43" s="10">
        <v>1</v>
      </c>
      <c r="E43" s="10">
        <v>2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</v>
      </c>
      <c r="D44" s="10" t="s">
        <v>42</v>
      </c>
      <c r="E44" s="10">
        <v>1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80</v>
      </c>
      <c r="D45" s="3">
        <v>31</v>
      </c>
      <c r="E45" s="3">
        <v>38</v>
      </c>
      <c r="F45" s="3">
        <v>11</v>
      </c>
    </row>
    <row r="46" spans="1:8" ht="12" customHeight="1" x14ac:dyDescent="0.2">
      <c r="A46" s="24" t="s">
        <v>29</v>
      </c>
      <c r="B46" s="1" t="s">
        <v>8</v>
      </c>
      <c r="C46" s="10">
        <v>14</v>
      </c>
      <c r="D46" s="10">
        <v>6</v>
      </c>
      <c r="E46" s="10">
        <v>3</v>
      </c>
      <c r="F46" s="10">
        <v>5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6</v>
      </c>
      <c r="D47" s="10">
        <v>5</v>
      </c>
      <c r="E47" s="10">
        <v>1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6</v>
      </c>
      <c r="D48" s="10">
        <v>4</v>
      </c>
      <c r="E48" s="10">
        <v>1</v>
      </c>
      <c r="F48" s="10">
        <v>1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2</v>
      </c>
      <c r="D49" s="10">
        <v>1</v>
      </c>
      <c r="E49" s="10">
        <v>1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 t="s">
        <v>42</v>
      </c>
      <c r="D50" s="10" t="s">
        <v>42</v>
      </c>
      <c r="E50" s="10" t="s">
        <v>42</v>
      </c>
      <c r="F50" s="10" t="s">
        <v>42</v>
      </c>
      <c r="G50" t="s">
        <v>29</v>
      </c>
      <c r="H50" t="s">
        <v>29</v>
      </c>
      <c r="I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5</v>
      </c>
      <c r="D51" s="10">
        <v>2</v>
      </c>
      <c r="E51" s="10">
        <v>3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8</v>
      </c>
      <c r="D52" s="10">
        <v>3</v>
      </c>
      <c r="E52" s="10">
        <v>5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2</v>
      </c>
      <c r="D53" s="10" t="s">
        <v>42</v>
      </c>
      <c r="E53" s="10">
        <v>1</v>
      </c>
      <c r="F53" s="10">
        <v>1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</v>
      </c>
      <c r="D54" s="10" t="s">
        <v>42</v>
      </c>
      <c r="E54" s="10" t="s">
        <v>42</v>
      </c>
      <c r="F54" s="10">
        <v>1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1</v>
      </c>
      <c r="D55" s="10" t="s">
        <v>42</v>
      </c>
      <c r="E55" s="10">
        <v>1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4</v>
      </c>
      <c r="D56" s="10">
        <v>4</v>
      </c>
      <c r="E56" s="10" t="s">
        <v>42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5</v>
      </c>
      <c r="D57" s="10">
        <v>1</v>
      </c>
      <c r="E57" s="10">
        <v>4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2</v>
      </c>
      <c r="D58" s="10" t="s">
        <v>42</v>
      </c>
      <c r="E58" s="10">
        <v>2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7</v>
      </c>
      <c r="D59" s="10">
        <v>2</v>
      </c>
      <c r="E59" s="10">
        <v>3</v>
      </c>
      <c r="F59" s="10">
        <v>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11</v>
      </c>
      <c r="D60" s="10">
        <v>3</v>
      </c>
      <c r="E60" s="10">
        <v>7</v>
      </c>
      <c r="F60" s="10">
        <v>1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3</v>
      </c>
      <c r="D61" s="10" t="s">
        <v>42</v>
      </c>
      <c r="E61" s="10">
        <v>3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1</v>
      </c>
      <c r="D62" s="10" t="s">
        <v>42</v>
      </c>
      <c r="E62" s="10">
        <v>1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2</v>
      </c>
      <c r="D63" s="10" t="s">
        <v>42</v>
      </c>
      <c r="E63" s="10">
        <v>2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51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85</v>
      </c>
      <c r="D5" s="3">
        <v>22</v>
      </c>
      <c r="E5" s="3">
        <v>54</v>
      </c>
      <c r="F5" s="3">
        <v>9</v>
      </c>
    </row>
    <row r="6" spans="1:31" ht="12" customHeight="1" x14ac:dyDescent="0.2">
      <c r="A6" s="24" t="s">
        <v>29</v>
      </c>
      <c r="B6" s="1" t="s">
        <v>8</v>
      </c>
      <c r="C6" s="10">
        <v>4</v>
      </c>
      <c r="D6" s="10">
        <v>2</v>
      </c>
      <c r="E6" s="10" t="s">
        <v>42</v>
      </c>
      <c r="F6" s="10">
        <v>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5</v>
      </c>
      <c r="D7" s="10">
        <v>4</v>
      </c>
      <c r="E7" s="10">
        <v>1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7</v>
      </c>
      <c r="D8" s="10">
        <v>7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5</v>
      </c>
      <c r="D9" s="10">
        <v>2</v>
      </c>
      <c r="E9" s="10">
        <v>1</v>
      </c>
      <c r="F9" s="10">
        <v>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</v>
      </c>
      <c r="D10" s="10" t="s">
        <v>42</v>
      </c>
      <c r="E10" s="10">
        <v>1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4</v>
      </c>
      <c r="D11" s="10" t="s">
        <v>42</v>
      </c>
      <c r="E11" s="10">
        <v>4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4</v>
      </c>
      <c r="D12" s="10" t="s">
        <v>42</v>
      </c>
      <c r="E12" s="10">
        <v>3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3</v>
      </c>
      <c r="D13" s="10">
        <v>1</v>
      </c>
      <c r="E13" s="10">
        <v>2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3</v>
      </c>
      <c r="D14" s="10">
        <v>1</v>
      </c>
      <c r="E14" s="10">
        <v>2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8</v>
      </c>
      <c r="D15" s="10" t="s">
        <v>42</v>
      </c>
      <c r="E15" s="10">
        <v>8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5</v>
      </c>
      <c r="D16" s="10">
        <v>1</v>
      </c>
      <c r="E16" s="10">
        <v>4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5</v>
      </c>
      <c r="D17" s="10" t="s">
        <v>42</v>
      </c>
      <c r="E17" s="10">
        <v>5</v>
      </c>
      <c r="F17" s="10" t="s">
        <v>42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9</v>
      </c>
      <c r="D18" s="10">
        <v>1</v>
      </c>
      <c r="E18" s="10">
        <v>7</v>
      </c>
      <c r="F18" s="10">
        <v>1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4</v>
      </c>
      <c r="D19" s="10">
        <v>1</v>
      </c>
      <c r="E19" s="10">
        <v>3</v>
      </c>
      <c r="F19" s="10" t="s">
        <v>42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7</v>
      </c>
      <c r="D20" s="10" t="s">
        <v>42</v>
      </c>
      <c r="E20" s="10">
        <v>6</v>
      </c>
      <c r="F20" s="10">
        <v>1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6</v>
      </c>
      <c r="D21" s="10">
        <v>1</v>
      </c>
      <c r="E21" s="10">
        <v>4</v>
      </c>
      <c r="F21" s="10">
        <v>1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4</v>
      </c>
      <c r="D22" s="10" t="s">
        <v>42</v>
      </c>
      <c r="E22" s="10">
        <v>3</v>
      </c>
      <c r="F22" s="10">
        <v>1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1</v>
      </c>
      <c r="D23" s="10">
        <v>1</v>
      </c>
      <c r="E23" s="10" t="s">
        <v>42</v>
      </c>
      <c r="F23" s="10" t="s">
        <v>42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36</v>
      </c>
      <c r="D25" s="3">
        <v>8</v>
      </c>
      <c r="E25" s="3">
        <v>24</v>
      </c>
      <c r="F25" s="3">
        <v>4</v>
      </c>
    </row>
    <row r="26" spans="1:9" ht="12" customHeight="1" x14ac:dyDescent="0.2">
      <c r="A26" s="24" t="s">
        <v>29</v>
      </c>
      <c r="B26" s="1" t="s">
        <v>8</v>
      </c>
      <c r="C26" s="10">
        <v>1</v>
      </c>
      <c r="D26" s="10" t="s">
        <v>42</v>
      </c>
      <c r="E26" s="10" t="s">
        <v>42</v>
      </c>
      <c r="F26" s="10">
        <v>1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2</v>
      </c>
      <c r="D27" s="10">
        <v>2</v>
      </c>
      <c r="E27" s="10" t="s">
        <v>42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2</v>
      </c>
      <c r="D28" s="10">
        <v>2</v>
      </c>
      <c r="E28" s="10" t="s">
        <v>42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4</v>
      </c>
      <c r="D29" s="10">
        <v>2</v>
      </c>
      <c r="E29" s="10">
        <v>1</v>
      </c>
      <c r="F29" s="10">
        <v>1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1</v>
      </c>
      <c r="D30" s="10" t="s">
        <v>42</v>
      </c>
      <c r="E30" s="10">
        <v>1</v>
      </c>
      <c r="F30" s="10" t="s">
        <v>42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3</v>
      </c>
      <c r="D31" s="10" t="s">
        <v>42</v>
      </c>
      <c r="E31" s="10">
        <v>3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2</v>
      </c>
      <c r="D32" s="10" t="s">
        <v>42</v>
      </c>
      <c r="E32" s="10">
        <v>1</v>
      </c>
      <c r="F32" s="10">
        <v>1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 t="s">
        <v>42</v>
      </c>
      <c r="D33" s="10" t="s">
        <v>42</v>
      </c>
      <c r="E33" s="10" t="s">
        <v>42</v>
      </c>
      <c r="F33" s="10" t="s">
        <v>42</v>
      </c>
      <c r="G33" t="s">
        <v>29</v>
      </c>
      <c r="H33" t="s">
        <v>29</v>
      </c>
      <c r="I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2</v>
      </c>
      <c r="D34" s="10" t="s">
        <v>42</v>
      </c>
      <c r="E34" s="10">
        <v>2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3</v>
      </c>
      <c r="D35" s="10" t="s">
        <v>42</v>
      </c>
      <c r="E35" s="10">
        <v>3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5</v>
      </c>
      <c r="D36" s="10">
        <v>1</v>
      </c>
      <c r="E36" s="10">
        <v>4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3</v>
      </c>
      <c r="D37" s="10" t="s">
        <v>42</v>
      </c>
      <c r="E37" s="10">
        <v>3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2</v>
      </c>
      <c r="D38" s="10" t="s">
        <v>42</v>
      </c>
      <c r="E38" s="10">
        <v>2</v>
      </c>
      <c r="F38" s="10" t="s">
        <v>42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2</v>
      </c>
      <c r="D39" s="10" t="s">
        <v>42</v>
      </c>
      <c r="E39" s="10">
        <v>2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2</v>
      </c>
      <c r="D40" s="10" t="s">
        <v>42</v>
      </c>
      <c r="E40" s="10">
        <v>1</v>
      </c>
      <c r="F40" s="10">
        <v>1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1</v>
      </c>
      <c r="D41" s="10" t="s">
        <v>42</v>
      </c>
      <c r="E41" s="10">
        <v>1</v>
      </c>
      <c r="F41" s="10" t="s">
        <v>42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42</v>
      </c>
      <c r="D42" s="10" t="s">
        <v>42</v>
      </c>
      <c r="E42" s="10" t="s">
        <v>42</v>
      </c>
      <c r="F42" s="10" t="s">
        <v>42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1</v>
      </c>
      <c r="D43" s="10">
        <v>1</v>
      </c>
      <c r="E43" s="10" t="s">
        <v>42</v>
      </c>
      <c r="F43" s="10" t="s">
        <v>42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49</v>
      </c>
      <c r="D45" s="3">
        <v>14</v>
      </c>
      <c r="E45" s="3">
        <v>30</v>
      </c>
      <c r="F45" s="3">
        <v>5</v>
      </c>
    </row>
    <row r="46" spans="1:9" ht="12" customHeight="1" x14ac:dyDescent="0.2">
      <c r="A46" s="24" t="s">
        <v>29</v>
      </c>
      <c r="B46" s="1" t="s">
        <v>8</v>
      </c>
      <c r="C46" s="10">
        <v>3</v>
      </c>
      <c r="D46" s="10">
        <v>2</v>
      </c>
      <c r="E46" s="10" t="s">
        <v>42</v>
      </c>
      <c r="F46" s="10">
        <v>1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3</v>
      </c>
      <c r="D47" s="10">
        <v>2</v>
      </c>
      <c r="E47" s="10">
        <v>1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5</v>
      </c>
      <c r="D48" s="10">
        <v>5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1</v>
      </c>
      <c r="D49" s="10" t="s">
        <v>42</v>
      </c>
      <c r="E49" s="10" t="s">
        <v>42</v>
      </c>
      <c r="F49" s="10">
        <v>1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 t="s">
        <v>42</v>
      </c>
      <c r="D50" s="10" t="s">
        <v>42</v>
      </c>
      <c r="E50" s="10" t="s">
        <v>42</v>
      </c>
      <c r="F50" s="10" t="s">
        <v>42</v>
      </c>
      <c r="G50" t="s">
        <v>29</v>
      </c>
      <c r="H50" t="s">
        <v>29</v>
      </c>
      <c r="I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1</v>
      </c>
      <c r="D51" s="10" t="s">
        <v>42</v>
      </c>
      <c r="E51" s="10">
        <v>1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2</v>
      </c>
      <c r="D52" s="10" t="s">
        <v>42</v>
      </c>
      <c r="E52" s="10">
        <v>2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3</v>
      </c>
      <c r="D53" s="10">
        <v>1</v>
      </c>
      <c r="E53" s="10">
        <v>2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</v>
      </c>
      <c r="D54" s="10">
        <v>1</v>
      </c>
      <c r="E54" s="10" t="s">
        <v>42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5</v>
      </c>
      <c r="D55" s="10" t="s">
        <v>42</v>
      </c>
      <c r="E55" s="10">
        <v>5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 t="s">
        <v>42</v>
      </c>
      <c r="D56" s="10" t="s">
        <v>42</v>
      </c>
      <c r="E56" s="10" t="s">
        <v>42</v>
      </c>
      <c r="F56" s="10" t="s">
        <v>42</v>
      </c>
      <c r="G56" t="s">
        <v>29</v>
      </c>
      <c r="H56" t="s">
        <v>29</v>
      </c>
      <c r="I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2</v>
      </c>
      <c r="D57" s="10" t="s">
        <v>42</v>
      </c>
      <c r="E57" s="10">
        <v>2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7</v>
      </c>
      <c r="D58" s="10">
        <v>1</v>
      </c>
      <c r="E58" s="10">
        <v>5</v>
      </c>
      <c r="F58" s="10">
        <v>1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2</v>
      </c>
      <c r="D59" s="10">
        <v>1</v>
      </c>
      <c r="E59" s="10">
        <v>1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5</v>
      </c>
      <c r="D60" s="10" t="s">
        <v>42</v>
      </c>
      <c r="E60" s="10">
        <v>5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5</v>
      </c>
      <c r="D61" s="10">
        <v>1</v>
      </c>
      <c r="E61" s="10">
        <v>3</v>
      </c>
      <c r="F61" s="10">
        <v>1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4</v>
      </c>
      <c r="D62" s="10" t="s">
        <v>42</v>
      </c>
      <c r="E62" s="10">
        <v>3</v>
      </c>
      <c r="F62" s="10">
        <v>1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52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249</v>
      </c>
      <c r="D5" s="3">
        <v>67</v>
      </c>
      <c r="E5" s="3">
        <v>133</v>
      </c>
      <c r="F5" s="3">
        <v>49</v>
      </c>
    </row>
    <row r="6" spans="1:31" ht="12" customHeight="1" x14ac:dyDescent="0.2">
      <c r="A6" s="24" t="s">
        <v>29</v>
      </c>
      <c r="B6" s="1" t="s">
        <v>8</v>
      </c>
      <c r="C6" s="10">
        <v>21</v>
      </c>
      <c r="D6" s="10">
        <v>6</v>
      </c>
      <c r="E6" s="10">
        <v>2</v>
      </c>
      <c r="F6" s="10">
        <v>13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19</v>
      </c>
      <c r="D7" s="10">
        <v>16</v>
      </c>
      <c r="E7" s="10">
        <v>1</v>
      </c>
      <c r="F7" s="10">
        <v>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14</v>
      </c>
      <c r="D8" s="10">
        <v>10</v>
      </c>
      <c r="E8" s="10">
        <v>2</v>
      </c>
      <c r="F8" s="10">
        <v>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15</v>
      </c>
      <c r="D9" s="10">
        <v>4</v>
      </c>
      <c r="E9" s="10">
        <v>9</v>
      </c>
      <c r="F9" s="10">
        <v>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17</v>
      </c>
      <c r="D10" s="10">
        <v>6</v>
      </c>
      <c r="E10" s="10">
        <v>9</v>
      </c>
      <c r="F10" s="10">
        <v>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18</v>
      </c>
      <c r="D11" s="10">
        <v>4</v>
      </c>
      <c r="E11" s="10">
        <v>10</v>
      </c>
      <c r="F11" s="10">
        <v>4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10</v>
      </c>
      <c r="D12" s="10">
        <v>3</v>
      </c>
      <c r="E12" s="10">
        <v>6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14</v>
      </c>
      <c r="D13" s="10">
        <v>2</v>
      </c>
      <c r="E13" s="10">
        <v>12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15</v>
      </c>
      <c r="D14" s="10">
        <v>2</v>
      </c>
      <c r="E14" s="10">
        <v>9</v>
      </c>
      <c r="F14" s="10">
        <v>4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7</v>
      </c>
      <c r="D15" s="10" t="s">
        <v>42</v>
      </c>
      <c r="E15" s="10">
        <v>5</v>
      </c>
      <c r="F15" s="10">
        <v>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14</v>
      </c>
      <c r="D16" s="10">
        <v>2</v>
      </c>
      <c r="E16" s="10">
        <v>11</v>
      </c>
      <c r="F16" s="10">
        <v>1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13</v>
      </c>
      <c r="D17" s="10">
        <v>2</v>
      </c>
      <c r="E17" s="10">
        <v>10</v>
      </c>
      <c r="F17" s="10">
        <v>1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16</v>
      </c>
      <c r="D18" s="10">
        <v>2</v>
      </c>
      <c r="E18" s="10">
        <v>10</v>
      </c>
      <c r="F18" s="10">
        <v>4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17</v>
      </c>
      <c r="D19" s="10">
        <v>3</v>
      </c>
      <c r="E19" s="10">
        <v>11</v>
      </c>
      <c r="F19" s="10">
        <v>3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12</v>
      </c>
      <c r="D20" s="10">
        <v>4</v>
      </c>
      <c r="E20" s="10">
        <v>7</v>
      </c>
      <c r="F20" s="10">
        <v>1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10</v>
      </c>
      <c r="D21" s="10">
        <v>1</v>
      </c>
      <c r="E21" s="10">
        <v>7</v>
      </c>
      <c r="F21" s="10">
        <v>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7</v>
      </c>
      <c r="D22" s="10" t="s">
        <v>42</v>
      </c>
      <c r="E22" s="10">
        <v>5</v>
      </c>
      <c r="F22" s="10">
        <v>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7</v>
      </c>
      <c r="D23" s="10" t="s">
        <v>42</v>
      </c>
      <c r="E23" s="10">
        <v>6</v>
      </c>
      <c r="F23" s="10">
        <v>1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3</v>
      </c>
      <c r="D24" s="10" t="s">
        <v>42</v>
      </c>
      <c r="E24" s="10">
        <v>1</v>
      </c>
      <c r="F24" s="10">
        <v>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115</v>
      </c>
      <c r="D25" s="3">
        <v>29</v>
      </c>
      <c r="E25" s="3">
        <v>63</v>
      </c>
      <c r="F25" s="3">
        <v>23</v>
      </c>
    </row>
    <row r="26" spans="1:8" ht="12" customHeight="1" x14ac:dyDescent="0.2">
      <c r="A26" s="24" t="s">
        <v>29</v>
      </c>
      <c r="B26" s="1" t="s">
        <v>8</v>
      </c>
      <c r="C26" s="10">
        <v>12</v>
      </c>
      <c r="D26" s="10">
        <v>3</v>
      </c>
      <c r="E26" s="10">
        <v>1</v>
      </c>
      <c r="F26" s="10">
        <v>8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8</v>
      </c>
      <c r="D27" s="10">
        <v>8</v>
      </c>
      <c r="E27" s="10" t="s">
        <v>42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7</v>
      </c>
      <c r="D28" s="10">
        <v>4</v>
      </c>
      <c r="E28" s="10">
        <v>1</v>
      </c>
      <c r="F28" s="10">
        <v>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9</v>
      </c>
      <c r="D29" s="10">
        <v>2</v>
      </c>
      <c r="E29" s="10">
        <v>5</v>
      </c>
      <c r="F29" s="10">
        <v>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7</v>
      </c>
      <c r="D30" s="10">
        <v>3</v>
      </c>
      <c r="E30" s="10">
        <v>3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8</v>
      </c>
      <c r="D31" s="10">
        <v>2</v>
      </c>
      <c r="E31" s="10">
        <v>4</v>
      </c>
      <c r="F31" s="10">
        <v>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3</v>
      </c>
      <c r="D32" s="10">
        <v>2</v>
      </c>
      <c r="E32" s="10">
        <v>1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6</v>
      </c>
      <c r="D33" s="10" t="s">
        <v>42</v>
      </c>
      <c r="E33" s="10">
        <v>6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6</v>
      </c>
      <c r="D34" s="10">
        <v>1</v>
      </c>
      <c r="E34" s="10">
        <v>3</v>
      </c>
      <c r="F34" s="10">
        <v>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4</v>
      </c>
      <c r="D35" s="10" t="s">
        <v>42</v>
      </c>
      <c r="E35" s="10">
        <v>3</v>
      </c>
      <c r="F35" s="10">
        <v>1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5</v>
      </c>
      <c r="D36" s="10" t="s">
        <v>42</v>
      </c>
      <c r="E36" s="10">
        <v>5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8</v>
      </c>
      <c r="D37" s="10">
        <v>1</v>
      </c>
      <c r="E37" s="10">
        <v>7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8</v>
      </c>
      <c r="D38" s="10">
        <v>1</v>
      </c>
      <c r="E38" s="10">
        <v>6</v>
      </c>
      <c r="F38" s="10">
        <v>1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8</v>
      </c>
      <c r="D39" s="10">
        <v>1</v>
      </c>
      <c r="E39" s="10">
        <v>7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5</v>
      </c>
      <c r="D40" s="10">
        <v>1</v>
      </c>
      <c r="E40" s="10">
        <v>4</v>
      </c>
      <c r="F40" s="10" t="s">
        <v>42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 t="s">
        <v>42</v>
      </c>
      <c r="D41" s="10" t="s">
        <v>42</v>
      </c>
      <c r="E41" s="10" t="s">
        <v>42</v>
      </c>
      <c r="F41" s="10" t="s">
        <v>42</v>
      </c>
      <c r="G41" t="s">
        <v>29</v>
      </c>
      <c r="H41" t="s">
        <v>29</v>
      </c>
      <c r="I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4</v>
      </c>
      <c r="D42" s="10" t="s">
        <v>42</v>
      </c>
      <c r="E42" s="10">
        <v>3</v>
      </c>
      <c r="F42" s="10">
        <v>1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5</v>
      </c>
      <c r="D43" s="10" t="s">
        <v>42</v>
      </c>
      <c r="E43" s="10">
        <v>4</v>
      </c>
      <c r="F43" s="10">
        <v>1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>
        <v>2</v>
      </c>
      <c r="D44" s="10" t="s">
        <v>42</v>
      </c>
      <c r="E44" s="10" t="s">
        <v>42</v>
      </c>
      <c r="F44" s="10">
        <v>2</v>
      </c>
      <c r="G44" t="s">
        <v>29</v>
      </c>
      <c r="H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134</v>
      </c>
      <c r="D45" s="3">
        <v>38</v>
      </c>
      <c r="E45" s="3">
        <v>70</v>
      </c>
      <c r="F45" s="3">
        <v>26</v>
      </c>
    </row>
    <row r="46" spans="1:9" ht="12" customHeight="1" x14ac:dyDescent="0.2">
      <c r="A46" s="24" t="s">
        <v>29</v>
      </c>
      <c r="B46" s="1" t="s">
        <v>8</v>
      </c>
      <c r="C46" s="10">
        <v>9</v>
      </c>
      <c r="D46" s="10">
        <v>3</v>
      </c>
      <c r="E46" s="10">
        <v>1</v>
      </c>
      <c r="F46" s="10">
        <v>5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11</v>
      </c>
      <c r="D47" s="10">
        <v>8</v>
      </c>
      <c r="E47" s="10">
        <v>1</v>
      </c>
      <c r="F47" s="10">
        <v>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7</v>
      </c>
      <c r="D48" s="10">
        <v>6</v>
      </c>
      <c r="E48" s="10">
        <v>1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6</v>
      </c>
      <c r="D49" s="10">
        <v>2</v>
      </c>
      <c r="E49" s="10">
        <v>4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10</v>
      </c>
      <c r="D50" s="10">
        <v>3</v>
      </c>
      <c r="E50" s="10">
        <v>6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10</v>
      </c>
      <c r="D51" s="10">
        <v>2</v>
      </c>
      <c r="E51" s="10">
        <v>6</v>
      </c>
      <c r="F51" s="10">
        <v>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7</v>
      </c>
      <c r="D52" s="10">
        <v>1</v>
      </c>
      <c r="E52" s="10">
        <v>5</v>
      </c>
      <c r="F52" s="10">
        <v>1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8</v>
      </c>
      <c r="D53" s="10">
        <v>2</v>
      </c>
      <c r="E53" s="10">
        <v>6</v>
      </c>
      <c r="F53" s="10" t="s">
        <v>42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9</v>
      </c>
      <c r="D54" s="10">
        <v>1</v>
      </c>
      <c r="E54" s="10">
        <v>6</v>
      </c>
      <c r="F54" s="10">
        <v>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3</v>
      </c>
      <c r="D55" s="10" t="s">
        <v>42</v>
      </c>
      <c r="E55" s="10">
        <v>2</v>
      </c>
      <c r="F55" s="10">
        <v>1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9</v>
      </c>
      <c r="D56" s="10">
        <v>2</v>
      </c>
      <c r="E56" s="10">
        <v>6</v>
      </c>
      <c r="F56" s="10">
        <v>1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5</v>
      </c>
      <c r="D57" s="10">
        <v>1</v>
      </c>
      <c r="E57" s="10">
        <v>3</v>
      </c>
      <c r="F57" s="10">
        <v>1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8</v>
      </c>
      <c r="D58" s="10">
        <v>1</v>
      </c>
      <c r="E58" s="10">
        <v>4</v>
      </c>
      <c r="F58" s="10">
        <v>3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9</v>
      </c>
      <c r="D59" s="10">
        <v>2</v>
      </c>
      <c r="E59" s="10">
        <v>4</v>
      </c>
      <c r="F59" s="10">
        <v>3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7</v>
      </c>
      <c r="D60" s="10">
        <v>3</v>
      </c>
      <c r="E60" s="10">
        <v>3</v>
      </c>
      <c r="F60" s="10">
        <v>1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10</v>
      </c>
      <c r="D61" s="10">
        <v>1</v>
      </c>
      <c r="E61" s="10">
        <v>7</v>
      </c>
      <c r="F61" s="10">
        <v>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3</v>
      </c>
      <c r="D62" s="10" t="s">
        <v>42</v>
      </c>
      <c r="E62" s="10">
        <v>2</v>
      </c>
      <c r="F62" s="10">
        <v>1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2</v>
      </c>
      <c r="D63" s="10" t="s">
        <v>42</v>
      </c>
      <c r="E63" s="10">
        <v>2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</v>
      </c>
      <c r="D64" s="6" t="s">
        <v>42</v>
      </c>
      <c r="E64" s="6">
        <v>1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53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929</v>
      </c>
      <c r="D5" s="3">
        <v>172</v>
      </c>
      <c r="E5" s="3">
        <v>664</v>
      </c>
      <c r="F5" s="3">
        <v>93</v>
      </c>
    </row>
    <row r="6" spans="1:31" ht="12" customHeight="1" x14ac:dyDescent="0.2">
      <c r="A6" s="24" t="s">
        <v>29</v>
      </c>
      <c r="B6" s="1" t="s">
        <v>8</v>
      </c>
      <c r="C6" s="10">
        <v>15</v>
      </c>
      <c r="D6" s="10">
        <v>9</v>
      </c>
      <c r="E6" s="10">
        <v>4</v>
      </c>
      <c r="F6" s="10">
        <v>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19</v>
      </c>
      <c r="D7" s="10">
        <v>17</v>
      </c>
      <c r="E7" s="10">
        <v>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34</v>
      </c>
      <c r="D8" s="10">
        <v>29</v>
      </c>
      <c r="E8" s="10">
        <v>4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37</v>
      </c>
      <c r="D9" s="10">
        <v>29</v>
      </c>
      <c r="E9" s="10">
        <v>7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50</v>
      </c>
      <c r="D10" s="10">
        <v>17</v>
      </c>
      <c r="E10" s="10">
        <v>31</v>
      </c>
      <c r="F10" s="10">
        <v>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54</v>
      </c>
      <c r="D11" s="10">
        <v>7</v>
      </c>
      <c r="E11" s="10">
        <v>43</v>
      </c>
      <c r="F11" s="10">
        <v>4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91</v>
      </c>
      <c r="D12" s="10">
        <v>17</v>
      </c>
      <c r="E12" s="10">
        <v>72</v>
      </c>
      <c r="F12" s="10">
        <v>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80</v>
      </c>
      <c r="D13" s="10">
        <v>8</v>
      </c>
      <c r="E13" s="10">
        <v>66</v>
      </c>
      <c r="F13" s="10">
        <v>6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82</v>
      </c>
      <c r="D14" s="10">
        <v>9</v>
      </c>
      <c r="E14" s="10">
        <v>64</v>
      </c>
      <c r="F14" s="10">
        <v>9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99</v>
      </c>
      <c r="D15" s="10">
        <v>11</v>
      </c>
      <c r="E15" s="10">
        <v>83</v>
      </c>
      <c r="F15" s="10">
        <v>5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90</v>
      </c>
      <c r="D16" s="10">
        <v>4</v>
      </c>
      <c r="E16" s="10">
        <v>80</v>
      </c>
      <c r="F16" s="10">
        <v>6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67</v>
      </c>
      <c r="D17" s="10">
        <v>5</v>
      </c>
      <c r="E17" s="10">
        <v>55</v>
      </c>
      <c r="F17" s="10">
        <v>7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70</v>
      </c>
      <c r="D18" s="10">
        <v>6</v>
      </c>
      <c r="E18" s="10">
        <v>49</v>
      </c>
      <c r="F18" s="10">
        <v>15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51</v>
      </c>
      <c r="D19" s="10" t="s">
        <v>42</v>
      </c>
      <c r="E19" s="10">
        <v>35</v>
      </c>
      <c r="F19" s="10">
        <v>16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50</v>
      </c>
      <c r="D20" s="10">
        <v>2</v>
      </c>
      <c r="E20" s="10">
        <v>35</v>
      </c>
      <c r="F20" s="10">
        <v>13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19</v>
      </c>
      <c r="D21" s="10">
        <v>1</v>
      </c>
      <c r="E21" s="10">
        <v>16</v>
      </c>
      <c r="F21" s="10">
        <v>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14</v>
      </c>
      <c r="D22" s="10">
        <v>1</v>
      </c>
      <c r="E22" s="10">
        <v>11</v>
      </c>
      <c r="F22" s="10">
        <v>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4</v>
      </c>
      <c r="D23" s="10" t="s">
        <v>42</v>
      </c>
      <c r="E23" s="10">
        <v>4</v>
      </c>
      <c r="F23" s="10" t="s">
        <v>42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3</v>
      </c>
      <c r="D24" s="10" t="s">
        <v>42</v>
      </c>
      <c r="E24" s="10">
        <v>3</v>
      </c>
      <c r="F24" s="10" t="s">
        <v>42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479</v>
      </c>
      <c r="D25" s="3">
        <v>85</v>
      </c>
      <c r="E25" s="3">
        <v>335</v>
      </c>
      <c r="F25" s="3">
        <v>59</v>
      </c>
    </row>
    <row r="26" spans="1:8" ht="12" customHeight="1" x14ac:dyDescent="0.2">
      <c r="A26" s="24" t="s">
        <v>29</v>
      </c>
      <c r="B26" s="1" t="s">
        <v>8</v>
      </c>
      <c r="C26" s="10">
        <v>12</v>
      </c>
      <c r="D26" s="10">
        <v>7</v>
      </c>
      <c r="E26" s="10">
        <v>3</v>
      </c>
      <c r="F26" s="10">
        <v>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8</v>
      </c>
      <c r="D27" s="10">
        <v>8</v>
      </c>
      <c r="E27" s="10" t="s">
        <v>42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13</v>
      </c>
      <c r="D28" s="10">
        <v>12</v>
      </c>
      <c r="E28" s="10">
        <v>1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16</v>
      </c>
      <c r="D29" s="10">
        <v>14</v>
      </c>
      <c r="E29" s="10">
        <v>1</v>
      </c>
      <c r="F29" s="10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20</v>
      </c>
      <c r="D30" s="10">
        <v>6</v>
      </c>
      <c r="E30" s="10">
        <v>13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29</v>
      </c>
      <c r="D31" s="10">
        <v>3</v>
      </c>
      <c r="E31" s="10">
        <v>24</v>
      </c>
      <c r="F31" s="10">
        <v>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48</v>
      </c>
      <c r="D32" s="10">
        <v>9</v>
      </c>
      <c r="E32" s="10">
        <v>37</v>
      </c>
      <c r="F32" s="10">
        <v>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35</v>
      </c>
      <c r="D33" s="10">
        <v>4</v>
      </c>
      <c r="E33" s="10">
        <v>29</v>
      </c>
      <c r="F33" s="10">
        <v>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45</v>
      </c>
      <c r="D34" s="10">
        <v>6</v>
      </c>
      <c r="E34" s="10">
        <v>34</v>
      </c>
      <c r="F34" s="10">
        <v>5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57</v>
      </c>
      <c r="D35" s="10">
        <v>6</v>
      </c>
      <c r="E35" s="10">
        <v>50</v>
      </c>
      <c r="F35" s="10">
        <v>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47</v>
      </c>
      <c r="D36" s="10">
        <v>2</v>
      </c>
      <c r="E36" s="10">
        <v>41</v>
      </c>
      <c r="F36" s="10">
        <v>4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36</v>
      </c>
      <c r="D37" s="10">
        <v>3</v>
      </c>
      <c r="E37" s="10">
        <v>27</v>
      </c>
      <c r="F37" s="10">
        <v>6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35</v>
      </c>
      <c r="D38" s="10">
        <v>2</v>
      </c>
      <c r="E38" s="10">
        <v>23</v>
      </c>
      <c r="F38" s="10">
        <v>10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24</v>
      </c>
      <c r="D39" s="10" t="s">
        <v>42</v>
      </c>
      <c r="E39" s="10">
        <v>15</v>
      </c>
      <c r="F39" s="10">
        <v>9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26</v>
      </c>
      <c r="D40" s="10">
        <v>1</v>
      </c>
      <c r="E40" s="10">
        <v>15</v>
      </c>
      <c r="F40" s="10">
        <v>10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12</v>
      </c>
      <c r="D41" s="10">
        <v>1</v>
      </c>
      <c r="E41" s="10">
        <v>9</v>
      </c>
      <c r="F41" s="10">
        <v>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9</v>
      </c>
      <c r="D42" s="10">
        <v>1</v>
      </c>
      <c r="E42" s="10">
        <v>6</v>
      </c>
      <c r="F42" s="10">
        <v>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4</v>
      </c>
      <c r="D43" s="10" t="s">
        <v>42</v>
      </c>
      <c r="E43" s="10">
        <v>4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3</v>
      </c>
      <c r="D44" s="10" t="s">
        <v>42</v>
      </c>
      <c r="E44" s="10">
        <v>3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450</v>
      </c>
      <c r="D45" s="3">
        <v>87</v>
      </c>
      <c r="E45" s="3">
        <v>329</v>
      </c>
      <c r="F45" s="3">
        <v>34</v>
      </c>
    </row>
    <row r="46" spans="1:8" ht="12" customHeight="1" x14ac:dyDescent="0.2">
      <c r="A46" s="24" t="s">
        <v>29</v>
      </c>
      <c r="B46" s="1" t="s">
        <v>8</v>
      </c>
      <c r="C46" s="10">
        <v>3</v>
      </c>
      <c r="D46" s="10">
        <v>2</v>
      </c>
      <c r="E46" s="10">
        <v>1</v>
      </c>
      <c r="F46" s="10" t="s">
        <v>42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11</v>
      </c>
      <c r="D47" s="10">
        <v>9</v>
      </c>
      <c r="E47" s="10">
        <v>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21</v>
      </c>
      <c r="D48" s="10">
        <v>17</v>
      </c>
      <c r="E48" s="10">
        <v>3</v>
      </c>
      <c r="F48" s="10">
        <v>1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21</v>
      </c>
      <c r="D49" s="10">
        <v>15</v>
      </c>
      <c r="E49" s="10">
        <v>6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30</v>
      </c>
      <c r="D50" s="10">
        <v>11</v>
      </c>
      <c r="E50" s="10">
        <v>18</v>
      </c>
      <c r="F50" s="10">
        <v>1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25</v>
      </c>
      <c r="D51" s="10">
        <v>4</v>
      </c>
      <c r="E51" s="10">
        <v>19</v>
      </c>
      <c r="F51" s="10">
        <v>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43</v>
      </c>
      <c r="D52" s="10">
        <v>8</v>
      </c>
      <c r="E52" s="10">
        <v>35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45</v>
      </c>
      <c r="D53" s="10">
        <v>4</v>
      </c>
      <c r="E53" s="10">
        <v>37</v>
      </c>
      <c r="F53" s="10">
        <v>4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37</v>
      </c>
      <c r="D54" s="10">
        <v>3</v>
      </c>
      <c r="E54" s="10">
        <v>30</v>
      </c>
      <c r="F54" s="10">
        <v>4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42</v>
      </c>
      <c r="D55" s="10">
        <v>5</v>
      </c>
      <c r="E55" s="10">
        <v>33</v>
      </c>
      <c r="F55" s="10">
        <v>4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43</v>
      </c>
      <c r="D56" s="10">
        <v>2</v>
      </c>
      <c r="E56" s="10">
        <v>39</v>
      </c>
      <c r="F56" s="10">
        <v>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31</v>
      </c>
      <c r="D57" s="10">
        <v>2</v>
      </c>
      <c r="E57" s="10">
        <v>28</v>
      </c>
      <c r="F57" s="10">
        <v>1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35</v>
      </c>
      <c r="D58" s="10">
        <v>4</v>
      </c>
      <c r="E58" s="10">
        <v>26</v>
      </c>
      <c r="F58" s="10">
        <v>5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27</v>
      </c>
      <c r="D59" s="10" t="s">
        <v>42</v>
      </c>
      <c r="E59" s="10">
        <v>20</v>
      </c>
      <c r="F59" s="10">
        <v>7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24</v>
      </c>
      <c r="D60" s="10">
        <v>1</v>
      </c>
      <c r="E60" s="10">
        <v>20</v>
      </c>
      <c r="F60" s="10">
        <v>3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7</v>
      </c>
      <c r="D61" s="10" t="s">
        <v>42</v>
      </c>
      <c r="E61" s="10">
        <v>7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5</v>
      </c>
      <c r="D62" s="10" t="s">
        <v>42</v>
      </c>
      <c r="E62" s="10">
        <v>5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3.664062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0" customHeight="1" x14ac:dyDescent="0.2">
      <c r="A2" s="18" t="s">
        <v>54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265</v>
      </c>
      <c r="D5" s="3">
        <v>105</v>
      </c>
      <c r="E5" s="3">
        <v>143</v>
      </c>
      <c r="F5" s="3">
        <v>17</v>
      </c>
    </row>
    <row r="6" spans="1:31" ht="12" customHeight="1" x14ac:dyDescent="0.2">
      <c r="A6" s="24" t="s">
        <v>29</v>
      </c>
      <c r="B6" s="1" t="s">
        <v>8</v>
      </c>
      <c r="C6" s="10">
        <v>21</v>
      </c>
      <c r="D6" s="10">
        <v>15</v>
      </c>
      <c r="E6" s="10">
        <v>3</v>
      </c>
      <c r="F6" s="10">
        <v>3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23</v>
      </c>
      <c r="D7" s="10">
        <v>19</v>
      </c>
      <c r="E7" s="10">
        <v>2</v>
      </c>
      <c r="F7" s="10">
        <v>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12</v>
      </c>
      <c r="D8" s="10">
        <v>10</v>
      </c>
      <c r="E8" s="10">
        <v>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14</v>
      </c>
      <c r="D9" s="10">
        <v>7</v>
      </c>
      <c r="E9" s="10">
        <v>6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18</v>
      </c>
      <c r="D10" s="10">
        <v>8</v>
      </c>
      <c r="E10" s="10">
        <v>9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18</v>
      </c>
      <c r="D11" s="10">
        <v>10</v>
      </c>
      <c r="E11" s="10">
        <v>7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22</v>
      </c>
      <c r="D12" s="10">
        <v>7</v>
      </c>
      <c r="E12" s="10">
        <v>14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18</v>
      </c>
      <c r="D13" s="10">
        <v>6</v>
      </c>
      <c r="E13" s="10">
        <v>12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20</v>
      </c>
      <c r="D14" s="10">
        <v>7</v>
      </c>
      <c r="E14" s="10">
        <v>13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12</v>
      </c>
      <c r="D15" s="10">
        <v>1</v>
      </c>
      <c r="E15" s="10">
        <v>9</v>
      </c>
      <c r="F15" s="10">
        <v>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11</v>
      </c>
      <c r="D16" s="10">
        <v>1</v>
      </c>
      <c r="E16" s="10">
        <v>9</v>
      </c>
      <c r="F16" s="10">
        <v>1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15</v>
      </c>
      <c r="D17" s="10">
        <v>2</v>
      </c>
      <c r="E17" s="10">
        <v>12</v>
      </c>
      <c r="F17" s="10">
        <v>1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13</v>
      </c>
      <c r="D18" s="10">
        <v>4</v>
      </c>
      <c r="E18" s="10">
        <v>9</v>
      </c>
      <c r="F18" s="10" t="s">
        <v>42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11</v>
      </c>
      <c r="D19" s="10">
        <v>3</v>
      </c>
      <c r="E19" s="10">
        <v>7</v>
      </c>
      <c r="F19" s="10">
        <v>1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8</v>
      </c>
      <c r="D20" s="10">
        <v>2</v>
      </c>
      <c r="E20" s="10">
        <v>5</v>
      </c>
      <c r="F20" s="10">
        <v>1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15</v>
      </c>
      <c r="D21" s="10">
        <v>2</v>
      </c>
      <c r="E21" s="10">
        <v>13</v>
      </c>
      <c r="F21" s="10" t="s">
        <v>42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10</v>
      </c>
      <c r="D22" s="10">
        <v>1</v>
      </c>
      <c r="E22" s="10">
        <v>8</v>
      </c>
      <c r="F22" s="10">
        <v>1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3</v>
      </c>
      <c r="D23" s="10" t="s">
        <v>42</v>
      </c>
      <c r="E23" s="10">
        <v>2</v>
      </c>
      <c r="F23" s="10">
        <v>1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</v>
      </c>
      <c r="D24" s="10" t="s">
        <v>42</v>
      </c>
      <c r="E24" s="10">
        <v>1</v>
      </c>
      <c r="F24" s="10" t="s">
        <v>42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130</v>
      </c>
      <c r="D25" s="3">
        <v>51</v>
      </c>
      <c r="E25" s="3">
        <v>70</v>
      </c>
      <c r="F25" s="3">
        <v>9</v>
      </c>
    </row>
    <row r="26" spans="1:8" ht="12" customHeight="1" x14ac:dyDescent="0.2">
      <c r="A26" s="24" t="s">
        <v>29</v>
      </c>
      <c r="B26" s="1" t="s">
        <v>8</v>
      </c>
      <c r="C26" s="10">
        <v>13</v>
      </c>
      <c r="D26" s="10">
        <v>8</v>
      </c>
      <c r="E26" s="10">
        <v>2</v>
      </c>
      <c r="F26" s="10">
        <v>3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10</v>
      </c>
      <c r="D27" s="10">
        <v>9</v>
      </c>
      <c r="E27" s="10" t="s">
        <v>42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4</v>
      </c>
      <c r="D28" s="10">
        <v>4</v>
      </c>
      <c r="E28" s="10" t="s">
        <v>42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6</v>
      </c>
      <c r="D29" s="10">
        <v>1</v>
      </c>
      <c r="E29" s="10">
        <v>4</v>
      </c>
      <c r="F29" s="10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9</v>
      </c>
      <c r="D30" s="10">
        <v>5</v>
      </c>
      <c r="E30" s="10">
        <v>4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8</v>
      </c>
      <c r="D31" s="10">
        <v>5</v>
      </c>
      <c r="E31" s="10">
        <v>3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9</v>
      </c>
      <c r="D32" s="10">
        <v>3</v>
      </c>
      <c r="E32" s="10">
        <v>6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11</v>
      </c>
      <c r="D33" s="10">
        <v>4</v>
      </c>
      <c r="E33" s="10">
        <v>7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11</v>
      </c>
      <c r="D34" s="10">
        <v>3</v>
      </c>
      <c r="E34" s="10">
        <v>8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6</v>
      </c>
      <c r="D35" s="10" t="s">
        <v>42</v>
      </c>
      <c r="E35" s="10">
        <v>5</v>
      </c>
      <c r="F35" s="10">
        <v>1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5</v>
      </c>
      <c r="D36" s="10">
        <v>1</v>
      </c>
      <c r="E36" s="10">
        <v>3</v>
      </c>
      <c r="F36" s="10">
        <v>1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11</v>
      </c>
      <c r="D37" s="10">
        <v>2</v>
      </c>
      <c r="E37" s="10">
        <v>9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6</v>
      </c>
      <c r="D38" s="10">
        <v>2</v>
      </c>
      <c r="E38" s="10">
        <v>4</v>
      </c>
      <c r="F38" s="10" t="s">
        <v>42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4</v>
      </c>
      <c r="D39" s="10">
        <v>2</v>
      </c>
      <c r="E39" s="10">
        <v>2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3</v>
      </c>
      <c r="D40" s="10">
        <v>1</v>
      </c>
      <c r="E40" s="10">
        <v>1</v>
      </c>
      <c r="F40" s="10">
        <v>1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8</v>
      </c>
      <c r="D41" s="10" t="s">
        <v>42</v>
      </c>
      <c r="E41" s="10">
        <v>8</v>
      </c>
      <c r="F41" s="10" t="s">
        <v>42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4</v>
      </c>
      <c r="D42" s="10">
        <v>1</v>
      </c>
      <c r="E42" s="10">
        <v>3</v>
      </c>
      <c r="F42" s="10" t="s">
        <v>42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2</v>
      </c>
      <c r="D43" s="10" t="s">
        <v>42</v>
      </c>
      <c r="E43" s="10">
        <v>1</v>
      </c>
      <c r="F43" s="10">
        <v>1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135</v>
      </c>
      <c r="D45" s="3">
        <v>54</v>
      </c>
      <c r="E45" s="3">
        <v>73</v>
      </c>
      <c r="F45" s="3">
        <v>8</v>
      </c>
    </row>
    <row r="46" spans="1:9" ht="12" customHeight="1" x14ac:dyDescent="0.2">
      <c r="A46" s="24" t="s">
        <v>29</v>
      </c>
      <c r="B46" s="1" t="s">
        <v>8</v>
      </c>
      <c r="C46" s="10">
        <v>8</v>
      </c>
      <c r="D46" s="10">
        <v>7</v>
      </c>
      <c r="E46" s="10">
        <v>1</v>
      </c>
      <c r="F46" s="10" t="s">
        <v>42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13</v>
      </c>
      <c r="D47" s="10">
        <v>10</v>
      </c>
      <c r="E47" s="10">
        <v>2</v>
      </c>
      <c r="F47" s="10">
        <v>1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8</v>
      </c>
      <c r="D48" s="10">
        <v>6</v>
      </c>
      <c r="E48" s="10">
        <v>2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8</v>
      </c>
      <c r="D49" s="10">
        <v>6</v>
      </c>
      <c r="E49" s="10">
        <v>2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9</v>
      </c>
      <c r="D50" s="10">
        <v>3</v>
      </c>
      <c r="E50" s="10">
        <v>5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10</v>
      </c>
      <c r="D51" s="10">
        <v>5</v>
      </c>
      <c r="E51" s="10">
        <v>4</v>
      </c>
      <c r="F51" s="10">
        <v>1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13</v>
      </c>
      <c r="D52" s="10">
        <v>4</v>
      </c>
      <c r="E52" s="10">
        <v>8</v>
      </c>
      <c r="F52" s="10">
        <v>1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7</v>
      </c>
      <c r="D53" s="10">
        <v>2</v>
      </c>
      <c r="E53" s="10">
        <v>5</v>
      </c>
      <c r="F53" s="10" t="s">
        <v>42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9</v>
      </c>
      <c r="D54" s="10">
        <v>4</v>
      </c>
      <c r="E54" s="10">
        <v>5</v>
      </c>
      <c r="F54" s="10" t="s">
        <v>42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6</v>
      </c>
      <c r="D55" s="10">
        <v>1</v>
      </c>
      <c r="E55" s="10">
        <v>4</v>
      </c>
      <c r="F55" s="10">
        <v>1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6</v>
      </c>
      <c r="D56" s="10" t="s">
        <v>42</v>
      </c>
      <c r="E56" s="10">
        <v>6</v>
      </c>
      <c r="F56" s="10" t="s">
        <v>42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4</v>
      </c>
      <c r="D57" s="10" t="s">
        <v>42</v>
      </c>
      <c r="E57" s="10">
        <v>3</v>
      </c>
      <c r="F57" s="10">
        <v>1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7</v>
      </c>
      <c r="D58" s="10">
        <v>2</v>
      </c>
      <c r="E58" s="10">
        <v>5</v>
      </c>
      <c r="F58" s="10" t="s">
        <v>42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7</v>
      </c>
      <c r="D59" s="10">
        <v>1</v>
      </c>
      <c r="E59" s="10">
        <v>5</v>
      </c>
      <c r="F59" s="10">
        <v>1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5</v>
      </c>
      <c r="D60" s="10">
        <v>1</v>
      </c>
      <c r="E60" s="10">
        <v>4</v>
      </c>
      <c r="F60" s="10" t="s">
        <v>42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7</v>
      </c>
      <c r="D61" s="10">
        <v>2</v>
      </c>
      <c r="E61" s="10">
        <v>5</v>
      </c>
      <c r="F61" s="10" t="s">
        <v>42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6</v>
      </c>
      <c r="D62" s="10" t="s">
        <v>42</v>
      </c>
      <c r="E62" s="10">
        <v>5</v>
      </c>
      <c r="F62" s="10">
        <v>1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</v>
      </c>
      <c r="D63" s="10" t="s">
        <v>42</v>
      </c>
      <c r="E63" s="10">
        <v>1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</v>
      </c>
      <c r="D64" s="6" t="s">
        <v>42</v>
      </c>
      <c r="E64" s="6">
        <v>1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3.6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0" customHeight="1" x14ac:dyDescent="0.2">
      <c r="A2" s="18" t="s">
        <v>55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302</v>
      </c>
      <c r="D5" s="3">
        <v>84</v>
      </c>
      <c r="E5" s="3">
        <v>185</v>
      </c>
      <c r="F5" s="3">
        <v>33</v>
      </c>
    </row>
    <row r="6" spans="1:31" ht="12" customHeight="1" x14ac:dyDescent="0.2">
      <c r="A6" s="24" t="s">
        <v>29</v>
      </c>
      <c r="B6" s="1" t="s">
        <v>8</v>
      </c>
      <c r="C6" s="10">
        <v>18</v>
      </c>
      <c r="D6" s="10">
        <v>6</v>
      </c>
      <c r="E6" s="10">
        <v>6</v>
      </c>
      <c r="F6" s="10">
        <v>6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18</v>
      </c>
      <c r="D7" s="10">
        <v>16</v>
      </c>
      <c r="E7" s="10" t="s">
        <v>42</v>
      </c>
      <c r="F7" s="10">
        <v>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15</v>
      </c>
      <c r="D8" s="10">
        <v>12</v>
      </c>
      <c r="E8" s="10">
        <v>3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7</v>
      </c>
      <c r="D9" s="10">
        <v>6</v>
      </c>
      <c r="E9" s="10">
        <v>1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22</v>
      </c>
      <c r="D10" s="10">
        <v>10</v>
      </c>
      <c r="E10" s="10">
        <v>12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26</v>
      </c>
      <c r="D11" s="10">
        <v>9</v>
      </c>
      <c r="E11" s="10">
        <v>14</v>
      </c>
      <c r="F11" s="10">
        <v>3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26</v>
      </c>
      <c r="D12" s="10">
        <v>6</v>
      </c>
      <c r="E12" s="10">
        <v>19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18</v>
      </c>
      <c r="D13" s="10">
        <v>1</v>
      </c>
      <c r="E13" s="10">
        <v>13</v>
      </c>
      <c r="F13" s="10">
        <v>4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18</v>
      </c>
      <c r="D14" s="10">
        <v>5</v>
      </c>
      <c r="E14" s="10">
        <v>12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15</v>
      </c>
      <c r="D15" s="10">
        <v>4</v>
      </c>
      <c r="E15" s="10">
        <v>10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24</v>
      </c>
      <c r="D16" s="10">
        <v>3</v>
      </c>
      <c r="E16" s="10">
        <v>19</v>
      </c>
      <c r="F16" s="10">
        <v>2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16</v>
      </c>
      <c r="D17" s="10" t="s">
        <v>42</v>
      </c>
      <c r="E17" s="10">
        <v>13</v>
      </c>
      <c r="F17" s="10">
        <v>3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12</v>
      </c>
      <c r="D18" s="10">
        <v>2</v>
      </c>
      <c r="E18" s="10">
        <v>9</v>
      </c>
      <c r="F18" s="10">
        <v>1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15</v>
      </c>
      <c r="D19" s="10">
        <v>1</v>
      </c>
      <c r="E19" s="10">
        <v>12</v>
      </c>
      <c r="F19" s="10">
        <v>2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15</v>
      </c>
      <c r="D20" s="10" t="s">
        <v>42</v>
      </c>
      <c r="E20" s="10">
        <v>14</v>
      </c>
      <c r="F20" s="10">
        <v>1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16</v>
      </c>
      <c r="D21" s="10">
        <v>2</v>
      </c>
      <c r="E21" s="10">
        <v>12</v>
      </c>
      <c r="F21" s="10">
        <v>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12</v>
      </c>
      <c r="D22" s="10">
        <v>1</v>
      </c>
      <c r="E22" s="10">
        <v>8</v>
      </c>
      <c r="F22" s="10">
        <v>3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7</v>
      </c>
      <c r="D23" s="10" t="s">
        <v>42</v>
      </c>
      <c r="E23" s="10">
        <v>6</v>
      </c>
      <c r="F23" s="10">
        <v>1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2</v>
      </c>
      <c r="D24" s="10" t="s">
        <v>42</v>
      </c>
      <c r="E24" s="10">
        <v>2</v>
      </c>
      <c r="F24" s="10" t="s">
        <v>42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136</v>
      </c>
      <c r="D25" s="3">
        <v>37</v>
      </c>
      <c r="E25" s="3">
        <v>86</v>
      </c>
      <c r="F25" s="3">
        <v>13</v>
      </c>
    </row>
    <row r="26" spans="1:8" ht="12" customHeight="1" x14ac:dyDescent="0.2">
      <c r="A26" s="24" t="s">
        <v>29</v>
      </c>
      <c r="B26" s="1" t="s">
        <v>8</v>
      </c>
      <c r="C26" s="10">
        <v>5</v>
      </c>
      <c r="D26" s="10">
        <v>1</v>
      </c>
      <c r="E26" s="10">
        <v>3</v>
      </c>
      <c r="F26" s="10">
        <v>1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7</v>
      </c>
      <c r="D27" s="10">
        <v>6</v>
      </c>
      <c r="E27" s="10" t="s">
        <v>42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5</v>
      </c>
      <c r="D28" s="10">
        <v>5</v>
      </c>
      <c r="E28" s="10" t="s">
        <v>42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5</v>
      </c>
      <c r="D29" s="10">
        <v>4</v>
      </c>
      <c r="E29" s="10">
        <v>1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14</v>
      </c>
      <c r="D30" s="10">
        <v>6</v>
      </c>
      <c r="E30" s="10">
        <v>8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11</v>
      </c>
      <c r="D31" s="10">
        <v>4</v>
      </c>
      <c r="E31" s="10">
        <v>7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11</v>
      </c>
      <c r="D32" s="10">
        <v>2</v>
      </c>
      <c r="E32" s="10">
        <v>9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10</v>
      </c>
      <c r="D33" s="10" t="s">
        <v>42</v>
      </c>
      <c r="E33" s="10">
        <v>8</v>
      </c>
      <c r="F33" s="10">
        <v>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7</v>
      </c>
      <c r="D34" s="10">
        <v>2</v>
      </c>
      <c r="E34" s="10">
        <v>4</v>
      </c>
      <c r="F34" s="10">
        <v>1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6</v>
      </c>
      <c r="D35" s="10">
        <v>1</v>
      </c>
      <c r="E35" s="10">
        <v>4</v>
      </c>
      <c r="F35" s="10">
        <v>1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13</v>
      </c>
      <c r="D36" s="10">
        <v>2</v>
      </c>
      <c r="E36" s="10">
        <v>10</v>
      </c>
      <c r="F36" s="10">
        <v>1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4</v>
      </c>
      <c r="D37" s="10" t="s">
        <v>42</v>
      </c>
      <c r="E37" s="10">
        <v>3</v>
      </c>
      <c r="F37" s="10">
        <v>1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7</v>
      </c>
      <c r="D38" s="10">
        <v>1</v>
      </c>
      <c r="E38" s="10">
        <v>5</v>
      </c>
      <c r="F38" s="10">
        <v>1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7</v>
      </c>
      <c r="D39" s="10">
        <v>1</v>
      </c>
      <c r="E39" s="10">
        <v>5</v>
      </c>
      <c r="F39" s="10">
        <v>1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8</v>
      </c>
      <c r="D40" s="10" t="s">
        <v>42</v>
      </c>
      <c r="E40" s="10">
        <v>7</v>
      </c>
      <c r="F40" s="10">
        <v>1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7</v>
      </c>
      <c r="D41" s="10">
        <v>1</v>
      </c>
      <c r="E41" s="10">
        <v>5</v>
      </c>
      <c r="F41" s="10">
        <v>1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4</v>
      </c>
      <c r="D42" s="10">
        <v>1</v>
      </c>
      <c r="E42" s="10">
        <v>3</v>
      </c>
      <c r="F42" s="10" t="s">
        <v>42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5</v>
      </c>
      <c r="D43" s="10" t="s">
        <v>42</v>
      </c>
      <c r="E43" s="10">
        <v>4</v>
      </c>
      <c r="F43" s="10">
        <v>1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166</v>
      </c>
      <c r="D45" s="3">
        <v>47</v>
      </c>
      <c r="E45" s="3">
        <v>99</v>
      </c>
      <c r="F45" s="3">
        <v>20</v>
      </c>
    </row>
    <row r="46" spans="1:9" ht="12" customHeight="1" x14ac:dyDescent="0.2">
      <c r="A46" s="24" t="s">
        <v>29</v>
      </c>
      <c r="B46" s="1" t="s">
        <v>8</v>
      </c>
      <c r="C46" s="10">
        <v>13</v>
      </c>
      <c r="D46" s="10">
        <v>5</v>
      </c>
      <c r="E46" s="10">
        <v>3</v>
      </c>
      <c r="F46" s="10">
        <v>5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11</v>
      </c>
      <c r="D47" s="10">
        <v>10</v>
      </c>
      <c r="E47" s="10" t="s">
        <v>42</v>
      </c>
      <c r="F47" s="10">
        <v>1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10</v>
      </c>
      <c r="D48" s="10">
        <v>7</v>
      </c>
      <c r="E48" s="10">
        <v>3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2</v>
      </c>
      <c r="D49" s="10">
        <v>2</v>
      </c>
      <c r="E49" s="10" t="s">
        <v>42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8</v>
      </c>
      <c r="D50" s="10">
        <v>4</v>
      </c>
      <c r="E50" s="10">
        <v>4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15</v>
      </c>
      <c r="D51" s="10">
        <v>5</v>
      </c>
      <c r="E51" s="10">
        <v>7</v>
      </c>
      <c r="F51" s="10">
        <v>3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15</v>
      </c>
      <c r="D52" s="10">
        <v>4</v>
      </c>
      <c r="E52" s="10">
        <v>10</v>
      </c>
      <c r="F52" s="10">
        <v>1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8</v>
      </c>
      <c r="D53" s="10">
        <v>1</v>
      </c>
      <c r="E53" s="10">
        <v>5</v>
      </c>
      <c r="F53" s="10">
        <v>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11</v>
      </c>
      <c r="D54" s="10">
        <v>3</v>
      </c>
      <c r="E54" s="10">
        <v>8</v>
      </c>
      <c r="F54" s="10" t="s">
        <v>42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9</v>
      </c>
      <c r="D55" s="10">
        <v>3</v>
      </c>
      <c r="E55" s="10">
        <v>6</v>
      </c>
      <c r="F55" s="10" t="s">
        <v>42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11</v>
      </c>
      <c r="D56" s="10">
        <v>1</v>
      </c>
      <c r="E56" s="10">
        <v>9</v>
      </c>
      <c r="F56" s="10">
        <v>1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12</v>
      </c>
      <c r="D57" s="10" t="s">
        <v>42</v>
      </c>
      <c r="E57" s="10">
        <v>10</v>
      </c>
      <c r="F57" s="10">
        <v>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5</v>
      </c>
      <c r="D58" s="10">
        <v>1</v>
      </c>
      <c r="E58" s="10">
        <v>4</v>
      </c>
      <c r="F58" s="10" t="s">
        <v>42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8</v>
      </c>
      <c r="D59" s="10" t="s">
        <v>42</v>
      </c>
      <c r="E59" s="10">
        <v>7</v>
      </c>
      <c r="F59" s="10">
        <v>1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7</v>
      </c>
      <c r="D60" s="10" t="s">
        <v>42</v>
      </c>
      <c r="E60" s="10">
        <v>7</v>
      </c>
      <c r="F60" s="10" t="s">
        <v>42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9</v>
      </c>
      <c r="D61" s="10">
        <v>1</v>
      </c>
      <c r="E61" s="10">
        <v>7</v>
      </c>
      <c r="F61" s="10">
        <v>1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8</v>
      </c>
      <c r="D62" s="10" t="s">
        <v>42</v>
      </c>
      <c r="E62" s="10">
        <v>5</v>
      </c>
      <c r="F62" s="10">
        <v>3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2</v>
      </c>
      <c r="D63" s="10" t="s">
        <v>42</v>
      </c>
      <c r="E63" s="10">
        <v>2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2</v>
      </c>
      <c r="D64" s="6" t="s">
        <v>42</v>
      </c>
      <c r="E64" s="6">
        <v>2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3.1640625" customWidth="1"/>
    <col min="4" max="4" width="13.6640625" customWidth="1"/>
    <col min="5" max="5" width="15.83203125" customWidth="1"/>
    <col min="6" max="6" width="13.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56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163</v>
      </c>
      <c r="D5" s="3">
        <v>44</v>
      </c>
      <c r="E5" s="3">
        <v>84</v>
      </c>
      <c r="F5" s="3">
        <v>35</v>
      </c>
    </row>
    <row r="6" spans="1:31" ht="12" customHeight="1" x14ac:dyDescent="0.2">
      <c r="A6" s="24" t="s">
        <v>29</v>
      </c>
      <c r="B6" s="1" t="s">
        <v>8</v>
      </c>
      <c r="C6" s="10">
        <v>16</v>
      </c>
      <c r="D6" s="10">
        <v>3</v>
      </c>
      <c r="E6" s="10">
        <v>2</v>
      </c>
      <c r="F6" s="10">
        <v>11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16</v>
      </c>
      <c r="D7" s="10">
        <v>11</v>
      </c>
      <c r="E7" s="10">
        <v>2</v>
      </c>
      <c r="F7" s="10">
        <v>3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11</v>
      </c>
      <c r="D8" s="10">
        <v>6</v>
      </c>
      <c r="E8" s="10">
        <v>4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10</v>
      </c>
      <c r="D9" s="10">
        <v>5</v>
      </c>
      <c r="E9" s="10">
        <v>4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7</v>
      </c>
      <c r="D10" s="10">
        <v>1</v>
      </c>
      <c r="E10" s="10">
        <v>3</v>
      </c>
      <c r="F10" s="10">
        <v>3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8</v>
      </c>
      <c r="D11" s="10">
        <v>1</v>
      </c>
      <c r="E11" s="10">
        <v>6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10</v>
      </c>
      <c r="D12" s="10">
        <v>2</v>
      </c>
      <c r="E12" s="10">
        <v>8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7</v>
      </c>
      <c r="D13" s="10" t="s">
        <v>42</v>
      </c>
      <c r="E13" s="10">
        <v>3</v>
      </c>
      <c r="F13" s="10">
        <v>4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10</v>
      </c>
      <c r="D14" s="10">
        <v>1</v>
      </c>
      <c r="E14" s="10">
        <v>9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17</v>
      </c>
      <c r="D15" s="10">
        <v>2</v>
      </c>
      <c r="E15" s="10">
        <v>12</v>
      </c>
      <c r="F15" s="10">
        <v>3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10</v>
      </c>
      <c r="D16" s="10">
        <v>1</v>
      </c>
      <c r="E16" s="10">
        <v>9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9</v>
      </c>
      <c r="D17" s="10">
        <v>1</v>
      </c>
      <c r="E17" s="10">
        <v>6</v>
      </c>
      <c r="F17" s="10">
        <v>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13</v>
      </c>
      <c r="D18" s="10">
        <v>5</v>
      </c>
      <c r="E18" s="10">
        <v>6</v>
      </c>
      <c r="F18" s="10">
        <v>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9</v>
      </c>
      <c r="D19" s="10">
        <v>1</v>
      </c>
      <c r="E19" s="10">
        <v>6</v>
      </c>
      <c r="F19" s="10">
        <v>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3</v>
      </c>
      <c r="D20" s="10">
        <v>1</v>
      </c>
      <c r="E20" s="10">
        <v>2</v>
      </c>
      <c r="F20" s="10" t="s">
        <v>42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3</v>
      </c>
      <c r="D21" s="10">
        <v>1</v>
      </c>
      <c r="E21" s="10">
        <v>2</v>
      </c>
      <c r="F21" s="10" t="s">
        <v>42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3</v>
      </c>
      <c r="D22" s="10">
        <v>2</v>
      </c>
      <c r="E22" s="10" t="s">
        <v>42</v>
      </c>
      <c r="F22" s="10">
        <v>1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1</v>
      </c>
      <c r="D23" s="10" t="s">
        <v>42</v>
      </c>
      <c r="E23" s="10" t="s">
        <v>42</v>
      </c>
      <c r="F23" s="10">
        <v>1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90</v>
      </c>
      <c r="D25" s="3">
        <v>23</v>
      </c>
      <c r="E25" s="3">
        <v>50</v>
      </c>
      <c r="F25" s="3">
        <v>17</v>
      </c>
    </row>
    <row r="26" spans="1:9" ht="12" customHeight="1" x14ac:dyDescent="0.2">
      <c r="A26" s="24" t="s">
        <v>29</v>
      </c>
      <c r="B26" s="1" t="s">
        <v>8</v>
      </c>
      <c r="C26" s="10">
        <v>9</v>
      </c>
      <c r="D26" s="10">
        <v>3</v>
      </c>
      <c r="E26" s="10" t="s">
        <v>42</v>
      </c>
      <c r="F26" s="10">
        <v>6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6</v>
      </c>
      <c r="D27" s="10">
        <v>4</v>
      </c>
      <c r="E27" s="10">
        <v>1</v>
      </c>
      <c r="F27" s="10">
        <v>1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7</v>
      </c>
      <c r="D28" s="10">
        <v>4</v>
      </c>
      <c r="E28" s="10">
        <v>3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3</v>
      </c>
      <c r="D29" s="10">
        <v>1</v>
      </c>
      <c r="E29" s="10">
        <v>2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2</v>
      </c>
      <c r="D30" s="10" t="s">
        <v>42</v>
      </c>
      <c r="E30" s="10" t="s">
        <v>42</v>
      </c>
      <c r="F30" s="10">
        <v>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3</v>
      </c>
      <c r="D31" s="10" t="s">
        <v>42</v>
      </c>
      <c r="E31" s="10">
        <v>3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7</v>
      </c>
      <c r="D32" s="10">
        <v>1</v>
      </c>
      <c r="E32" s="10">
        <v>6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5</v>
      </c>
      <c r="D33" s="10" t="s">
        <v>42</v>
      </c>
      <c r="E33" s="10">
        <v>2</v>
      </c>
      <c r="F33" s="10">
        <v>3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5</v>
      </c>
      <c r="D34" s="10" t="s">
        <v>42</v>
      </c>
      <c r="E34" s="10">
        <v>5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11</v>
      </c>
      <c r="D35" s="10">
        <v>1</v>
      </c>
      <c r="E35" s="10">
        <v>10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5</v>
      </c>
      <c r="D36" s="10" t="s">
        <v>42</v>
      </c>
      <c r="E36" s="10">
        <v>5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7</v>
      </c>
      <c r="D37" s="10">
        <v>1</v>
      </c>
      <c r="E37" s="10">
        <v>4</v>
      </c>
      <c r="F37" s="10">
        <v>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10</v>
      </c>
      <c r="D38" s="10">
        <v>5</v>
      </c>
      <c r="E38" s="10">
        <v>4</v>
      </c>
      <c r="F38" s="10">
        <v>1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4</v>
      </c>
      <c r="D39" s="10" t="s">
        <v>42</v>
      </c>
      <c r="E39" s="10">
        <v>3</v>
      </c>
      <c r="F39" s="10">
        <v>1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2</v>
      </c>
      <c r="D40" s="10">
        <v>1</v>
      </c>
      <c r="E40" s="10">
        <v>1</v>
      </c>
      <c r="F40" s="10" t="s">
        <v>42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2</v>
      </c>
      <c r="D41" s="10">
        <v>1</v>
      </c>
      <c r="E41" s="10">
        <v>1</v>
      </c>
      <c r="F41" s="10" t="s">
        <v>42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1</v>
      </c>
      <c r="D42" s="10">
        <v>1</v>
      </c>
      <c r="E42" s="10" t="s">
        <v>42</v>
      </c>
      <c r="F42" s="10" t="s">
        <v>42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1</v>
      </c>
      <c r="D43" s="10" t="s">
        <v>42</v>
      </c>
      <c r="E43" s="10" t="s">
        <v>42</v>
      </c>
      <c r="F43" s="10">
        <v>1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73</v>
      </c>
      <c r="D45" s="3">
        <v>21</v>
      </c>
      <c r="E45" s="3">
        <v>34</v>
      </c>
      <c r="F45" s="3">
        <v>18</v>
      </c>
    </row>
    <row r="46" spans="1:9" ht="12" customHeight="1" x14ac:dyDescent="0.2">
      <c r="A46" s="24" t="s">
        <v>29</v>
      </c>
      <c r="B46" s="1" t="s">
        <v>8</v>
      </c>
      <c r="C46" s="10">
        <v>7</v>
      </c>
      <c r="D46" s="10" t="s">
        <v>42</v>
      </c>
      <c r="E46" s="10">
        <v>2</v>
      </c>
      <c r="F46" s="10">
        <v>5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10</v>
      </c>
      <c r="D47" s="10">
        <v>7</v>
      </c>
      <c r="E47" s="10">
        <v>1</v>
      </c>
      <c r="F47" s="10">
        <v>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4</v>
      </c>
      <c r="D48" s="10">
        <v>2</v>
      </c>
      <c r="E48" s="10">
        <v>1</v>
      </c>
      <c r="F48" s="10">
        <v>1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7</v>
      </c>
      <c r="D49" s="10">
        <v>4</v>
      </c>
      <c r="E49" s="10">
        <v>2</v>
      </c>
      <c r="F49" s="10">
        <v>1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5</v>
      </c>
      <c r="D50" s="10">
        <v>1</v>
      </c>
      <c r="E50" s="10">
        <v>3</v>
      </c>
      <c r="F50" s="10">
        <v>1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5</v>
      </c>
      <c r="D51" s="10">
        <v>1</v>
      </c>
      <c r="E51" s="10">
        <v>3</v>
      </c>
      <c r="F51" s="10">
        <v>1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3</v>
      </c>
      <c r="D52" s="10">
        <v>1</v>
      </c>
      <c r="E52" s="10">
        <v>2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2</v>
      </c>
      <c r="D53" s="10" t="s">
        <v>42</v>
      </c>
      <c r="E53" s="10">
        <v>1</v>
      </c>
      <c r="F53" s="10">
        <v>1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5</v>
      </c>
      <c r="D54" s="10">
        <v>1</v>
      </c>
      <c r="E54" s="10">
        <v>4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6</v>
      </c>
      <c r="D55" s="10">
        <v>1</v>
      </c>
      <c r="E55" s="10">
        <v>2</v>
      </c>
      <c r="F55" s="10">
        <v>3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5</v>
      </c>
      <c r="D56" s="10">
        <v>1</v>
      </c>
      <c r="E56" s="10">
        <v>4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2</v>
      </c>
      <c r="D57" s="10" t="s">
        <v>42</v>
      </c>
      <c r="E57" s="10">
        <v>2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3</v>
      </c>
      <c r="D58" s="10" t="s">
        <v>42</v>
      </c>
      <c r="E58" s="10">
        <v>2</v>
      </c>
      <c r="F58" s="10">
        <v>1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5</v>
      </c>
      <c r="D59" s="10">
        <v>1</v>
      </c>
      <c r="E59" s="10">
        <v>3</v>
      </c>
      <c r="F59" s="10">
        <v>1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1</v>
      </c>
      <c r="D60" s="10" t="s">
        <v>42</v>
      </c>
      <c r="E60" s="10">
        <v>1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1</v>
      </c>
      <c r="D61" s="10" t="s">
        <v>42</v>
      </c>
      <c r="E61" s="10">
        <v>1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2</v>
      </c>
      <c r="D62" s="10">
        <v>1</v>
      </c>
      <c r="E62" s="10" t="s">
        <v>42</v>
      </c>
      <c r="F62" s="10">
        <v>1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4.1640625" customWidth="1"/>
    <col min="6" max="6" width="11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7.5" customHeight="1" x14ac:dyDescent="0.2">
      <c r="A2" s="18" t="s">
        <v>57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169</v>
      </c>
      <c r="D5" s="3">
        <v>61</v>
      </c>
      <c r="E5" s="3">
        <v>98</v>
      </c>
      <c r="F5" s="3">
        <v>10</v>
      </c>
    </row>
    <row r="6" spans="1:31" ht="12" customHeight="1" x14ac:dyDescent="0.2">
      <c r="A6" s="24" t="s">
        <v>29</v>
      </c>
      <c r="B6" s="1" t="s">
        <v>8</v>
      </c>
      <c r="C6" s="10">
        <v>8</v>
      </c>
      <c r="D6" s="10">
        <v>2</v>
      </c>
      <c r="E6" s="10">
        <v>3</v>
      </c>
      <c r="F6" s="10">
        <v>3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14</v>
      </c>
      <c r="D7" s="10">
        <v>11</v>
      </c>
      <c r="E7" s="10">
        <v>3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8</v>
      </c>
      <c r="D8" s="10">
        <v>7</v>
      </c>
      <c r="E8" s="10">
        <v>1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9</v>
      </c>
      <c r="D9" s="10">
        <v>7</v>
      </c>
      <c r="E9" s="10">
        <v>2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10</v>
      </c>
      <c r="D10" s="10">
        <v>2</v>
      </c>
      <c r="E10" s="10">
        <v>7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13</v>
      </c>
      <c r="D11" s="10">
        <v>5</v>
      </c>
      <c r="E11" s="10">
        <v>7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15</v>
      </c>
      <c r="D12" s="10">
        <v>4</v>
      </c>
      <c r="E12" s="10">
        <v>10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14</v>
      </c>
      <c r="D13" s="10">
        <v>5</v>
      </c>
      <c r="E13" s="10">
        <v>8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10</v>
      </c>
      <c r="D14" s="10">
        <v>3</v>
      </c>
      <c r="E14" s="10">
        <v>7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11</v>
      </c>
      <c r="D15" s="10">
        <v>3</v>
      </c>
      <c r="E15" s="10">
        <v>6</v>
      </c>
      <c r="F15" s="10">
        <v>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12</v>
      </c>
      <c r="D16" s="10">
        <v>3</v>
      </c>
      <c r="E16" s="10">
        <v>9</v>
      </c>
      <c r="F16" s="10" t="s">
        <v>42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9</v>
      </c>
      <c r="D17" s="10">
        <v>1</v>
      </c>
      <c r="E17" s="10">
        <v>8</v>
      </c>
      <c r="F17" s="10" t="s">
        <v>42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11</v>
      </c>
      <c r="D18" s="10">
        <v>4</v>
      </c>
      <c r="E18" s="10">
        <v>7</v>
      </c>
      <c r="F18" s="10" t="s">
        <v>42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7</v>
      </c>
      <c r="D19" s="10">
        <v>1</v>
      </c>
      <c r="E19" s="10">
        <v>6</v>
      </c>
      <c r="F19" s="10" t="s">
        <v>42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5</v>
      </c>
      <c r="D20" s="10" t="s">
        <v>42</v>
      </c>
      <c r="E20" s="10">
        <v>5</v>
      </c>
      <c r="F20" s="10" t="s">
        <v>42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6</v>
      </c>
      <c r="D21" s="10">
        <v>2</v>
      </c>
      <c r="E21" s="10">
        <v>4</v>
      </c>
      <c r="F21" s="10" t="s">
        <v>42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3</v>
      </c>
      <c r="D22" s="10" t="s">
        <v>42</v>
      </c>
      <c r="E22" s="10">
        <v>2</v>
      </c>
      <c r="F22" s="10">
        <v>1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3</v>
      </c>
      <c r="D23" s="10">
        <v>1</v>
      </c>
      <c r="E23" s="10">
        <v>2</v>
      </c>
      <c r="F23" s="10" t="s">
        <v>42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</v>
      </c>
      <c r="D24" s="10" t="s">
        <v>42</v>
      </c>
      <c r="E24" s="10">
        <v>1</v>
      </c>
      <c r="F24" s="10" t="s">
        <v>42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86</v>
      </c>
      <c r="D25" s="3">
        <v>27</v>
      </c>
      <c r="E25" s="3">
        <v>52</v>
      </c>
      <c r="F25" s="3">
        <v>7</v>
      </c>
    </row>
    <row r="26" spans="1:8" ht="12" customHeight="1" x14ac:dyDescent="0.2">
      <c r="A26" s="24" t="s">
        <v>29</v>
      </c>
      <c r="B26" s="1" t="s">
        <v>8</v>
      </c>
      <c r="C26" s="10">
        <v>7</v>
      </c>
      <c r="D26" s="10">
        <v>2</v>
      </c>
      <c r="E26" s="10">
        <v>2</v>
      </c>
      <c r="F26" s="10">
        <v>3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4</v>
      </c>
      <c r="D27" s="10">
        <v>4</v>
      </c>
      <c r="E27" s="10" t="s">
        <v>42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4</v>
      </c>
      <c r="D28" s="10">
        <v>3</v>
      </c>
      <c r="E28" s="10">
        <v>1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5</v>
      </c>
      <c r="D29" s="10">
        <v>4</v>
      </c>
      <c r="E29" s="10">
        <v>1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4</v>
      </c>
      <c r="D30" s="10">
        <v>1</v>
      </c>
      <c r="E30" s="10">
        <v>3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5</v>
      </c>
      <c r="D31" s="10" t="s">
        <v>42</v>
      </c>
      <c r="E31" s="10">
        <v>4</v>
      </c>
      <c r="F31" s="10">
        <v>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9</v>
      </c>
      <c r="D32" s="10">
        <v>4</v>
      </c>
      <c r="E32" s="10">
        <v>5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6</v>
      </c>
      <c r="D33" s="10">
        <v>3</v>
      </c>
      <c r="E33" s="10">
        <v>2</v>
      </c>
      <c r="F33" s="10">
        <v>1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</v>
      </c>
      <c r="D34" s="10" t="s">
        <v>42</v>
      </c>
      <c r="E34" s="10">
        <v>1</v>
      </c>
      <c r="F34" s="10" t="s">
        <v>42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6</v>
      </c>
      <c r="D35" s="10">
        <v>2</v>
      </c>
      <c r="E35" s="10">
        <v>3</v>
      </c>
      <c r="F35" s="10">
        <v>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8</v>
      </c>
      <c r="D36" s="10">
        <v>1</v>
      </c>
      <c r="E36" s="10">
        <v>7</v>
      </c>
      <c r="F36" s="10" t="s">
        <v>42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4</v>
      </c>
      <c r="D37" s="10" t="s">
        <v>42</v>
      </c>
      <c r="E37" s="10">
        <v>4</v>
      </c>
      <c r="F37" s="10" t="s">
        <v>42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6</v>
      </c>
      <c r="D38" s="10">
        <v>2</v>
      </c>
      <c r="E38" s="10">
        <v>4</v>
      </c>
      <c r="F38" s="10" t="s">
        <v>42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3</v>
      </c>
      <c r="D39" s="10" t="s">
        <v>42</v>
      </c>
      <c r="E39" s="10">
        <v>3</v>
      </c>
      <c r="F39" s="10" t="s">
        <v>42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3</v>
      </c>
      <c r="D40" s="10" t="s">
        <v>42</v>
      </c>
      <c r="E40" s="10">
        <v>3</v>
      </c>
      <c r="F40" s="10" t="s">
        <v>42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5</v>
      </c>
      <c r="D41" s="10">
        <v>1</v>
      </c>
      <c r="E41" s="10">
        <v>4</v>
      </c>
      <c r="F41" s="10" t="s">
        <v>42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3</v>
      </c>
      <c r="D42" s="10" t="s">
        <v>42</v>
      </c>
      <c r="E42" s="10">
        <v>2</v>
      </c>
      <c r="F42" s="10">
        <v>1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2</v>
      </c>
      <c r="D43" s="10" t="s">
        <v>42</v>
      </c>
      <c r="E43" s="10">
        <v>2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</v>
      </c>
      <c r="D44" s="10" t="s">
        <v>42</v>
      </c>
      <c r="E44" s="10">
        <v>1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83</v>
      </c>
      <c r="D45" s="3">
        <v>34</v>
      </c>
      <c r="E45" s="3">
        <v>46</v>
      </c>
      <c r="F45" s="3">
        <v>3</v>
      </c>
    </row>
    <row r="46" spans="1:8" ht="12" customHeight="1" x14ac:dyDescent="0.2">
      <c r="A46" s="24" t="s">
        <v>29</v>
      </c>
      <c r="B46" s="1" t="s">
        <v>8</v>
      </c>
      <c r="C46" s="10">
        <v>1</v>
      </c>
      <c r="D46" s="10" t="s">
        <v>42</v>
      </c>
      <c r="E46" s="10">
        <v>1</v>
      </c>
      <c r="F46" s="10" t="s">
        <v>42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10</v>
      </c>
      <c r="D47" s="10">
        <v>7</v>
      </c>
      <c r="E47" s="10">
        <v>3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4</v>
      </c>
      <c r="D48" s="10">
        <v>4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4</v>
      </c>
      <c r="D49" s="10">
        <v>3</v>
      </c>
      <c r="E49" s="10">
        <v>1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6</v>
      </c>
      <c r="D50" s="10">
        <v>1</v>
      </c>
      <c r="E50" s="10">
        <v>4</v>
      </c>
      <c r="F50" s="10">
        <v>1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8</v>
      </c>
      <c r="D51" s="10">
        <v>5</v>
      </c>
      <c r="E51" s="10">
        <v>3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6</v>
      </c>
      <c r="D52" s="10" t="s">
        <v>42</v>
      </c>
      <c r="E52" s="10">
        <v>5</v>
      </c>
      <c r="F52" s="10">
        <v>1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8</v>
      </c>
      <c r="D53" s="10">
        <v>2</v>
      </c>
      <c r="E53" s="10">
        <v>6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9</v>
      </c>
      <c r="D54" s="10">
        <v>3</v>
      </c>
      <c r="E54" s="10">
        <v>6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5</v>
      </c>
      <c r="D55" s="10">
        <v>1</v>
      </c>
      <c r="E55" s="10">
        <v>3</v>
      </c>
      <c r="F55" s="10">
        <v>1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4</v>
      </c>
      <c r="D56" s="10">
        <v>2</v>
      </c>
      <c r="E56" s="10">
        <v>2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5</v>
      </c>
      <c r="D57" s="10">
        <v>1</v>
      </c>
      <c r="E57" s="10">
        <v>4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5</v>
      </c>
      <c r="D58" s="10">
        <v>2</v>
      </c>
      <c r="E58" s="10">
        <v>3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4</v>
      </c>
      <c r="D59" s="10">
        <v>1</v>
      </c>
      <c r="E59" s="10">
        <v>3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2</v>
      </c>
      <c r="D60" s="10" t="s">
        <v>42</v>
      </c>
      <c r="E60" s="10">
        <v>2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1</v>
      </c>
      <c r="D61" s="10">
        <v>1</v>
      </c>
      <c r="E61" s="10" t="s">
        <v>42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42</v>
      </c>
      <c r="D62" s="10" t="s">
        <v>42</v>
      </c>
      <c r="E62" s="10" t="s">
        <v>42</v>
      </c>
      <c r="F62" s="10" t="s">
        <v>42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1</v>
      </c>
      <c r="D63" s="10">
        <v>1</v>
      </c>
      <c r="E63" s="10" t="s">
        <v>42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40.5" customHeight="1" x14ac:dyDescent="0.2">
      <c r="A2" s="18" t="s">
        <v>58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1128</v>
      </c>
      <c r="D5" s="3">
        <v>381</v>
      </c>
      <c r="E5" s="3">
        <v>667</v>
      </c>
      <c r="F5" s="3">
        <v>80</v>
      </c>
    </row>
    <row r="6" spans="1:31" ht="12" customHeight="1" x14ac:dyDescent="0.2">
      <c r="A6" s="24" t="s">
        <v>29</v>
      </c>
      <c r="B6" s="1" t="s">
        <v>8</v>
      </c>
      <c r="C6" s="10">
        <v>56</v>
      </c>
      <c r="D6" s="10">
        <v>34</v>
      </c>
      <c r="E6" s="10">
        <v>6</v>
      </c>
      <c r="F6" s="10">
        <v>16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82</v>
      </c>
      <c r="D7" s="10">
        <v>58</v>
      </c>
      <c r="E7" s="10">
        <v>17</v>
      </c>
      <c r="F7" s="10">
        <v>7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83</v>
      </c>
      <c r="D8" s="10">
        <v>72</v>
      </c>
      <c r="E8" s="10">
        <v>8</v>
      </c>
      <c r="F8" s="10">
        <v>3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61</v>
      </c>
      <c r="D9" s="10">
        <v>44</v>
      </c>
      <c r="E9" s="10">
        <v>17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60</v>
      </c>
      <c r="D10" s="10">
        <v>26</v>
      </c>
      <c r="E10" s="10">
        <v>29</v>
      </c>
      <c r="F10" s="10">
        <v>5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59</v>
      </c>
      <c r="D11" s="10">
        <v>19</v>
      </c>
      <c r="E11" s="10">
        <v>38</v>
      </c>
      <c r="F11" s="10">
        <v>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62</v>
      </c>
      <c r="D12" s="10">
        <v>22</v>
      </c>
      <c r="E12" s="10">
        <v>35</v>
      </c>
      <c r="F12" s="10">
        <v>5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77</v>
      </c>
      <c r="D13" s="10">
        <v>21</v>
      </c>
      <c r="E13" s="10">
        <v>52</v>
      </c>
      <c r="F13" s="10">
        <v>4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89</v>
      </c>
      <c r="D14" s="10">
        <v>12</v>
      </c>
      <c r="E14" s="10">
        <v>75</v>
      </c>
      <c r="F14" s="10">
        <v>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67</v>
      </c>
      <c r="D15" s="10">
        <v>15</v>
      </c>
      <c r="E15" s="10">
        <v>50</v>
      </c>
      <c r="F15" s="10">
        <v>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82</v>
      </c>
      <c r="D16" s="10">
        <v>17</v>
      </c>
      <c r="E16" s="10">
        <v>61</v>
      </c>
      <c r="F16" s="10">
        <v>4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69</v>
      </c>
      <c r="D17" s="10">
        <v>10</v>
      </c>
      <c r="E17" s="10">
        <v>53</v>
      </c>
      <c r="F17" s="10">
        <v>6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69</v>
      </c>
      <c r="D18" s="10">
        <v>12</v>
      </c>
      <c r="E18" s="10">
        <v>54</v>
      </c>
      <c r="F18" s="10">
        <v>3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59</v>
      </c>
      <c r="D19" s="10">
        <v>9</v>
      </c>
      <c r="E19" s="10">
        <v>46</v>
      </c>
      <c r="F19" s="10">
        <v>4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51</v>
      </c>
      <c r="D20" s="10">
        <v>2</v>
      </c>
      <c r="E20" s="10">
        <v>47</v>
      </c>
      <c r="F20" s="10">
        <v>2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51</v>
      </c>
      <c r="D21" s="10">
        <v>5</v>
      </c>
      <c r="E21" s="10">
        <v>38</v>
      </c>
      <c r="F21" s="10">
        <v>8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31</v>
      </c>
      <c r="D22" s="10">
        <v>3</v>
      </c>
      <c r="E22" s="10">
        <v>24</v>
      </c>
      <c r="F22" s="10">
        <v>4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11</v>
      </c>
      <c r="D23" s="10" t="s">
        <v>42</v>
      </c>
      <c r="E23" s="10">
        <v>9</v>
      </c>
      <c r="F23" s="10">
        <v>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9</v>
      </c>
      <c r="D24" s="10" t="s">
        <v>42</v>
      </c>
      <c r="E24" s="10">
        <v>8</v>
      </c>
      <c r="F24" s="10">
        <v>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572</v>
      </c>
      <c r="D25" s="3">
        <v>185</v>
      </c>
      <c r="E25" s="3">
        <v>341</v>
      </c>
      <c r="F25" s="3">
        <v>46</v>
      </c>
    </row>
    <row r="26" spans="1:8" ht="12" customHeight="1" x14ac:dyDescent="0.2">
      <c r="A26" s="24" t="s">
        <v>29</v>
      </c>
      <c r="B26" s="1" t="s">
        <v>8</v>
      </c>
      <c r="C26" s="10">
        <v>23</v>
      </c>
      <c r="D26" s="10">
        <v>13</v>
      </c>
      <c r="E26" s="10">
        <v>2</v>
      </c>
      <c r="F26" s="10">
        <v>8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37</v>
      </c>
      <c r="D27" s="10">
        <v>26</v>
      </c>
      <c r="E27" s="10">
        <v>6</v>
      </c>
      <c r="F27" s="10">
        <v>5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41</v>
      </c>
      <c r="D28" s="10">
        <v>36</v>
      </c>
      <c r="E28" s="10">
        <v>4</v>
      </c>
      <c r="F28" s="10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26</v>
      </c>
      <c r="D29" s="10">
        <v>20</v>
      </c>
      <c r="E29" s="10">
        <v>6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34</v>
      </c>
      <c r="D30" s="10">
        <v>16</v>
      </c>
      <c r="E30" s="10">
        <v>14</v>
      </c>
      <c r="F30" s="10">
        <v>4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30</v>
      </c>
      <c r="D31" s="10">
        <v>9</v>
      </c>
      <c r="E31" s="10">
        <v>20</v>
      </c>
      <c r="F31" s="10">
        <v>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29</v>
      </c>
      <c r="D32" s="10">
        <v>11</v>
      </c>
      <c r="E32" s="10">
        <v>17</v>
      </c>
      <c r="F32" s="10">
        <v>1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44</v>
      </c>
      <c r="D33" s="10">
        <v>11</v>
      </c>
      <c r="E33" s="10">
        <v>33</v>
      </c>
      <c r="F33" s="10" t="s">
        <v>42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41</v>
      </c>
      <c r="D34" s="10">
        <v>7</v>
      </c>
      <c r="E34" s="10">
        <v>33</v>
      </c>
      <c r="F34" s="10">
        <v>1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33</v>
      </c>
      <c r="D35" s="10">
        <v>10</v>
      </c>
      <c r="E35" s="10">
        <v>23</v>
      </c>
      <c r="F35" s="10" t="s">
        <v>42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47</v>
      </c>
      <c r="D36" s="10">
        <v>9</v>
      </c>
      <c r="E36" s="10">
        <v>36</v>
      </c>
      <c r="F36" s="10">
        <v>2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38</v>
      </c>
      <c r="D37" s="10">
        <v>3</v>
      </c>
      <c r="E37" s="10">
        <v>31</v>
      </c>
      <c r="F37" s="10">
        <v>4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38</v>
      </c>
      <c r="D38" s="10">
        <v>5</v>
      </c>
      <c r="E38" s="10">
        <v>31</v>
      </c>
      <c r="F38" s="10">
        <v>2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31</v>
      </c>
      <c r="D39" s="10">
        <v>5</v>
      </c>
      <c r="E39" s="10">
        <v>22</v>
      </c>
      <c r="F39" s="10">
        <v>4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26</v>
      </c>
      <c r="D40" s="10">
        <v>1</v>
      </c>
      <c r="E40" s="10">
        <v>23</v>
      </c>
      <c r="F40" s="10">
        <v>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25</v>
      </c>
      <c r="D41" s="10">
        <v>2</v>
      </c>
      <c r="E41" s="10">
        <v>18</v>
      </c>
      <c r="F41" s="10">
        <v>5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15</v>
      </c>
      <c r="D42" s="10">
        <v>1</v>
      </c>
      <c r="E42" s="10">
        <v>11</v>
      </c>
      <c r="F42" s="10">
        <v>3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6</v>
      </c>
      <c r="D43" s="10" t="s">
        <v>42</v>
      </c>
      <c r="E43" s="10">
        <v>4</v>
      </c>
      <c r="F43" s="10">
        <v>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8</v>
      </c>
      <c r="D44" s="10" t="s">
        <v>42</v>
      </c>
      <c r="E44" s="10">
        <v>7</v>
      </c>
      <c r="F44" s="10">
        <v>1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556</v>
      </c>
      <c r="D45" s="3">
        <v>196</v>
      </c>
      <c r="E45" s="3">
        <v>326</v>
      </c>
      <c r="F45" s="3">
        <v>34</v>
      </c>
    </row>
    <row r="46" spans="1:8" ht="12" customHeight="1" x14ac:dyDescent="0.2">
      <c r="A46" s="24" t="s">
        <v>29</v>
      </c>
      <c r="B46" s="1" t="s">
        <v>8</v>
      </c>
      <c r="C46" s="10">
        <v>33</v>
      </c>
      <c r="D46" s="10">
        <v>21</v>
      </c>
      <c r="E46" s="10">
        <v>4</v>
      </c>
      <c r="F46" s="10">
        <v>8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45</v>
      </c>
      <c r="D47" s="10">
        <v>32</v>
      </c>
      <c r="E47" s="10">
        <v>11</v>
      </c>
      <c r="F47" s="10">
        <v>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42</v>
      </c>
      <c r="D48" s="10">
        <v>36</v>
      </c>
      <c r="E48" s="10">
        <v>4</v>
      </c>
      <c r="F48" s="10">
        <v>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35</v>
      </c>
      <c r="D49" s="10">
        <v>24</v>
      </c>
      <c r="E49" s="10">
        <v>11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26</v>
      </c>
      <c r="D50" s="10">
        <v>10</v>
      </c>
      <c r="E50" s="10">
        <v>15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29</v>
      </c>
      <c r="D51" s="10">
        <v>10</v>
      </c>
      <c r="E51" s="10">
        <v>18</v>
      </c>
      <c r="F51" s="10">
        <v>1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33</v>
      </c>
      <c r="D52" s="10">
        <v>11</v>
      </c>
      <c r="E52" s="10">
        <v>18</v>
      </c>
      <c r="F52" s="10">
        <v>4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33</v>
      </c>
      <c r="D53" s="10">
        <v>10</v>
      </c>
      <c r="E53" s="10">
        <v>19</v>
      </c>
      <c r="F53" s="10">
        <v>4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48</v>
      </c>
      <c r="D54" s="10">
        <v>5</v>
      </c>
      <c r="E54" s="10">
        <v>42</v>
      </c>
      <c r="F54" s="10">
        <v>1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34</v>
      </c>
      <c r="D55" s="10">
        <v>5</v>
      </c>
      <c r="E55" s="10">
        <v>27</v>
      </c>
      <c r="F55" s="10">
        <v>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35</v>
      </c>
      <c r="D56" s="10">
        <v>8</v>
      </c>
      <c r="E56" s="10">
        <v>25</v>
      </c>
      <c r="F56" s="10">
        <v>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31</v>
      </c>
      <c r="D57" s="10">
        <v>7</v>
      </c>
      <c r="E57" s="10">
        <v>22</v>
      </c>
      <c r="F57" s="10">
        <v>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31</v>
      </c>
      <c r="D58" s="10">
        <v>7</v>
      </c>
      <c r="E58" s="10">
        <v>23</v>
      </c>
      <c r="F58" s="10">
        <v>1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28</v>
      </c>
      <c r="D59" s="10">
        <v>4</v>
      </c>
      <c r="E59" s="10">
        <v>24</v>
      </c>
      <c r="F59" s="10" t="s">
        <v>42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25</v>
      </c>
      <c r="D60" s="10">
        <v>1</v>
      </c>
      <c r="E60" s="10">
        <v>24</v>
      </c>
      <c r="F60" s="10" t="s">
        <v>42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26</v>
      </c>
      <c r="D61" s="10">
        <v>3</v>
      </c>
      <c r="E61" s="10">
        <v>20</v>
      </c>
      <c r="F61" s="10">
        <v>3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16</v>
      </c>
      <c r="D62" s="10">
        <v>2</v>
      </c>
      <c r="E62" s="10">
        <v>13</v>
      </c>
      <c r="F62" s="10">
        <v>1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5</v>
      </c>
      <c r="D63" s="10" t="s">
        <v>42</v>
      </c>
      <c r="E63" s="10">
        <v>5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</v>
      </c>
      <c r="D64" s="6" t="s">
        <v>42</v>
      </c>
      <c r="E64" s="6">
        <v>1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59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796</v>
      </c>
      <c r="D5" s="3">
        <v>73</v>
      </c>
      <c r="E5" s="3">
        <v>605</v>
      </c>
      <c r="F5" s="3">
        <v>118</v>
      </c>
    </row>
    <row r="6" spans="1:31" ht="12" customHeight="1" x14ac:dyDescent="0.2">
      <c r="A6" s="24" t="s">
        <v>29</v>
      </c>
      <c r="B6" s="1" t="s">
        <v>8</v>
      </c>
      <c r="C6" s="10">
        <v>19</v>
      </c>
      <c r="D6" s="10">
        <v>3</v>
      </c>
      <c r="E6" s="10">
        <v>4</v>
      </c>
      <c r="F6" s="10">
        <v>12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9</v>
      </c>
      <c r="D7" s="10">
        <v>6</v>
      </c>
      <c r="E7" s="10">
        <v>1</v>
      </c>
      <c r="F7" s="10">
        <v>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18</v>
      </c>
      <c r="D8" s="10">
        <v>14</v>
      </c>
      <c r="E8" s="10">
        <v>3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25</v>
      </c>
      <c r="D9" s="10">
        <v>11</v>
      </c>
      <c r="E9" s="10">
        <v>14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45</v>
      </c>
      <c r="D10" s="10">
        <v>5</v>
      </c>
      <c r="E10" s="10">
        <v>37</v>
      </c>
      <c r="F10" s="10">
        <v>3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62</v>
      </c>
      <c r="D11" s="10">
        <v>9</v>
      </c>
      <c r="E11" s="10">
        <v>52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72</v>
      </c>
      <c r="D12" s="10">
        <v>4</v>
      </c>
      <c r="E12" s="10">
        <v>61</v>
      </c>
      <c r="F12" s="10">
        <v>7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90</v>
      </c>
      <c r="D13" s="10">
        <v>4</v>
      </c>
      <c r="E13" s="10">
        <v>81</v>
      </c>
      <c r="F13" s="10">
        <v>5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96</v>
      </c>
      <c r="D14" s="10">
        <v>4</v>
      </c>
      <c r="E14" s="10">
        <v>79</v>
      </c>
      <c r="F14" s="10">
        <v>13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76</v>
      </c>
      <c r="D15" s="10">
        <v>3</v>
      </c>
      <c r="E15" s="10">
        <v>66</v>
      </c>
      <c r="F15" s="10">
        <v>7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82</v>
      </c>
      <c r="D16" s="10">
        <v>2</v>
      </c>
      <c r="E16" s="10">
        <v>66</v>
      </c>
      <c r="F16" s="10">
        <v>14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67</v>
      </c>
      <c r="D17" s="10" t="s">
        <v>42</v>
      </c>
      <c r="E17" s="10">
        <v>50</v>
      </c>
      <c r="F17" s="10">
        <v>17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50</v>
      </c>
      <c r="D18" s="10">
        <v>5</v>
      </c>
      <c r="E18" s="10">
        <v>35</v>
      </c>
      <c r="F18" s="10">
        <v>10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28</v>
      </c>
      <c r="D19" s="10" t="s">
        <v>42</v>
      </c>
      <c r="E19" s="10">
        <v>19</v>
      </c>
      <c r="F19" s="10">
        <v>9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36</v>
      </c>
      <c r="D20" s="10">
        <v>1</v>
      </c>
      <c r="E20" s="10">
        <v>24</v>
      </c>
      <c r="F20" s="10">
        <v>11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10</v>
      </c>
      <c r="D21" s="10">
        <v>1</v>
      </c>
      <c r="E21" s="10">
        <v>5</v>
      </c>
      <c r="F21" s="10">
        <v>4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6</v>
      </c>
      <c r="D22" s="10">
        <v>1</v>
      </c>
      <c r="E22" s="10">
        <v>3</v>
      </c>
      <c r="F22" s="10">
        <v>2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5</v>
      </c>
      <c r="D23" s="10" t="s">
        <v>42</v>
      </c>
      <c r="E23" s="10">
        <v>5</v>
      </c>
      <c r="F23" s="10" t="s">
        <v>42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402</v>
      </c>
      <c r="D25" s="3">
        <v>38</v>
      </c>
      <c r="E25" s="3">
        <v>291</v>
      </c>
      <c r="F25" s="3">
        <v>73</v>
      </c>
    </row>
    <row r="26" spans="1:9" ht="12" customHeight="1" x14ac:dyDescent="0.2">
      <c r="A26" s="24" t="s">
        <v>29</v>
      </c>
      <c r="B26" s="1" t="s">
        <v>8</v>
      </c>
      <c r="C26" s="10">
        <v>5</v>
      </c>
      <c r="D26" s="10">
        <v>1</v>
      </c>
      <c r="E26" s="10">
        <v>1</v>
      </c>
      <c r="F26" s="10">
        <v>3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3</v>
      </c>
      <c r="D27" s="10">
        <v>3</v>
      </c>
      <c r="E27" s="10" t="s">
        <v>42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10</v>
      </c>
      <c r="D28" s="10">
        <v>6</v>
      </c>
      <c r="E28" s="10">
        <v>3</v>
      </c>
      <c r="F28" s="10">
        <v>1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15</v>
      </c>
      <c r="D29" s="10">
        <v>7</v>
      </c>
      <c r="E29" s="10">
        <v>8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25</v>
      </c>
      <c r="D30" s="10">
        <v>3</v>
      </c>
      <c r="E30" s="10">
        <v>20</v>
      </c>
      <c r="F30" s="10">
        <v>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41</v>
      </c>
      <c r="D31" s="10">
        <v>5</v>
      </c>
      <c r="E31" s="10">
        <v>35</v>
      </c>
      <c r="F31" s="10">
        <v>1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32</v>
      </c>
      <c r="D32" s="10">
        <v>1</v>
      </c>
      <c r="E32" s="10">
        <v>25</v>
      </c>
      <c r="F32" s="10">
        <v>6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48</v>
      </c>
      <c r="D33" s="10">
        <v>3</v>
      </c>
      <c r="E33" s="10">
        <v>42</v>
      </c>
      <c r="F33" s="10">
        <v>3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54</v>
      </c>
      <c r="D34" s="10">
        <v>3</v>
      </c>
      <c r="E34" s="10">
        <v>43</v>
      </c>
      <c r="F34" s="10">
        <v>8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32</v>
      </c>
      <c r="D35" s="10">
        <v>3</v>
      </c>
      <c r="E35" s="10">
        <v>27</v>
      </c>
      <c r="F35" s="10">
        <v>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39</v>
      </c>
      <c r="D36" s="10">
        <v>1</v>
      </c>
      <c r="E36" s="10">
        <v>30</v>
      </c>
      <c r="F36" s="10">
        <v>8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36</v>
      </c>
      <c r="D37" s="10" t="s">
        <v>42</v>
      </c>
      <c r="E37" s="10">
        <v>25</v>
      </c>
      <c r="F37" s="10">
        <v>11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23</v>
      </c>
      <c r="D38" s="10">
        <v>1</v>
      </c>
      <c r="E38" s="10">
        <v>14</v>
      </c>
      <c r="F38" s="10">
        <v>8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10</v>
      </c>
      <c r="D39" s="10" t="s">
        <v>42</v>
      </c>
      <c r="E39" s="10">
        <v>3</v>
      </c>
      <c r="F39" s="10">
        <v>7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19</v>
      </c>
      <c r="D40" s="10">
        <v>1</v>
      </c>
      <c r="E40" s="10">
        <v>10</v>
      </c>
      <c r="F40" s="10">
        <v>8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4</v>
      </c>
      <c r="D41" s="10" t="s">
        <v>42</v>
      </c>
      <c r="E41" s="10">
        <v>1</v>
      </c>
      <c r="F41" s="10">
        <v>3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4</v>
      </c>
      <c r="D42" s="10" t="s">
        <v>42</v>
      </c>
      <c r="E42" s="10">
        <v>2</v>
      </c>
      <c r="F42" s="10">
        <v>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2</v>
      </c>
      <c r="D43" s="10" t="s">
        <v>42</v>
      </c>
      <c r="E43" s="10">
        <v>2</v>
      </c>
      <c r="F43" s="10" t="s">
        <v>42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394</v>
      </c>
      <c r="D45" s="3">
        <v>35</v>
      </c>
      <c r="E45" s="3">
        <v>314</v>
      </c>
      <c r="F45" s="3">
        <v>45</v>
      </c>
    </row>
    <row r="46" spans="1:9" ht="12" customHeight="1" x14ac:dyDescent="0.2">
      <c r="A46" s="24" t="s">
        <v>29</v>
      </c>
      <c r="B46" s="1" t="s">
        <v>8</v>
      </c>
      <c r="C46" s="10">
        <v>14</v>
      </c>
      <c r="D46" s="10">
        <v>2</v>
      </c>
      <c r="E46" s="10">
        <v>3</v>
      </c>
      <c r="F46" s="10">
        <v>9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6</v>
      </c>
      <c r="D47" s="10">
        <v>3</v>
      </c>
      <c r="E47" s="10">
        <v>1</v>
      </c>
      <c r="F47" s="10">
        <v>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8</v>
      </c>
      <c r="D48" s="10">
        <v>8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10</v>
      </c>
      <c r="D49" s="10">
        <v>4</v>
      </c>
      <c r="E49" s="10">
        <v>6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20</v>
      </c>
      <c r="D50" s="10">
        <v>2</v>
      </c>
      <c r="E50" s="10">
        <v>17</v>
      </c>
      <c r="F50" s="10">
        <v>1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21</v>
      </c>
      <c r="D51" s="10">
        <v>4</v>
      </c>
      <c r="E51" s="10">
        <v>17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40</v>
      </c>
      <c r="D52" s="10">
        <v>3</v>
      </c>
      <c r="E52" s="10">
        <v>36</v>
      </c>
      <c r="F52" s="10">
        <v>1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42</v>
      </c>
      <c r="D53" s="10">
        <v>1</v>
      </c>
      <c r="E53" s="10">
        <v>39</v>
      </c>
      <c r="F53" s="10">
        <v>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42</v>
      </c>
      <c r="D54" s="10">
        <v>1</v>
      </c>
      <c r="E54" s="10">
        <v>36</v>
      </c>
      <c r="F54" s="10">
        <v>5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44</v>
      </c>
      <c r="D55" s="10" t="s">
        <v>42</v>
      </c>
      <c r="E55" s="10">
        <v>39</v>
      </c>
      <c r="F55" s="10">
        <v>5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43</v>
      </c>
      <c r="D56" s="10">
        <v>1</v>
      </c>
      <c r="E56" s="10">
        <v>36</v>
      </c>
      <c r="F56" s="10">
        <v>6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31</v>
      </c>
      <c r="D57" s="10" t="s">
        <v>42</v>
      </c>
      <c r="E57" s="10">
        <v>25</v>
      </c>
      <c r="F57" s="10">
        <v>6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27</v>
      </c>
      <c r="D58" s="10">
        <v>4</v>
      </c>
      <c r="E58" s="10">
        <v>21</v>
      </c>
      <c r="F58" s="10">
        <v>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18</v>
      </c>
      <c r="D59" s="10" t="s">
        <v>42</v>
      </c>
      <c r="E59" s="10">
        <v>16</v>
      </c>
      <c r="F59" s="10">
        <v>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17</v>
      </c>
      <c r="D60" s="10" t="s">
        <v>42</v>
      </c>
      <c r="E60" s="10">
        <v>14</v>
      </c>
      <c r="F60" s="10">
        <v>3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6</v>
      </c>
      <c r="D61" s="10">
        <v>1</v>
      </c>
      <c r="E61" s="10">
        <v>4</v>
      </c>
      <c r="F61" s="10">
        <v>1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2</v>
      </c>
      <c r="D62" s="10">
        <v>1</v>
      </c>
      <c r="E62" s="10">
        <v>1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3</v>
      </c>
      <c r="D63" s="10" t="s">
        <v>42</v>
      </c>
      <c r="E63" s="10">
        <v>3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83203125" customWidth="1"/>
    <col min="2" max="2" width="21.3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9" customHeight="1" x14ac:dyDescent="0.2">
      <c r="A2" s="18" t="s">
        <v>60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962</v>
      </c>
      <c r="D5" s="3">
        <v>288</v>
      </c>
      <c r="E5" s="3">
        <v>620</v>
      </c>
      <c r="F5" s="3">
        <v>54</v>
      </c>
    </row>
    <row r="6" spans="1:31" ht="12" customHeight="1" x14ac:dyDescent="0.2">
      <c r="A6" s="24" t="s">
        <v>29</v>
      </c>
      <c r="B6" s="1" t="s">
        <v>8</v>
      </c>
      <c r="C6" s="10">
        <v>29</v>
      </c>
      <c r="D6" s="10">
        <v>17</v>
      </c>
      <c r="E6" s="10">
        <v>4</v>
      </c>
      <c r="F6" s="10">
        <v>8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35</v>
      </c>
      <c r="D7" s="10">
        <v>33</v>
      </c>
      <c r="E7" s="10">
        <v>1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74</v>
      </c>
      <c r="D8" s="10">
        <v>64</v>
      </c>
      <c r="E8" s="10">
        <v>7</v>
      </c>
      <c r="F8" s="10">
        <v>3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82</v>
      </c>
      <c r="D9" s="10">
        <v>69</v>
      </c>
      <c r="E9" s="10">
        <v>12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41</v>
      </c>
      <c r="D10" s="10">
        <v>25</v>
      </c>
      <c r="E10" s="10">
        <v>14</v>
      </c>
      <c r="F10" s="10">
        <v>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29</v>
      </c>
      <c r="D11" s="10">
        <v>14</v>
      </c>
      <c r="E11" s="10">
        <v>15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59</v>
      </c>
      <c r="D12" s="10">
        <v>10</v>
      </c>
      <c r="E12" s="10">
        <v>48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47</v>
      </c>
      <c r="D13" s="10">
        <v>4</v>
      </c>
      <c r="E13" s="10">
        <v>41</v>
      </c>
      <c r="F13" s="10">
        <v>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81</v>
      </c>
      <c r="D14" s="10">
        <v>10</v>
      </c>
      <c r="E14" s="10">
        <v>66</v>
      </c>
      <c r="F14" s="10">
        <v>5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77</v>
      </c>
      <c r="D15" s="10">
        <v>6</v>
      </c>
      <c r="E15" s="10">
        <v>68</v>
      </c>
      <c r="F15" s="10">
        <v>3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84</v>
      </c>
      <c r="D16" s="10">
        <v>9</v>
      </c>
      <c r="E16" s="10">
        <v>71</v>
      </c>
      <c r="F16" s="10">
        <v>4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59</v>
      </c>
      <c r="D17" s="10">
        <v>8</v>
      </c>
      <c r="E17" s="10">
        <v>47</v>
      </c>
      <c r="F17" s="10">
        <v>4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57</v>
      </c>
      <c r="D18" s="10">
        <v>4</v>
      </c>
      <c r="E18" s="10">
        <v>47</v>
      </c>
      <c r="F18" s="10">
        <v>6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51</v>
      </c>
      <c r="D19" s="10">
        <v>5</v>
      </c>
      <c r="E19" s="10">
        <v>42</v>
      </c>
      <c r="F19" s="10">
        <v>4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55</v>
      </c>
      <c r="D20" s="10">
        <v>4</v>
      </c>
      <c r="E20" s="10">
        <v>47</v>
      </c>
      <c r="F20" s="10">
        <v>4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46</v>
      </c>
      <c r="D21" s="10">
        <v>3</v>
      </c>
      <c r="E21" s="10">
        <v>39</v>
      </c>
      <c r="F21" s="10">
        <v>4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35</v>
      </c>
      <c r="D22" s="10">
        <v>1</v>
      </c>
      <c r="E22" s="10">
        <v>34</v>
      </c>
      <c r="F22" s="10" t="s">
        <v>42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9</v>
      </c>
      <c r="D23" s="10" t="s">
        <v>42</v>
      </c>
      <c r="E23" s="10">
        <v>9</v>
      </c>
      <c r="F23" s="10" t="s">
        <v>42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12</v>
      </c>
      <c r="D24" s="10">
        <v>2</v>
      </c>
      <c r="E24" s="10">
        <v>8</v>
      </c>
      <c r="F24" s="10">
        <v>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479</v>
      </c>
      <c r="D25" s="3">
        <v>137</v>
      </c>
      <c r="E25" s="3">
        <v>314</v>
      </c>
      <c r="F25" s="3">
        <v>28</v>
      </c>
    </row>
    <row r="26" spans="1:8" ht="12" customHeight="1" x14ac:dyDescent="0.2">
      <c r="A26" s="24" t="s">
        <v>29</v>
      </c>
      <c r="B26" s="1" t="s">
        <v>8</v>
      </c>
      <c r="C26" s="10">
        <v>16</v>
      </c>
      <c r="D26" s="10">
        <v>7</v>
      </c>
      <c r="E26" s="10">
        <v>3</v>
      </c>
      <c r="F26" s="10">
        <v>6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16</v>
      </c>
      <c r="D27" s="10">
        <v>15</v>
      </c>
      <c r="E27" s="10">
        <v>1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34</v>
      </c>
      <c r="D28" s="10">
        <v>25</v>
      </c>
      <c r="E28" s="10">
        <v>7</v>
      </c>
      <c r="F28" s="10">
        <v>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41</v>
      </c>
      <c r="D29" s="10">
        <v>34</v>
      </c>
      <c r="E29" s="10">
        <v>6</v>
      </c>
      <c r="F29" s="10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16</v>
      </c>
      <c r="D30" s="10">
        <v>13</v>
      </c>
      <c r="E30" s="10">
        <v>2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17</v>
      </c>
      <c r="D31" s="10">
        <v>10</v>
      </c>
      <c r="E31" s="10">
        <v>7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37</v>
      </c>
      <c r="D32" s="10">
        <v>3</v>
      </c>
      <c r="E32" s="10">
        <v>33</v>
      </c>
      <c r="F32" s="10">
        <v>1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29</v>
      </c>
      <c r="D33" s="10">
        <v>4</v>
      </c>
      <c r="E33" s="10">
        <v>23</v>
      </c>
      <c r="F33" s="10">
        <v>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36</v>
      </c>
      <c r="D34" s="10">
        <v>3</v>
      </c>
      <c r="E34" s="10">
        <v>31</v>
      </c>
      <c r="F34" s="10">
        <v>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41</v>
      </c>
      <c r="D35" s="10">
        <v>3</v>
      </c>
      <c r="E35" s="10">
        <v>36</v>
      </c>
      <c r="F35" s="10">
        <v>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43</v>
      </c>
      <c r="D36" s="10">
        <v>4</v>
      </c>
      <c r="E36" s="10">
        <v>38</v>
      </c>
      <c r="F36" s="10">
        <v>1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25</v>
      </c>
      <c r="D37" s="10">
        <v>5</v>
      </c>
      <c r="E37" s="10">
        <v>18</v>
      </c>
      <c r="F37" s="10">
        <v>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25</v>
      </c>
      <c r="D38" s="10">
        <v>3</v>
      </c>
      <c r="E38" s="10">
        <v>20</v>
      </c>
      <c r="F38" s="10">
        <v>2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17</v>
      </c>
      <c r="D39" s="10">
        <v>1</v>
      </c>
      <c r="E39" s="10">
        <v>14</v>
      </c>
      <c r="F39" s="10">
        <v>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27</v>
      </c>
      <c r="D40" s="10">
        <v>2</v>
      </c>
      <c r="E40" s="10">
        <v>24</v>
      </c>
      <c r="F40" s="10">
        <v>1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28</v>
      </c>
      <c r="D41" s="10">
        <v>2</v>
      </c>
      <c r="E41" s="10">
        <v>23</v>
      </c>
      <c r="F41" s="10">
        <v>3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21</v>
      </c>
      <c r="D42" s="10">
        <v>1</v>
      </c>
      <c r="E42" s="10">
        <v>20</v>
      </c>
      <c r="F42" s="10" t="s">
        <v>42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5</v>
      </c>
      <c r="D43" s="10" t="s">
        <v>42</v>
      </c>
      <c r="E43" s="10">
        <v>5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5</v>
      </c>
      <c r="D44" s="10">
        <v>2</v>
      </c>
      <c r="E44" s="10">
        <v>3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483</v>
      </c>
      <c r="D45" s="3">
        <v>151</v>
      </c>
      <c r="E45" s="3">
        <v>306</v>
      </c>
      <c r="F45" s="3">
        <v>26</v>
      </c>
    </row>
    <row r="46" spans="1:8" ht="12" customHeight="1" x14ac:dyDescent="0.2">
      <c r="A46" s="24" t="s">
        <v>29</v>
      </c>
      <c r="B46" s="1" t="s">
        <v>8</v>
      </c>
      <c r="C46" s="10">
        <v>13</v>
      </c>
      <c r="D46" s="10">
        <v>10</v>
      </c>
      <c r="E46" s="10">
        <v>1</v>
      </c>
      <c r="F46" s="10">
        <v>2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19</v>
      </c>
      <c r="D47" s="10">
        <v>18</v>
      </c>
      <c r="E47" s="10" t="s">
        <v>42</v>
      </c>
      <c r="F47" s="10">
        <v>1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40</v>
      </c>
      <c r="D48" s="10">
        <v>39</v>
      </c>
      <c r="E48" s="10" t="s">
        <v>42</v>
      </c>
      <c r="F48" s="10">
        <v>1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41</v>
      </c>
      <c r="D49" s="10">
        <v>35</v>
      </c>
      <c r="E49" s="10">
        <v>6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25</v>
      </c>
      <c r="D50" s="10">
        <v>12</v>
      </c>
      <c r="E50" s="10">
        <v>12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12</v>
      </c>
      <c r="D51" s="10">
        <v>4</v>
      </c>
      <c r="E51" s="10">
        <v>8</v>
      </c>
      <c r="F51" s="10" t="s">
        <v>42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22</v>
      </c>
      <c r="D52" s="10">
        <v>7</v>
      </c>
      <c r="E52" s="10">
        <v>15</v>
      </c>
      <c r="F52" s="10" t="s">
        <v>42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18</v>
      </c>
      <c r="D53" s="10" t="s">
        <v>42</v>
      </c>
      <c r="E53" s="10">
        <v>18</v>
      </c>
      <c r="F53" s="10" t="s">
        <v>42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45</v>
      </c>
      <c r="D54" s="10">
        <v>7</v>
      </c>
      <c r="E54" s="10">
        <v>35</v>
      </c>
      <c r="F54" s="10">
        <v>3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36</v>
      </c>
      <c r="D55" s="10">
        <v>3</v>
      </c>
      <c r="E55" s="10">
        <v>32</v>
      </c>
      <c r="F55" s="10">
        <v>1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41</v>
      </c>
      <c r="D56" s="10">
        <v>5</v>
      </c>
      <c r="E56" s="10">
        <v>33</v>
      </c>
      <c r="F56" s="10">
        <v>3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34</v>
      </c>
      <c r="D57" s="10">
        <v>3</v>
      </c>
      <c r="E57" s="10">
        <v>29</v>
      </c>
      <c r="F57" s="10">
        <v>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32</v>
      </c>
      <c r="D58" s="10">
        <v>1</v>
      </c>
      <c r="E58" s="10">
        <v>27</v>
      </c>
      <c r="F58" s="10">
        <v>4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34</v>
      </c>
      <c r="D59" s="10">
        <v>4</v>
      </c>
      <c r="E59" s="10">
        <v>28</v>
      </c>
      <c r="F59" s="10">
        <v>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28</v>
      </c>
      <c r="D60" s="10">
        <v>2</v>
      </c>
      <c r="E60" s="10">
        <v>23</v>
      </c>
      <c r="F60" s="10">
        <v>3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18</v>
      </c>
      <c r="D61" s="10">
        <v>1</v>
      </c>
      <c r="E61" s="10">
        <v>16</v>
      </c>
      <c r="F61" s="10">
        <v>1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14</v>
      </c>
      <c r="D62" s="10" t="s">
        <v>42</v>
      </c>
      <c r="E62" s="10">
        <v>14</v>
      </c>
      <c r="F62" s="10" t="s">
        <v>42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4</v>
      </c>
      <c r="D63" s="10" t="s">
        <v>42</v>
      </c>
      <c r="E63" s="10">
        <v>4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7</v>
      </c>
      <c r="D64" s="6" t="s">
        <v>42</v>
      </c>
      <c r="E64" s="6">
        <v>5</v>
      </c>
      <c r="F64" s="6">
        <v>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5.24</vt:lpstr>
      <vt:lpstr>Cuadro 5.24.1</vt:lpstr>
      <vt:lpstr>Cuadro 5.24.2</vt:lpstr>
      <vt:lpstr>Cuadro 5.24.3</vt:lpstr>
      <vt:lpstr>Cuadro 5.24.4</vt:lpstr>
      <vt:lpstr>Cuadro 5.24.5</vt:lpstr>
      <vt:lpstr>Cuadro 5.24.6</vt:lpstr>
      <vt:lpstr>Cuadro 5.24.7</vt:lpstr>
      <vt:lpstr>Cuadro 5.24.8</vt:lpstr>
      <vt:lpstr>Cuadro 5.24.9</vt:lpstr>
      <vt:lpstr>Cuadro 5.24.10</vt:lpstr>
      <vt:lpstr>Cuadro 5.24.11</vt:lpstr>
      <vt:lpstr>Cuadro 5.24.12</vt:lpstr>
      <vt:lpstr>Cuadro 5.24.13</vt:lpstr>
      <vt:lpstr>Cuadro 5.24.14</vt:lpstr>
      <vt:lpstr>Cuadro 5.24.15</vt:lpstr>
      <vt:lpstr>Cuadro 5.24.16</vt:lpstr>
      <vt:lpstr>Cuadro 5.24.17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Montañana Silvio</cp:lastModifiedBy>
  <cp:revision>1</cp:revision>
  <dcterms:created xsi:type="dcterms:W3CDTF">2024-01-02T14:15:53Z</dcterms:created>
  <dcterms:modified xsi:type="dcterms:W3CDTF">2024-01-11T14:36:37Z</dcterms:modified>
</cp:coreProperties>
</file>