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steren\Documents\materialesweb_2026\30092026\"/>
    </mc:Choice>
  </mc:AlternateContent>
  <xr:revisionPtr revIDLastSave="0" documentId="13_ncr:1_{47AAC68E-97F4-4666-A571-532D2BFA4F48}" xr6:coauthVersionLast="47" xr6:coauthVersionMax="47" xr10:uidLastSave="{00000000-0000-0000-0000-000000000000}"/>
  <bookViews>
    <workbookView xWindow="-108" yWindow="-108" windowWidth="23256" windowHeight="12576" xr2:uid="{7E381120-CA7E-45A6-82C7-089915ABE2D2}"/>
  </bookViews>
  <sheets>
    <sheet name="Cuadro 1.1" sheetId="1" r:id="rId1"/>
    <sheet name="Cuadro 1.2.a" sheetId="2" r:id="rId2"/>
    <sheet name="Cuadro 1.2.b" sheetId="3" r:id="rId3"/>
    <sheet name="Cuadro 1.2.c" sheetId="4" r:id="rId4"/>
    <sheet name="Cuadro 1.3" sheetId="5" r:id="rId5"/>
    <sheet name="Cuadro 1.4" sheetId="6" r:id="rId6"/>
    <sheet name="Cuadro 1.5" sheetId="7" r:id="rId7"/>
    <sheet name="Cuadro 1.6" sheetId="8" r:id="rId8"/>
    <sheet name="Cuadro 2.1.a" sheetId="9" r:id="rId9"/>
    <sheet name="Cuadro 2.1.b" sheetId="11" r:id="rId10"/>
    <sheet name="Cuadro 2.2" sheetId="12" r:id="rId11"/>
    <sheet name="Cuadro 2.3" sheetId="14" r:id="rId12"/>
    <sheet name="Cuadro 2.4" sheetId="15" r:id="rId13"/>
    <sheet name="Cuadro 2.5" sheetId="17" r:id="rId14"/>
    <sheet name="Cuadro 2.6" sheetId="18" r:id="rId15"/>
    <sheet name="Cuadro 2.7" sheetId="19" r:id="rId16"/>
    <sheet name="Cuadro 2.8" sheetId="20" r:id="rId17"/>
    <sheet name="Cuadro 3.1" sheetId="21" r:id="rId18"/>
    <sheet name="Cuadro 3.2" sheetId="22" r:id="rId19"/>
    <sheet name="Cuadro 3.3" sheetId="24" r:id="rId20"/>
    <sheet name="Cuadro 3.4" sheetId="25" r:id="rId21"/>
    <sheet name="Cuadro 3.5" sheetId="26" r:id="rId22"/>
  </sheets>
  <externalReferences>
    <externalReference r:id="rId23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0" i="24" l="1"/>
  <c r="D10" i="24"/>
  <c r="C10" i="24"/>
  <c r="E9" i="24"/>
  <c r="D9" i="24"/>
  <c r="C9" i="24"/>
  <c r="E8" i="24"/>
  <c r="D8" i="24"/>
  <c r="C8" i="24"/>
  <c r="E7" i="24"/>
  <c r="D7" i="24"/>
  <c r="C7" i="24"/>
  <c r="E6" i="24"/>
  <c r="D6" i="24"/>
  <c r="C6" i="24"/>
  <c r="E5" i="24"/>
  <c r="D5" i="24"/>
  <c r="C5" i="24"/>
  <c r="F5" i="24" s="1"/>
  <c r="F7" i="24" l="1"/>
  <c r="F6" i="24"/>
  <c r="F9" i="24"/>
  <c r="F8" i="24"/>
  <c r="F10" i="24"/>
</calcChain>
</file>

<file path=xl/sharedStrings.xml><?xml version="1.0" encoding="utf-8"?>
<sst xmlns="http://schemas.openxmlformats.org/spreadsheetml/2006/main" count="288" uniqueCount="144">
  <si>
    <t>Cuadro 1.1 Estructura de la población, por edad y sexo. Total del país. Años 1914, 1960 y 2022</t>
  </si>
  <si>
    <t>Grupo de edad</t>
  </si>
  <si>
    <t>Mujeres</t>
  </si>
  <si>
    <t>Varones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</si>
  <si>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</si>
  <si>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</si>
  <si>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</si>
  <si>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</si>
  <si>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</si>
  <si>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</si>
  <si>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</si>
  <si>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</si>
  <si>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</si>
  <si>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</si>
  <si>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</si>
  <si>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</si>
  <si>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</si>
  <si>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</si>
  <si>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</si>
  <si>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</si>
  <si>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</si>
  <si>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 y más</t>
  </si>
  <si>
    <r>
      <t>Nota:</t>
    </r>
    <r>
      <rPr>
        <sz val="8"/>
        <color rgb="FF000000"/>
        <rFont val="Arial"/>
        <family val="2"/>
      </rPr>
      <t xml:space="preserve"> para el CNPHyV 2022, de acuerdo con la evaluación de calidad y consistencia de los resultados definitivos, y para cumplir con los estándares de calidad estadística requeridos por el INDEC, la categoría X de las respuestas a la pregunta por sexo registrado al nacer se distribuye entre las categorías mujeres y varones</t>
    </r>
  </si>
  <si>
    <r>
      <t>Fuente:</t>
    </r>
    <r>
      <rPr>
        <sz val="8"/>
        <color rgb="FF000000"/>
        <rFont val="Arial"/>
        <family val="2"/>
      </rPr>
      <t xml:space="preserve"> INDEC, censos nacionales de población 1914, 1960 y 2022, elaborado por la Dirección de Estadísticas Sectoriales a partir de datos del Programa de Análisis Demográfico.</t>
    </r>
  </si>
  <si>
    <t>Año</t>
  </si>
  <si>
    <t xml:space="preserve">Período de referencia </t>
  </si>
  <si>
    <t>Sexo</t>
  </si>
  <si>
    <t>Años</t>
  </si>
  <si>
    <t>1869-1895</t>
  </si>
  <si>
    <t>1895-1914</t>
  </si>
  <si>
    <t>1913-1915</t>
  </si>
  <si>
    <t>1946-1948</t>
  </si>
  <si>
    <t>1959-1961</t>
  </si>
  <si>
    <t>1964-1966</t>
  </si>
  <si>
    <t>1970-1975</t>
  </si>
  <si>
    <t>1980-1981</t>
  </si>
  <si>
    <t>1990-1992</t>
  </si>
  <si>
    <t>2000-2001</t>
  </si>
  <si>
    <t>2008-2010</t>
  </si>
  <si>
    <r>
      <rPr>
        <b/>
        <sz val="8"/>
        <color theme="1"/>
        <rFont val="Arial"/>
        <family val="2"/>
      </rPr>
      <t>Fuente</t>
    </r>
    <r>
      <rPr>
        <sz val="8"/>
        <color theme="1"/>
        <rFont val="Arial"/>
        <family val="2"/>
      </rPr>
      <t>: INDEC,elaborado por la Dirección de Estadísticas Sectoriales a partir de datos del Programa de Análisis Demográfico y Tablas de Mortalidad.</t>
    </r>
  </si>
  <si>
    <t>Cuadro 1.2.b. Esperanza de vida a los 60 años, por sexo. Total del país. Años 1880-2019</t>
  </si>
  <si>
    <t>Cuadro 1.2.c Esperanza de vida a los 75 años, por sexo. Total del país. Años 1880-2019</t>
  </si>
  <si>
    <r>
      <t>Cuadro 1.3 Porcentaje de población de 75 años y más sobre la población de 60 años y más, por sexo. Total del país.</t>
    </r>
    <r>
      <rPr>
        <sz val="9"/>
        <rFont val="Arial"/>
        <family val="2"/>
      </rPr>
      <t xml:space="preserve"> Años 1914, 1947, 1980, 2001 y 2022</t>
    </r>
  </si>
  <si>
    <t>Total</t>
  </si>
  <si>
    <r>
      <rPr>
        <b/>
        <sz val="8"/>
        <color theme="1"/>
        <rFont val="Arial"/>
        <family val="2"/>
      </rPr>
      <t>Fuente</t>
    </r>
    <r>
      <rPr>
        <sz val="8"/>
        <color theme="1"/>
        <rFont val="Arial"/>
        <family val="2"/>
      </rPr>
      <t>: INDEC, censos nacionales de población 1914, 1947,1980, 2001 y 2022, elaborado por la Dirección de Estadísticas Sectoriales a partir de datos del Programa de Análisis Demográfico.</t>
    </r>
  </si>
  <si>
    <t>Cuadro 1.4 Distribución porcentual de la población de 60 años y más, según grupo de edad y sexo, por estrato generacional del hogar. Total nacional urbano. Tercer trimestre de 2025</t>
  </si>
  <si>
    <t>Estrato generacional del hogar</t>
  </si>
  <si>
    <t>Hogares unipersonales</t>
  </si>
  <si>
    <t>Hogares unigeneracionales</t>
  </si>
  <si>
    <t>Hogares multigeneracionales</t>
  </si>
  <si>
    <t>60 a 74 años</t>
  </si>
  <si>
    <t>75 años y más</t>
  </si>
  <si>
    <t>(1)</t>
  </si>
  <si>
    <r>
      <t>(1)</t>
    </r>
    <r>
      <rPr>
        <sz val="8"/>
        <color rgb="FF000000"/>
        <rFont val="Arial"/>
        <family val="2"/>
      </rPr>
      <t xml:space="preserve"> Estimación con coeficiente de variación entre el 10% y el 20%.</t>
    </r>
  </si>
  <si>
    <r>
      <rPr>
        <b/>
        <sz val="8"/>
        <color theme="1"/>
        <rFont val="Arial"/>
        <family val="2"/>
      </rPr>
      <t>Fuente</t>
    </r>
    <r>
      <rPr>
        <sz val="8"/>
        <color theme="1"/>
        <rFont val="Arial"/>
        <family val="2"/>
      </rPr>
      <t>: INDEC, elaborado por la Dirección de Estadísticas Sectoriales a partir de datos de la Encuesta Permanente de Hogares (EPH) total urbano.</t>
    </r>
  </si>
  <si>
    <t>Cuadro 1.5 Distribución porcentual de la población de 60 años y más, por situación conyugal y sexo. Total nacional urbano. Tercer trimestre de 2025</t>
  </si>
  <si>
    <t>Situación conyugal</t>
  </si>
  <si>
    <t>Soltero</t>
  </si>
  <si>
    <t>Unido</t>
  </si>
  <si>
    <t>Casado</t>
  </si>
  <si>
    <t>Separado o divorciado</t>
  </si>
  <si>
    <t>Viudo</t>
  </si>
  <si>
    <t>Régimen de tenencia de la vivienda</t>
  </si>
  <si>
    <t>Propiedad</t>
  </si>
  <si>
    <t>Alquiler</t>
  </si>
  <si>
    <t>Préstamo</t>
  </si>
  <si>
    <t>Otros</t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</si>
  <si>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elaborado por la Dirección de Estadísticas Sectoriales a partir de datos de los censos nacionales de población, hogares y viviendas 2001, 2010 y 2022. </t>
    </r>
  </si>
  <si>
    <t>Porcentaje</t>
  </si>
  <si>
    <t>Jubilación</t>
  </si>
  <si>
    <t>Jubilación y trabajo</t>
  </si>
  <si>
    <t>Trabajo</t>
  </si>
  <si>
    <t>Jubilación e ingresos no laborales</t>
  </si>
  <si>
    <t>Sin ingresos personales</t>
  </si>
  <si>
    <t>Jubilación, ingresos laborales y no laborales</t>
  </si>
  <si>
    <t>(2)</t>
  </si>
  <si>
    <t>Otro tipo de ingresos</t>
  </si>
  <si>
    <r>
      <t>(2)</t>
    </r>
    <r>
      <rPr>
        <sz val="8"/>
        <color rgb="FF000000"/>
        <rFont val="Arial"/>
        <family val="2"/>
      </rPr>
      <t xml:space="preserve"> Estimación con coeficiente de variación mayor al 20%.</t>
    </r>
  </si>
  <si>
    <r>
      <rPr>
        <b/>
        <sz val="8"/>
        <color theme="1"/>
        <rFont val="Arial"/>
        <family val="2"/>
      </rPr>
      <t>Nota</t>
    </r>
    <r>
      <rPr>
        <sz val="8"/>
        <color theme="1"/>
        <rFont val="Arial"/>
        <family val="2"/>
      </rPr>
      <t>: en Argentina, la edad jubilatoria difiere según sexo. Las mujeres pueden acceder a la jubilación a partir de los 60 años, mientras que los varones, a partir de los 65 años.</t>
    </r>
  </si>
  <si>
    <r>
      <t>Fuente:</t>
    </r>
    <r>
      <rPr>
        <sz val="8"/>
        <color rgb="FF000000"/>
        <rFont val="Arial"/>
        <family val="2"/>
      </rPr>
      <t xml:space="preserve"> INDEC, elaborado por la Dirección de Estadísticas Sectoriales a partir de datos de la Encuesta Permanente de Hogares (EPH) total urbano. </t>
    </r>
  </si>
  <si>
    <t>Tipos de fuente de ingreso</t>
  </si>
  <si>
    <t>Ingresos laborales</t>
  </si>
  <si>
    <t>Jubilación o pensión</t>
  </si>
  <si>
    <t>Otros ingresos no laborales</t>
  </si>
  <si>
    <t>Población en edad jubilatoria</t>
  </si>
  <si>
    <t>Mujeres de 60 años y más</t>
  </si>
  <si>
    <t>Varones de 65 años y más</t>
  </si>
  <si>
    <r>
      <rPr>
        <b/>
        <sz val="8"/>
        <color theme="1"/>
        <rFont val="Arial"/>
        <family val="2"/>
      </rPr>
      <t>Nota</t>
    </r>
    <r>
      <rPr>
        <sz val="8"/>
        <color theme="1"/>
        <rFont val="Arial"/>
        <family val="2"/>
      </rPr>
      <t>: la pregunta permitía múltiples respuestas, por lo que los totales obtenidos por sumatoria podían superar el 100%.</t>
    </r>
  </si>
  <si>
    <t>Cuadro 2.2 Porcentaje de población en edad jubilatoria con cobertura previsional, por sexo. Total nacional urbano. Tercer trimestre de 2025</t>
  </si>
  <si>
    <t>Población con cobertura previsional</t>
  </si>
  <si>
    <t>Población sin cobertura previsional</t>
  </si>
  <si>
    <t>Con moratoria</t>
  </si>
  <si>
    <t>Sin moratoria</t>
  </si>
  <si>
    <r>
      <t>Fuente:</t>
    </r>
    <r>
      <rPr>
        <sz val="8"/>
        <rFont val="Arial"/>
        <family val="2"/>
      </rPr>
      <t xml:space="preserve"> INDEC, elaborado por la Dirección de Estadísticas Sectoriales a partir de datos de la Dirección Nacional de Políticas de Seguridad Social dependiente de la Administración Nacional de la Seguridad Social (ANSES).</t>
    </r>
  </si>
  <si>
    <t>Haberes medios previsionales (en pesos)</t>
  </si>
  <si>
    <r>
      <rPr>
        <b/>
        <sz val="8"/>
        <color theme="1"/>
        <rFont val="Arial"/>
        <family val="2"/>
      </rPr>
      <t>Fuente</t>
    </r>
    <r>
      <rPr>
        <sz val="8"/>
        <color theme="1"/>
        <rFont val="Arial"/>
        <family val="2"/>
      </rPr>
      <t>: INDEC, elaborado por la Dirección de Estadísticas Sectoriales a partir de datos de la Dirección Nacional de Políticas de Seguridad Social dependiente de la Administración Nacional de la Seguridad Social (ANSES).</t>
    </r>
  </si>
  <si>
    <t xml:space="preserve">   </t>
  </si>
  <si>
    <t>Cuadro 2.5 Tasa de actividad y empleo de la población en edad jubilatoria. Total nacional urbano. Tercer trimestre 2016-2025</t>
  </si>
  <si>
    <t>Trimestre y año</t>
  </si>
  <si>
    <t>Tasa de actividad</t>
  </si>
  <si>
    <t>Tasa de empleo</t>
  </si>
  <si>
    <r>
      <t xml:space="preserve">Fuente: </t>
    </r>
    <r>
      <rPr>
        <sz val="8"/>
        <color rgb="FF000000"/>
        <rFont val="Arial"/>
        <family val="2"/>
      </rPr>
      <t>INDEC, elaborado por la Dirección de Estadísticas Sectoriales a partir de datos de la Encuesta Permanente de Hogares (EPH) total urbano.</t>
    </r>
  </si>
  <si>
    <t>Cuadro 2.6  Tasa de actividad y empleo de la población en edad jubilatoria, por grupo de edad. Total nacional urbano. Tercer trimestre de 2025</t>
  </si>
  <si>
    <t>Hasta 74 años</t>
  </si>
  <si>
    <t>Cuadro 2.7 Tasa de actividad de la población en edad jubilatoria, por máximo nivel educativo alcanzado y sexo.  Total nacional urbano. Tercer trimestre de 2025</t>
  </si>
  <si>
    <t>Máximo nivel educativo alcanzado</t>
  </si>
  <si>
    <t>Hasta secundario incompleto</t>
  </si>
  <si>
    <t>Secundario completo</t>
  </si>
  <si>
    <t>Superior o universitario incompleto o más</t>
  </si>
  <si>
    <r>
      <rPr>
        <b/>
        <sz val="9"/>
        <color rgb="FF000000"/>
        <rFont val="Arial"/>
        <family val="2"/>
      </rPr>
      <t>Cuadro 2.8</t>
    </r>
    <r>
      <rPr>
        <sz val="9"/>
        <color rgb="FF000000"/>
        <rFont val="Arial"/>
        <family val="2"/>
      </rPr>
      <t>. Tasa de actividad de la población en edad jubilatoria, por quintil de ingreso per cápita familiar (IPCF). Total nacional urbano. Tercer trimestre de 2025</t>
    </r>
  </si>
  <si>
    <t>Quintil de ingreso per cápita familiar</t>
  </si>
  <si>
    <t>Cuadro 3.1 Porcentaje de población de 60 años y más afiliada a algún sistema de salud, por grupo de edad y sexo. Total nacional urbano. Tercer trimestre de 2025</t>
  </si>
  <si>
    <t>Población de 60 años y más</t>
  </si>
  <si>
    <t>Grupo de causas de muerte</t>
  </si>
  <si>
    <t>Tumores</t>
  </si>
  <si>
    <t>Enfermedades del sistema circulatorio</t>
  </si>
  <si>
    <t>Enfermedades del sistema respiratorio</t>
  </si>
  <si>
    <t>Covid-19</t>
  </si>
  <si>
    <t>///</t>
  </si>
  <si>
    <t>Otras causas</t>
  </si>
  <si>
    <t>/// Dato que no corresponde presentar</t>
  </si>
  <si>
    <r>
      <rPr>
        <b/>
        <sz val="8"/>
        <color theme="1"/>
        <rFont val="Arial"/>
        <family val="2"/>
      </rPr>
      <t>Fuente</t>
    </r>
    <r>
      <rPr>
        <sz val="8"/>
        <color theme="1"/>
        <rFont val="Arial"/>
        <family val="2"/>
      </rPr>
      <t>: INDEC, elaborado por la Dirección de Estadísticas Sectoriales a partir de datos de la Dirección de Estadísticas e Información de Salud (DEIS) del Ministerio de Salud de la Nación.</t>
    </r>
  </si>
  <si>
    <t xml:space="preserve"> </t>
  </si>
  <si>
    <t>Cuadro 3.4 Porcentaje población de 60 años y más, según calificación autopercibida del estado de salud, por sexo. Total 31 aglomerados urbanos. Año 2022</t>
  </si>
  <si>
    <t>Calificación autopercibida del estado de salud</t>
  </si>
  <si>
    <t>Malo</t>
  </si>
  <si>
    <t>Regular</t>
  </si>
  <si>
    <t>Bueno</t>
  </si>
  <si>
    <t>Muy bueno</t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</si>
  <si>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elaborado por la Dirección de Estadísticas Sectoriales a partir de datos de la Encuesta Nacional sobre Consumos y Prácticas de Cuidado (ENCoPraC 2022). </t>
    </r>
  </si>
  <si>
    <t>Cuadro 3.5 Porcentaje de población de 60 años y más que ha consultado a algún profesional de salud por problemas de angustia, relaciones personales o depresión durante los últimos 12 meses, por sexo. Total 31 aglomerados urbanos. Año 2022</t>
  </si>
  <si>
    <t>Consultó a algún profesional de la salud</t>
  </si>
  <si>
    <t>No consultó</t>
  </si>
  <si>
    <t>Cuadro 1.2.a. Esperanza de vida al nacer, por sexo. Total del país. Años 1880-2019</t>
  </si>
  <si>
    <t>Cuadro 1.6 Porcentaje de hogares con jefe o cónyuge de 60 años y más, por régimen de tenencia de la vivienda. Total del país. Años 2001, 2010 y 2022</t>
  </si>
  <si>
    <t>Total de hogares</t>
  </si>
  <si>
    <t xml:space="preserve">Hogares con jefe o cónyuge de 60 años y más </t>
  </si>
  <si>
    <t>Cuadro 2.1.a Porcentaje de población en edad jubilatoria, por tipo de fuente de ingreso individual. Total nacional urbano. Tercer trimestre de 2025 </t>
  </si>
  <si>
    <t>Fuente de ingreso individual</t>
  </si>
  <si>
    <t>Cuadro 2.1.b Porcentaje de población en edad jubilatoria perceptora de ingresos, por tipo de fuente individual y sexo. Total nacional urbano. Tercer trimestre de 2025</t>
  </si>
  <si>
    <t>Cuadro 2.3 Porcentaje de población en edad jubilatoria con cobertura previsional del Sistema Integrado Previsional Argentino (SIPA), por sexo y tipo de cobertura previsional.Total del país. Junio de 2026</t>
  </si>
  <si>
    <t>Cuadro 2.4 Haber jubilatorio medio del Sistema Integrado Previsional Argentino (SIPA), por sexo y adhesión a moratoria. Total del país. Junio de 2026</t>
  </si>
  <si>
    <t>Cuadro 3.2 Defunciones de la población de 60 años y más, según grupo de causas seleccionadas. Total del país. Años 2017-2024</t>
  </si>
  <si>
    <t>Cuadro 3.3 Defunciones de la población de 60 años y más, por grupo de edad y sexo, según grupo de causas seleccionadas. Total del país. 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</si>
</sst>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8"/>
      <color rgb="FF000000"/>
      <name val="Arial"/>
      <family val="2"/>
    </font>
    <font>
      <sz val="8"/>
      <name val="Arial"/>
      <family val="2"/>
    </font>
    <font>
      <vertAlign val="superscript"/>
      <sz val="8"/>
      <color rgb="FF000000"/>
      <name val="Arial"/>
      <family val="2"/>
    </font>
    <font>
      <sz val="9"/>
      <color rgb="FF000000"/>
      <name val="Arial"/>
      <family val="2"/>
    </font>
    <font>
      <sz val="11"/>
      <color theme="1"/>
      <name val="Aptos Narrow"/>
    </font>
    <font>
      <sz val="11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sz val="9"/>
      <name val="Arial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color theme="1"/>
      <name val="Aptos Narrow"/>
      <family val="2"/>
      <scheme val="minor"/>
    </font>
    <font>
      <b/>
      <sz val="9"/>
      <color rgb="FF000000"/>
      <name val="Arial"/>
      <family val="2"/>
    </font>
    <font>
      <vertAlign val="superscript"/>
      <sz val="8"/>
      <color theme="1"/>
      <name val="Arial"/>
      <family val="2"/>
    </font>
    <font>
      <b/>
      <sz val="8"/>
      <name val="Arial"/>
      <family val="2"/>
    </font>
    <font>
      <sz val="9"/>
      <color theme="1"/>
      <name val="Aptos Narrow"/>
      <family val="2"/>
      <scheme val="minor"/>
    </font>
    <font>
      <sz val="9"/>
      <color rgb="FF242424"/>
      <name val="Arial"/>
      <family val="2"/>
    </font>
    <font>
      <sz val="9"/>
      <color theme="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9">
    <xf numFmtId="0" fontId="0" fillId="0" borderId="0" xfId="0"/>
    <xf numFmtId="0" fontId="2" fillId="2" borderId="0" xfId="0" applyFont="1" applyFill="1"/>
    <xf numFmtId="0" fontId="5" fillId="0" borderId="0" xfId="0" applyFont="1"/>
    <xf numFmtId="0" fontId="4" fillId="0" borderId="0" xfId="0" applyFont="1" applyAlignment="1">
      <alignment horizontal="left" vertical="top"/>
    </xf>
    <xf numFmtId="0" fontId="2" fillId="3" borderId="0" xfId="0" applyFont="1" applyFill="1" applyAlignment="1">
      <alignment vertical="top"/>
    </xf>
    <xf numFmtId="0" fontId="6" fillId="2" borderId="0" xfId="0" applyFont="1" applyFill="1" applyAlignment="1">
      <alignment vertic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164" fontId="3" fillId="2" borderId="3" xfId="0" applyNumberFormat="1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0" fontId="1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0" fillId="0" borderId="0" xfId="0" applyFont="1" applyAlignment="1">
      <alignment horizontal="left"/>
    </xf>
    <xf numFmtId="0" fontId="3" fillId="2" borderId="3" xfId="0" applyFont="1" applyFill="1" applyBorder="1" applyAlignment="1">
      <alignment horizontal="left" vertical="center"/>
    </xf>
    <xf numFmtId="0" fontId="8" fillId="2" borderId="0" xfId="0" applyFont="1" applyFill="1"/>
    <xf numFmtId="0" fontId="12" fillId="2" borderId="0" xfId="0" applyFont="1" applyFill="1"/>
    <xf numFmtId="0" fontId="10" fillId="2" borderId="0" xfId="0" applyFont="1" applyFill="1" applyAlignment="1">
      <alignment vertical="top"/>
    </xf>
    <xf numFmtId="0" fontId="10" fillId="2" borderId="0" xfId="0" applyFont="1" applyFill="1"/>
    <xf numFmtId="0" fontId="4" fillId="2" borderId="0" xfId="0" applyFont="1" applyFill="1" applyAlignment="1">
      <alignment horizontal="center" vertical="center"/>
    </xf>
    <xf numFmtId="164" fontId="4" fillId="2" borderId="0" xfId="0" applyNumberFormat="1" applyFont="1" applyFill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164" fontId="4" fillId="2" borderId="3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0" xfId="0" applyFont="1" applyFill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15" fillId="0" borderId="0" xfId="0" applyFont="1"/>
    <xf numFmtId="0" fontId="10" fillId="2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64" fontId="4" fillId="2" borderId="0" xfId="0" applyNumberFormat="1" applyFont="1" applyFill="1" applyAlignment="1">
      <alignment horizontal="right"/>
    </xf>
    <xf numFmtId="0" fontId="10" fillId="2" borderId="3" xfId="0" applyFont="1" applyFill="1" applyBorder="1" applyAlignment="1">
      <alignment horizontal="right"/>
    </xf>
    <xf numFmtId="0" fontId="10" fillId="0" borderId="6" xfId="0" applyFont="1" applyBorder="1" applyAlignment="1">
      <alignment horizontal="center" vertical="center"/>
    </xf>
    <xf numFmtId="164" fontId="10" fillId="0" borderId="0" xfId="0" applyNumberFormat="1" applyFont="1"/>
    <xf numFmtId="164" fontId="10" fillId="0" borderId="5" xfId="0" applyNumberFormat="1" applyFont="1" applyBorder="1"/>
    <xf numFmtId="0" fontId="10" fillId="0" borderId="5" xfId="0" applyFont="1" applyBorder="1" applyAlignment="1">
      <alignment horizontal="left" vertical="center"/>
    </xf>
    <xf numFmtId="0" fontId="10" fillId="0" borderId="0" xfId="0" applyFont="1" applyAlignment="1">
      <alignment wrapText="1"/>
    </xf>
    <xf numFmtId="0" fontId="10" fillId="0" borderId="2" xfId="0" applyFont="1" applyBorder="1" applyAlignment="1">
      <alignment horizontal="center"/>
    </xf>
    <xf numFmtId="0" fontId="10" fillId="0" borderId="3" xfId="0" applyFont="1" applyBorder="1"/>
    <xf numFmtId="0" fontId="10" fillId="0" borderId="7" xfId="0" applyFont="1" applyBorder="1"/>
    <xf numFmtId="0" fontId="10" fillId="0" borderId="5" xfId="0" applyFont="1" applyBorder="1"/>
    <xf numFmtId="0" fontId="10" fillId="0" borderId="0" xfId="0" applyFont="1" applyAlignment="1">
      <alignment horizontal="center" vertical="center"/>
    </xf>
    <xf numFmtId="0" fontId="10" fillId="0" borderId="1" xfId="0" applyFont="1" applyBorder="1"/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/>
    <xf numFmtId="49" fontId="17" fillId="0" borderId="3" xfId="0" applyNumberFormat="1" applyFont="1" applyBorder="1"/>
    <xf numFmtId="0" fontId="10" fillId="0" borderId="2" xfId="0" applyFont="1" applyBorder="1" applyAlignment="1">
      <alignment horizontal="center" vertical="center"/>
    </xf>
    <xf numFmtId="164" fontId="10" fillId="0" borderId="7" xfId="0" applyNumberFormat="1" applyFont="1" applyBorder="1"/>
    <xf numFmtId="164" fontId="10" fillId="0" borderId="3" xfId="0" applyNumberFormat="1" applyFont="1" applyBorder="1"/>
    <xf numFmtId="0" fontId="10" fillId="0" borderId="3" xfId="0" applyFont="1" applyBorder="1" applyAlignment="1">
      <alignment horizontal="center"/>
    </xf>
    <xf numFmtId="0" fontId="10" fillId="0" borderId="0" xfId="0" applyFont="1" applyAlignment="1">
      <alignment horizontal="center"/>
    </xf>
    <xf numFmtId="164" fontId="10" fillId="0" borderId="1" xfId="0" applyNumberFormat="1" applyFont="1" applyBorder="1"/>
    <xf numFmtId="49" fontId="17" fillId="0" borderId="0" xfId="0" applyNumberFormat="1" applyFont="1"/>
    <xf numFmtId="0" fontId="10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left" indent="1"/>
    </xf>
    <xf numFmtId="0" fontId="10" fillId="0" borderId="5" xfId="0" applyFont="1" applyBorder="1" applyAlignment="1">
      <alignment horizontal="left" indent="1"/>
    </xf>
    <xf numFmtId="0" fontId="10" fillId="0" borderId="8" xfId="0" applyFont="1" applyBorder="1"/>
    <xf numFmtId="49" fontId="17" fillId="0" borderId="5" xfId="0" applyNumberFormat="1" applyFont="1" applyBorder="1"/>
    <xf numFmtId="0" fontId="10" fillId="0" borderId="0" xfId="0" applyFont="1" applyAlignment="1">
      <alignment horizontal="left" wrapText="1" indent="1"/>
    </xf>
    <xf numFmtId="0" fontId="10" fillId="0" borderId="3" xfId="0" applyFont="1" applyBorder="1" applyAlignment="1">
      <alignment horizontal="left" wrapText="1" indent="1"/>
    </xf>
    <xf numFmtId="3" fontId="10" fillId="0" borderId="7" xfId="0" applyNumberFormat="1" applyFont="1" applyBorder="1"/>
    <xf numFmtId="3" fontId="10" fillId="0" borderId="5" xfId="0" applyNumberFormat="1" applyFont="1" applyBorder="1"/>
    <xf numFmtId="164" fontId="3" fillId="2" borderId="0" xfId="0" applyNumberFormat="1" applyFont="1" applyFill="1"/>
    <xf numFmtId="0" fontId="3" fillId="2" borderId="0" xfId="0" applyFont="1" applyFill="1" applyAlignment="1">
      <alignment horizontal="center" vertical="center"/>
    </xf>
    <xf numFmtId="0" fontId="8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3" fillId="2" borderId="3" xfId="0" applyFont="1" applyFill="1" applyBorder="1"/>
    <xf numFmtId="164" fontId="3" fillId="2" borderId="1" xfId="0" applyNumberFormat="1" applyFont="1" applyFill="1" applyBorder="1" applyAlignment="1">
      <alignment horizontal="right" vertical="center" wrapText="1"/>
    </xf>
    <xf numFmtId="164" fontId="3" fillId="2" borderId="1" xfId="0" applyNumberFormat="1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164" fontId="3" fillId="2" borderId="0" xfId="0" applyNumberFormat="1" applyFont="1" applyFill="1" applyAlignment="1">
      <alignment vertical="center" wrapText="1"/>
    </xf>
    <xf numFmtId="164" fontId="3" fillId="2" borderId="3" xfId="0" applyNumberFormat="1" applyFont="1" applyFill="1" applyBorder="1" applyAlignment="1">
      <alignment horizontal="right" vertical="center"/>
    </xf>
    <xf numFmtId="164" fontId="5" fillId="4" borderId="3" xfId="1" quotePrefix="1" applyNumberFormat="1" applyFont="1" applyFill="1" applyBorder="1" applyAlignment="1">
      <alignment horizontal="right" vertical="center"/>
    </xf>
    <xf numFmtId="0" fontId="5" fillId="2" borderId="0" xfId="0" applyFont="1" applyFill="1"/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wrapText="1"/>
    </xf>
    <xf numFmtId="0" fontId="3" fillId="2" borderId="7" xfId="0" applyFont="1" applyFill="1" applyBorder="1"/>
    <xf numFmtId="164" fontId="5" fillId="4" borderId="7" xfId="1" quotePrefix="1" applyNumberFormat="1" applyFont="1" applyFill="1" applyBorder="1" applyAlignment="1">
      <alignment vertical="center"/>
    </xf>
    <xf numFmtId="0" fontId="3" fillId="2" borderId="0" xfId="0" applyFont="1" applyFill="1"/>
    <xf numFmtId="164" fontId="5" fillId="4" borderId="0" xfId="1" quotePrefix="1" applyNumberFormat="1" applyFont="1" applyFill="1" applyAlignment="1">
      <alignment vertical="center"/>
    </xf>
    <xf numFmtId="0" fontId="3" fillId="2" borderId="5" xfId="0" applyFont="1" applyFill="1" applyBorder="1"/>
    <xf numFmtId="164" fontId="5" fillId="4" borderId="5" xfId="1" quotePrefix="1" applyNumberFormat="1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164" fontId="5" fillId="4" borderId="1" xfId="1" quotePrefix="1" applyNumberFormat="1" applyFont="1" applyFill="1" applyBorder="1"/>
    <xf numFmtId="164" fontId="5" fillId="4" borderId="0" xfId="1" quotePrefix="1" applyNumberFormat="1" applyFont="1" applyFill="1"/>
    <xf numFmtId="0" fontId="3" fillId="2" borderId="3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2" borderId="0" xfId="0" applyFont="1" applyFill="1" applyAlignment="1">
      <alignment horizontal="left" indent="1"/>
    </xf>
    <xf numFmtId="0" fontId="3" fillId="2" borderId="3" xfId="0" applyFont="1" applyFill="1" applyBorder="1" applyAlignment="1">
      <alignment horizontal="left" indent="1"/>
    </xf>
    <xf numFmtId="164" fontId="3" fillId="0" borderId="0" xfId="0" applyNumberFormat="1" applyFont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4" borderId="0" xfId="0" applyNumberFormat="1" applyFont="1" applyFill="1" applyAlignment="1">
      <alignment horizontal="center" vertical="center"/>
    </xf>
    <xf numFmtId="0" fontId="20" fillId="0" borderId="0" xfId="0" applyFont="1"/>
    <xf numFmtId="0" fontId="10" fillId="0" borderId="4" xfId="0" applyFont="1" applyBorder="1"/>
    <xf numFmtId="164" fontId="10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center" vertical="center" wrapText="1"/>
    </xf>
    <xf numFmtId="0" fontId="21" fillId="0" borderId="0" xfId="0" applyFont="1"/>
    <xf numFmtId="0" fontId="19" fillId="0" borderId="0" xfId="0" applyFont="1"/>
    <xf numFmtId="0" fontId="10" fillId="2" borderId="0" xfId="0" applyFont="1" applyFill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1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1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10" fillId="2" borderId="0" xfId="0" applyFont="1" applyFill="1" applyAlignment="1">
      <alignment vertical="top" wrapText="1"/>
    </xf>
    <xf numFmtId="0" fontId="0" fillId="0" borderId="0" xfId="0" applyAlignment="1">
      <alignment wrapText="1"/>
    </xf>
    <xf numFmtId="0" fontId="10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0" fillId="0" borderId="2" xfId="0" applyFont="1" applyBorder="1" applyAlignment="1">
      <alignment horizontal="center"/>
    </xf>
    <xf numFmtId="0" fontId="10" fillId="0" borderId="0" xfId="0" applyFont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6" fillId="0" borderId="0" xfId="0" applyFont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3" fillId="0" borderId="0" xfId="0" applyFont="1" applyAlignment="1">
      <alignment wrapText="1"/>
    </xf>
    <xf numFmtId="0" fontId="10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11" fillId="0" borderId="0" xfId="0" applyFont="1" applyAlignment="1">
      <alignment wrapText="1"/>
    </xf>
    <xf numFmtId="0" fontId="10" fillId="0" borderId="8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10" fillId="2" borderId="1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vertical="top" wrapText="1"/>
    </xf>
    <xf numFmtId="0" fontId="19" fillId="0" borderId="0" xfId="0" applyFont="1" applyAlignment="1">
      <alignment vertical="top" wrapText="1"/>
    </xf>
    <xf numFmtId="0" fontId="11" fillId="3" borderId="0" xfId="0" applyFont="1" applyFill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1" fillId="4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top" wrapText="1"/>
    </xf>
    <xf numFmtId="0" fontId="6" fillId="2" borderId="0" xfId="0" applyFont="1" applyFill="1" applyAlignment="1">
      <alignment wrapText="1"/>
    </xf>
    <xf numFmtId="0" fontId="10" fillId="0" borderId="1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Normal 2" xfId="1" xr:uid="{1A56559F-865D-4884-8673-5A0CF7C941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indecok-my.sharepoint.com/personal/agomezvargas_indec_gob_ar/Documents/Proyectos%20DES/Dosieres/Dosier%20Personas%20Mayores/Dosier%20Personas%20Mayores%202026/Indicadores/3.%20Salud%20y%20bienestar/3.3.xlsx" TargetMode="External"/><Relationship Id="rId1" Type="http://schemas.openxmlformats.org/officeDocument/2006/relationships/externalLinkPath" Target="https://indecok-my.sharepoint.com/personal/agomezvargas_indec_gob_ar/Documents/Proyectos%20DES/Dosieres/Dosier%20Personas%20Mayores/Dosier%20Personas%20Mayores%202026/Indicadores/3.%20Salud%20y%20bienestar/3.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OS DEIS"/>
      <sheetName val="Cuadro"/>
      <sheetName val="Gráfico"/>
    </sheetNames>
    <sheetDataSet>
      <sheetData sheetId="0">
        <row r="4">
          <cell r="C4">
            <v>24193</v>
          </cell>
          <cell r="D4">
            <v>27474</v>
          </cell>
          <cell r="E4">
            <v>17792</v>
          </cell>
          <cell r="H4">
            <v>94660</v>
          </cell>
        </row>
        <row r="5">
          <cell r="C5">
            <v>23070</v>
          </cell>
          <cell r="D5">
            <v>65400</v>
          </cell>
          <cell r="E5">
            <v>52780</v>
          </cell>
          <cell r="H5">
            <v>188744</v>
          </cell>
        </row>
        <row r="6">
          <cell r="C6">
            <v>11060</v>
          </cell>
          <cell r="D6">
            <v>10004</v>
          </cell>
          <cell r="E6">
            <v>7607</v>
          </cell>
          <cell r="H6">
            <v>38821</v>
          </cell>
        </row>
        <row r="7">
          <cell r="C7">
            <v>11672</v>
          </cell>
          <cell r="D7">
            <v>38662</v>
          </cell>
          <cell r="E7">
            <v>30814</v>
          </cell>
          <cell r="H7">
            <v>108447</v>
          </cell>
        </row>
        <row r="8">
          <cell r="C8">
            <v>13133</v>
          </cell>
          <cell r="D8">
            <v>17470</v>
          </cell>
          <cell r="E8">
            <v>10185</v>
          </cell>
          <cell r="H8">
            <v>55838</v>
          </cell>
        </row>
        <row r="9">
          <cell r="C9">
            <v>11784</v>
          </cell>
          <cell r="D9">
            <v>26736</v>
          </cell>
          <cell r="E9">
            <v>21966</v>
          </cell>
          <cell r="H9">
            <v>80297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590FC-81CA-41BE-AC5F-B795F247E8EE}">
  <dimension ref="A1:M28"/>
  <sheetViews>
    <sheetView showGridLines="0" tabSelected="1" workbookViewId="0"/>
  </sheetViews>
  <sheetFormatPr baseColWidth="10" defaultColWidth="11.44140625" defaultRowHeight="14.4" x14ac:dyDescent="0.3"/>
  <cols>
    <col min="1" max="1" width="13.109375" customWidth="1"/>
    <col min="7" max="7" width="11.6640625" customWidth="1"/>
  </cols>
  <sheetData>
    <row r="1" spans="1:13" x14ac:dyDescent="0.3">
      <c r="A1" s="8" t="s">
        <v>0</v>
      </c>
      <c r="B1" s="1"/>
      <c r="C1" s="1"/>
      <c r="D1" s="1"/>
      <c r="E1" s="1"/>
      <c r="F1" s="1"/>
    </row>
    <row r="3" spans="1:13" x14ac:dyDescent="0.3">
      <c r="A3" s="116" t="s">
        <v>1</v>
      </c>
      <c r="B3" s="118">
        <v>1914</v>
      </c>
      <c r="C3" s="118"/>
      <c r="D3" s="118">
        <v>1960</v>
      </c>
      <c r="E3" s="118"/>
      <c r="F3" s="118">
        <v>2022</v>
      </c>
      <c r="G3" s="118"/>
      <c r="H3" s="9"/>
      <c r="I3" s="9"/>
      <c r="J3" s="9"/>
      <c r="K3" s="9"/>
      <c r="L3" s="9"/>
      <c r="M3" s="9"/>
    </row>
    <row r="4" spans="1:13" x14ac:dyDescent="0.3">
      <c r="A4" s="117"/>
      <c r="B4" s="32" t="s">
        <v>2</v>
      </c>
      <c r="C4" s="32" t="s">
        <v>3</v>
      </c>
      <c r="D4" s="32" t="s">
        <v>2</v>
      </c>
      <c r="E4" s="32" t="s">
        <v>3</v>
      </c>
      <c r="F4" s="32" t="s">
        <v>2</v>
      </c>
      <c r="G4" s="32" t="s">
        <v>3</v>
      </c>
      <c r="H4" s="9"/>
      <c r="I4" s="9"/>
      <c r="J4" s="9"/>
      <c r="K4" s="9"/>
      <c r="L4" s="9"/>
      <c r="M4" s="9"/>
    </row>
    <row r="5" spans="1:13" x14ac:dyDescent="0.3">
      <c r="A5" s="15" t="s">
        <v>4</v>
      </c>
      <c r="B5" s="13">
        <v>7.2</v>
      </c>
      <c r="C5" s="13">
        <v>7.4</v>
      </c>
      <c r="D5" s="13">
        <v>5.3</v>
      </c>
      <c r="E5" s="13">
        <v>5.4</v>
      </c>
      <c r="F5" s="13">
        <v>3.1</v>
      </c>
      <c r="G5" s="13">
        <v>3.1</v>
      </c>
      <c r="H5" s="9"/>
      <c r="I5" s="9"/>
      <c r="J5" s="9"/>
      <c r="K5" s="9"/>
      <c r="L5" s="9"/>
      <c r="M5" s="9"/>
    </row>
    <row r="6" spans="1:13" x14ac:dyDescent="0.3">
      <c r="A6" s="16" t="s">
        <v>5</v>
      </c>
      <c r="B6" s="13">
        <v>6.4</v>
      </c>
      <c r="C6" s="13">
        <v>6.6</v>
      </c>
      <c r="D6" s="13">
        <v>5.0999999999999996</v>
      </c>
      <c r="E6" s="13">
        <v>5.3</v>
      </c>
      <c r="F6" s="13">
        <v>3.9</v>
      </c>
      <c r="G6" s="13">
        <v>4</v>
      </c>
      <c r="H6" s="9"/>
      <c r="I6" s="9"/>
      <c r="J6" s="9"/>
      <c r="K6" s="9"/>
      <c r="L6" s="9"/>
      <c r="M6" s="9"/>
    </row>
    <row r="7" spans="1:13" x14ac:dyDescent="0.3">
      <c r="A7" s="16" t="s">
        <v>6</v>
      </c>
      <c r="B7" s="13">
        <v>5.3</v>
      </c>
      <c r="C7" s="13">
        <v>5.6</v>
      </c>
      <c r="D7" s="13">
        <v>4.8</v>
      </c>
      <c r="E7" s="13">
        <v>4.9000000000000004</v>
      </c>
      <c r="F7" s="13">
        <v>3.9</v>
      </c>
      <c r="G7" s="13">
        <v>4</v>
      </c>
      <c r="H7" s="9"/>
      <c r="I7" s="9"/>
      <c r="J7" s="9"/>
      <c r="K7" s="9"/>
      <c r="L7" s="9"/>
      <c r="M7" s="9"/>
    </row>
    <row r="8" spans="1:13" x14ac:dyDescent="0.3">
      <c r="A8" s="15" t="s">
        <v>7</v>
      </c>
      <c r="B8" s="13">
        <v>5.2</v>
      </c>
      <c r="C8" s="13">
        <v>5.5</v>
      </c>
      <c r="D8" s="13">
        <v>4.3</v>
      </c>
      <c r="E8" s="13">
        <v>4.2</v>
      </c>
      <c r="F8" s="13">
        <v>3.9</v>
      </c>
      <c r="G8" s="13">
        <v>3.9</v>
      </c>
      <c r="H8" s="9"/>
      <c r="I8" s="9"/>
      <c r="J8" s="9"/>
      <c r="K8" s="9"/>
      <c r="L8" s="9"/>
      <c r="M8" s="9"/>
    </row>
    <row r="9" spans="1:13" x14ac:dyDescent="0.3">
      <c r="A9" s="15" t="s">
        <v>8</v>
      </c>
      <c r="B9" s="13">
        <v>4.9000000000000004</v>
      </c>
      <c r="C9" s="13">
        <v>5.8</v>
      </c>
      <c r="D9" s="13">
        <v>3.9</v>
      </c>
      <c r="E9" s="13">
        <v>3.8</v>
      </c>
      <c r="F9" s="13">
        <v>3.9</v>
      </c>
      <c r="G9" s="13">
        <v>3.8</v>
      </c>
      <c r="H9" s="9"/>
      <c r="I9" s="9"/>
      <c r="J9" s="9"/>
      <c r="K9" s="9"/>
      <c r="L9" s="9"/>
      <c r="M9" s="9"/>
    </row>
    <row r="10" spans="1:13" x14ac:dyDescent="0.3">
      <c r="A10" s="15" t="s">
        <v>9</v>
      </c>
      <c r="B10" s="13">
        <v>4.0999999999999996</v>
      </c>
      <c r="C10" s="13">
        <v>5.3</v>
      </c>
      <c r="D10" s="13">
        <v>3.9</v>
      </c>
      <c r="E10" s="13">
        <v>3.8</v>
      </c>
      <c r="F10" s="13">
        <v>4</v>
      </c>
      <c r="G10" s="13">
        <v>3.8</v>
      </c>
      <c r="H10" s="9"/>
      <c r="I10" s="9"/>
      <c r="J10" s="9"/>
      <c r="K10" s="9"/>
      <c r="L10" s="9"/>
      <c r="M10" s="9"/>
    </row>
    <row r="11" spans="1:13" x14ac:dyDescent="0.3">
      <c r="A11" s="15" t="s">
        <v>10</v>
      </c>
      <c r="B11" s="13">
        <v>3</v>
      </c>
      <c r="C11" s="13">
        <v>4.2</v>
      </c>
      <c r="D11" s="13">
        <v>3.9</v>
      </c>
      <c r="E11" s="13">
        <v>3.9</v>
      </c>
      <c r="F11" s="13">
        <v>3.9</v>
      </c>
      <c r="G11" s="13">
        <v>3.7</v>
      </c>
      <c r="H11" s="9"/>
      <c r="I11" s="9"/>
      <c r="J11" s="9"/>
      <c r="K11" s="9"/>
      <c r="L11" s="9"/>
      <c r="M11" s="9"/>
    </row>
    <row r="12" spans="1:13" x14ac:dyDescent="0.3">
      <c r="A12" s="15" t="s">
        <v>11</v>
      </c>
      <c r="B12" s="13">
        <v>2.6</v>
      </c>
      <c r="C12" s="13">
        <v>3.4</v>
      </c>
      <c r="D12" s="13">
        <v>3.6</v>
      </c>
      <c r="E12" s="13">
        <v>3.6</v>
      </c>
      <c r="F12" s="13">
        <v>3.7</v>
      </c>
      <c r="G12" s="13">
        <v>3.5</v>
      </c>
      <c r="H12" s="9"/>
      <c r="I12" s="9"/>
      <c r="J12" s="9"/>
      <c r="K12" s="9"/>
      <c r="L12" s="9"/>
      <c r="M12" s="9"/>
    </row>
    <row r="13" spans="1:13" x14ac:dyDescent="0.3">
      <c r="A13" s="15" t="s">
        <v>12</v>
      </c>
      <c r="B13" s="13">
        <v>2</v>
      </c>
      <c r="C13" s="13">
        <v>2.7</v>
      </c>
      <c r="D13" s="13">
        <v>3.1</v>
      </c>
      <c r="E13" s="13">
        <v>3</v>
      </c>
      <c r="F13" s="13">
        <v>3.7</v>
      </c>
      <c r="G13" s="13">
        <v>3.5</v>
      </c>
      <c r="H13" s="9"/>
      <c r="I13" s="9"/>
      <c r="J13" s="9"/>
      <c r="K13" s="9"/>
      <c r="L13" s="9"/>
      <c r="M13" s="9"/>
    </row>
    <row r="14" spans="1:13" x14ac:dyDescent="0.3">
      <c r="A14" s="15" t="s">
        <v>13</v>
      </c>
      <c r="B14" s="13">
        <v>1.6</v>
      </c>
      <c r="C14" s="13">
        <v>2.1</v>
      </c>
      <c r="D14" s="13">
        <v>3</v>
      </c>
      <c r="E14" s="13">
        <v>3</v>
      </c>
      <c r="F14" s="13">
        <v>3.2</v>
      </c>
      <c r="G14" s="13">
        <v>3</v>
      </c>
      <c r="H14" s="9"/>
      <c r="I14" s="9"/>
      <c r="J14" s="9"/>
      <c r="K14" s="9"/>
      <c r="L14" s="9"/>
      <c r="M14" s="9"/>
    </row>
    <row r="15" spans="1:13" x14ac:dyDescent="0.3">
      <c r="A15" s="15" t="s">
        <v>14</v>
      </c>
      <c r="B15" s="13">
        <v>1.3</v>
      </c>
      <c r="C15" s="13">
        <v>1.8</v>
      </c>
      <c r="D15" s="13">
        <v>2.5</v>
      </c>
      <c r="E15" s="13">
        <v>2.6</v>
      </c>
      <c r="F15" s="13">
        <v>2.8</v>
      </c>
      <c r="G15" s="13">
        <v>2.6</v>
      </c>
      <c r="H15" s="9"/>
      <c r="I15" s="9"/>
      <c r="J15" s="9"/>
      <c r="K15" s="9"/>
      <c r="L15" s="9"/>
      <c r="M15" s="9"/>
    </row>
    <row r="16" spans="1:13" x14ac:dyDescent="0.3">
      <c r="A16" s="15" t="s">
        <v>15</v>
      </c>
      <c r="B16" s="13">
        <v>0.9</v>
      </c>
      <c r="C16" s="13">
        <v>1.2</v>
      </c>
      <c r="D16" s="13">
        <v>2.1</v>
      </c>
      <c r="E16" s="13">
        <v>2.2000000000000002</v>
      </c>
      <c r="F16" s="13">
        <v>2.5</v>
      </c>
      <c r="G16" s="13">
        <v>2.2999999999999998</v>
      </c>
      <c r="H16" s="9"/>
      <c r="I16" s="9"/>
      <c r="J16" s="9"/>
      <c r="K16" s="9"/>
      <c r="L16" s="9"/>
      <c r="M16" s="9"/>
    </row>
    <row r="17" spans="1:13" x14ac:dyDescent="0.3">
      <c r="A17" s="15" t="s">
        <v>16</v>
      </c>
      <c r="B17" s="13">
        <v>0.8</v>
      </c>
      <c r="C17" s="13">
        <v>0.9</v>
      </c>
      <c r="D17" s="13">
        <v>1.6</v>
      </c>
      <c r="E17" s="13">
        <v>1.7</v>
      </c>
      <c r="F17" s="13">
        <v>2.2999999999999998</v>
      </c>
      <c r="G17" s="13">
        <v>2</v>
      </c>
      <c r="H17" s="9"/>
      <c r="I17" s="9"/>
      <c r="J17" s="9"/>
      <c r="K17" s="9"/>
      <c r="L17" s="9"/>
      <c r="M17" s="9"/>
    </row>
    <row r="18" spans="1:13" x14ac:dyDescent="0.3">
      <c r="A18" s="15" t="s">
        <v>17</v>
      </c>
      <c r="B18" s="13">
        <v>0.4</v>
      </c>
      <c r="C18" s="13">
        <v>0.5</v>
      </c>
      <c r="D18" s="13">
        <v>1.2</v>
      </c>
      <c r="E18" s="13">
        <v>1.2</v>
      </c>
      <c r="F18" s="13">
        <v>2.1</v>
      </c>
      <c r="G18" s="13">
        <v>1.7</v>
      </c>
      <c r="H18" s="9"/>
      <c r="I18" s="9"/>
      <c r="J18" s="9"/>
      <c r="K18" s="9"/>
      <c r="L18" s="9"/>
      <c r="M18" s="9"/>
    </row>
    <row r="19" spans="1:13" x14ac:dyDescent="0.3">
      <c r="A19" s="15" t="s">
        <v>18</v>
      </c>
      <c r="B19" s="13">
        <v>0.3</v>
      </c>
      <c r="C19" s="13">
        <v>0.3</v>
      </c>
      <c r="D19" s="13">
        <v>0.9</v>
      </c>
      <c r="E19" s="13">
        <v>0.8</v>
      </c>
      <c r="F19" s="13">
        <v>1.7</v>
      </c>
      <c r="G19" s="13">
        <v>1.4</v>
      </c>
      <c r="H19" s="9"/>
      <c r="I19" s="9"/>
      <c r="J19" s="9"/>
      <c r="K19" s="9"/>
      <c r="L19" s="9"/>
      <c r="M19" s="9"/>
    </row>
    <row r="20" spans="1:13" x14ac:dyDescent="0.3">
      <c r="A20" s="15" t="s">
        <v>19</v>
      </c>
      <c r="B20" s="13">
        <v>0.2</v>
      </c>
      <c r="C20" s="13">
        <v>0.2</v>
      </c>
      <c r="D20" s="13">
        <v>0.5</v>
      </c>
      <c r="E20" s="13">
        <v>0.4</v>
      </c>
      <c r="F20" s="13">
        <v>1.3</v>
      </c>
      <c r="G20" s="13">
        <v>0.9</v>
      </c>
      <c r="H20" s="9"/>
      <c r="I20" s="9"/>
      <c r="J20" s="9"/>
      <c r="K20" s="9"/>
      <c r="L20" s="9"/>
      <c r="M20" s="9"/>
    </row>
    <row r="21" spans="1:13" x14ac:dyDescent="0.3">
      <c r="A21" s="15" t="s">
        <v>20</v>
      </c>
      <c r="B21" s="13">
        <v>0.1</v>
      </c>
      <c r="C21" s="13">
        <v>0.1</v>
      </c>
      <c r="D21" s="13">
        <v>0.3</v>
      </c>
      <c r="E21" s="13">
        <v>0.2</v>
      </c>
      <c r="F21" s="13">
        <v>0.9</v>
      </c>
      <c r="G21" s="13">
        <v>0.5</v>
      </c>
      <c r="H21" s="9"/>
      <c r="I21" s="9"/>
      <c r="J21" s="9"/>
      <c r="K21" s="9"/>
      <c r="L21" s="9"/>
      <c r="M21" s="9"/>
    </row>
    <row r="22" spans="1:13" x14ac:dyDescent="0.3">
      <c r="A22" s="17" t="s">
        <v>21</v>
      </c>
      <c r="B22" s="10">
        <v>0.1</v>
      </c>
      <c r="C22" s="10">
        <v>0.1</v>
      </c>
      <c r="D22" s="10">
        <v>0.2</v>
      </c>
      <c r="E22" s="10">
        <v>0.1</v>
      </c>
      <c r="F22" s="10">
        <v>0.9</v>
      </c>
      <c r="G22" s="10">
        <v>0.4</v>
      </c>
      <c r="H22" s="9"/>
      <c r="I22" s="9"/>
      <c r="J22" s="9"/>
      <c r="K22" s="9"/>
      <c r="L22" s="9"/>
      <c r="M22" s="9"/>
    </row>
    <row r="23" spans="1:13" x14ac:dyDescent="0.3">
      <c r="A23" s="11"/>
      <c r="B23" s="11"/>
      <c r="C23" s="11"/>
      <c r="D23" s="11"/>
      <c r="E23" s="11"/>
      <c r="F23" s="11"/>
      <c r="G23" s="11"/>
      <c r="H23" s="9"/>
      <c r="I23" s="9"/>
      <c r="J23" s="9"/>
      <c r="K23" s="9"/>
      <c r="L23" s="9"/>
      <c r="M23" s="9"/>
    </row>
    <row r="24" spans="1:13" ht="39.6" customHeight="1" x14ac:dyDescent="0.3">
      <c r="A24" s="114" t="s">
        <v>22</v>
      </c>
      <c r="B24" s="115"/>
      <c r="C24" s="115"/>
      <c r="D24" s="115"/>
      <c r="E24" s="115"/>
      <c r="F24" s="115"/>
      <c r="G24" s="115"/>
      <c r="H24" s="14"/>
      <c r="I24" s="14"/>
      <c r="J24" s="9"/>
      <c r="K24" s="9"/>
      <c r="L24" s="9"/>
      <c r="M24" s="9"/>
    </row>
    <row r="25" spans="1:13" ht="14.4" customHeight="1" x14ac:dyDescent="0.3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3" ht="30" customHeight="1" x14ac:dyDescent="0.3">
      <c r="A26" s="112" t="s">
        <v>23</v>
      </c>
      <c r="B26" s="113"/>
      <c r="C26" s="113"/>
      <c r="D26" s="113"/>
      <c r="E26" s="113"/>
      <c r="F26" s="113"/>
      <c r="G26" s="113"/>
      <c r="H26" s="12"/>
      <c r="I26" s="12"/>
      <c r="J26" s="9"/>
      <c r="K26" s="9"/>
      <c r="L26" s="9"/>
      <c r="M26" s="9"/>
    </row>
    <row r="27" spans="1:13" x14ac:dyDescent="0.3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</row>
    <row r="28" spans="1:13" x14ac:dyDescent="0.3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</sheetData>
  <mergeCells count="6">
    <mergeCell ref="A26:G26"/>
    <mergeCell ref="A24:G24"/>
    <mergeCell ref="A3:A4"/>
    <mergeCell ref="B3:C3"/>
    <mergeCell ref="D3:E3"/>
    <mergeCell ref="F3:G3"/>
  </mergeCells>
  <pageMargins left="0.7" right="0.7" top="0.75" bottom="0.75" header="0.3" footer="0.3"/>
  <ignoredErrors>
    <ignoredError sqref="A7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56B61-8ECC-43A4-876F-A81C075C0CC8}">
  <dimension ref="A1:M22"/>
  <sheetViews>
    <sheetView showGridLines="0" workbookViewId="0"/>
  </sheetViews>
  <sheetFormatPr baseColWidth="10" defaultColWidth="11.44140625" defaultRowHeight="14.4" x14ac:dyDescent="0.3"/>
  <cols>
    <col min="2" max="2" width="19.33203125" customWidth="1"/>
  </cols>
  <sheetData>
    <row r="1" spans="1:13" x14ac:dyDescent="0.3">
      <c r="A1" s="19" t="s">
        <v>133</v>
      </c>
      <c r="B1" s="18"/>
      <c r="C1" s="18"/>
      <c r="D1" s="18"/>
      <c r="E1" s="18"/>
      <c r="F1" s="7"/>
      <c r="G1" s="7"/>
      <c r="H1" s="7"/>
      <c r="I1" s="7"/>
      <c r="J1" s="7"/>
      <c r="K1" s="7"/>
      <c r="L1" s="7"/>
      <c r="M1" s="7"/>
    </row>
    <row r="2" spans="1:13" x14ac:dyDescent="0.3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x14ac:dyDescent="0.3">
      <c r="A3" s="119" t="s">
        <v>24</v>
      </c>
      <c r="B3" s="119" t="s">
        <v>25</v>
      </c>
      <c r="C3" s="121" t="s">
        <v>26</v>
      </c>
      <c r="D3" s="121"/>
      <c r="E3" s="9"/>
      <c r="F3" s="9"/>
      <c r="G3" s="9"/>
      <c r="H3" s="9"/>
      <c r="I3" s="9"/>
      <c r="J3" s="9"/>
      <c r="K3" s="9"/>
      <c r="L3" s="9"/>
      <c r="M3" s="7"/>
    </row>
    <row r="4" spans="1:13" x14ac:dyDescent="0.3">
      <c r="A4" s="120" t="s">
        <v>24</v>
      </c>
      <c r="B4" s="120"/>
      <c r="C4" s="26" t="s">
        <v>2</v>
      </c>
      <c r="D4" s="26" t="s">
        <v>3</v>
      </c>
      <c r="E4" s="9"/>
      <c r="F4" s="9"/>
      <c r="G4" s="9"/>
      <c r="H4" s="9"/>
      <c r="I4" s="9"/>
      <c r="J4" s="9"/>
      <c r="K4" s="9"/>
      <c r="L4" s="9"/>
      <c r="M4" s="7"/>
    </row>
    <row r="5" spans="1:13" x14ac:dyDescent="0.3">
      <c r="A5" s="22"/>
      <c r="B5" s="22"/>
      <c r="C5" s="124" t="s">
        <v>27</v>
      </c>
      <c r="D5" s="125"/>
      <c r="E5" s="9"/>
      <c r="F5" s="9"/>
      <c r="G5" s="9"/>
      <c r="H5" s="9"/>
      <c r="I5" s="9"/>
      <c r="J5" s="9"/>
      <c r="K5" s="9"/>
      <c r="L5" s="9"/>
      <c r="M5" s="7"/>
    </row>
    <row r="6" spans="1:13" x14ac:dyDescent="0.3">
      <c r="A6" s="27">
        <v>1880</v>
      </c>
      <c r="B6" s="22" t="s">
        <v>28</v>
      </c>
      <c r="C6" s="23">
        <v>33.32</v>
      </c>
      <c r="D6" s="23">
        <v>32.6</v>
      </c>
      <c r="E6" s="9"/>
      <c r="F6" s="9"/>
      <c r="G6" s="9"/>
      <c r="H6" s="9"/>
      <c r="I6" s="9"/>
      <c r="J6" s="9"/>
      <c r="K6" s="9"/>
      <c r="L6" s="9"/>
      <c r="M6" s="7"/>
    </row>
    <row r="7" spans="1:13" x14ac:dyDescent="0.3">
      <c r="A7" s="27">
        <v>1900</v>
      </c>
      <c r="B7" s="22" t="s">
        <v>29</v>
      </c>
      <c r="C7" s="23">
        <v>40.67</v>
      </c>
      <c r="D7" s="23">
        <v>39.479999999999997</v>
      </c>
      <c r="E7" s="9"/>
      <c r="F7" s="9"/>
      <c r="G7" s="9"/>
      <c r="H7" s="9"/>
      <c r="I7" s="9"/>
      <c r="J7" s="9"/>
      <c r="K7" s="9"/>
      <c r="L7" s="9"/>
      <c r="M7" s="7"/>
    </row>
    <row r="8" spans="1:13" x14ac:dyDescent="0.3">
      <c r="A8" s="27">
        <v>1910</v>
      </c>
      <c r="B8" s="22" t="s">
        <v>30</v>
      </c>
      <c r="C8" s="23">
        <v>47.5</v>
      </c>
      <c r="D8" s="23">
        <v>45.2</v>
      </c>
      <c r="E8" s="9"/>
      <c r="F8" s="9"/>
      <c r="G8" s="9"/>
      <c r="H8" s="9"/>
      <c r="I8" s="9"/>
      <c r="J8" s="9"/>
      <c r="K8" s="9"/>
      <c r="L8" s="9"/>
      <c r="M8" s="7"/>
    </row>
    <row r="9" spans="1:13" x14ac:dyDescent="0.3">
      <c r="A9" s="27">
        <v>1940</v>
      </c>
      <c r="B9" s="22" t="s">
        <v>31</v>
      </c>
      <c r="C9" s="23">
        <v>61.4</v>
      </c>
      <c r="D9" s="23">
        <v>56.9</v>
      </c>
      <c r="E9" s="9"/>
      <c r="F9" s="9"/>
      <c r="G9" s="9"/>
      <c r="H9" s="9"/>
      <c r="I9" s="9"/>
      <c r="J9" s="9"/>
      <c r="K9" s="9"/>
      <c r="L9" s="9"/>
      <c r="M9" s="7"/>
    </row>
    <row r="10" spans="1:13" x14ac:dyDescent="0.3">
      <c r="A10" s="27">
        <v>1950</v>
      </c>
      <c r="B10" s="22" t="s">
        <v>32</v>
      </c>
      <c r="C10" s="23">
        <v>68.3</v>
      </c>
      <c r="D10" s="23">
        <v>62.2</v>
      </c>
      <c r="E10" s="9"/>
      <c r="F10" s="9"/>
      <c r="G10" s="9"/>
      <c r="H10" s="9"/>
      <c r="I10" s="9"/>
      <c r="J10" s="9"/>
      <c r="K10" s="9"/>
      <c r="L10" s="9"/>
      <c r="M10" s="7"/>
    </row>
    <row r="11" spans="1:13" x14ac:dyDescent="0.3">
      <c r="A11" s="27">
        <v>1960</v>
      </c>
      <c r="B11" s="22" t="s">
        <v>33</v>
      </c>
      <c r="C11" s="23">
        <v>69.5</v>
      </c>
      <c r="D11" s="23">
        <v>63.3</v>
      </c>
      <c r="E11" s="9"/>
      <c r="F11" s="9"/>
      <c r="G11" s="9"/>
      <c r="H11" s="9"/>
      <c r="I11" s="9"/>
      <c r="J11" s="9"/>
      <c r="K11" s="9"/>
      <c r="L11" s="9"/>
      <c r="M11" s="7"/>
    </row>
    <row r="12" spans="1:13" x14ac:dyDescent="0.3">
      <c r="A12" s="27">
        <v>1970</v>
      </c>
      <c r="B12" s="22" t="s">
        <v>34</v>
      </c>
      <c r="C12" s="23">
        <v>70.8</v>
      </c>
      <c r="D12" s="23">
        <v>64.099999999999994</v>
      </c>
      <c r="E12" s="9"/>
      <c r="F12" s="9"/>
      <c r="G12" s="9"/>
      <c r="H12" s="9"/>
      <c r="I12" s="9"/>
      <c r="J12" s="9"/>
      <c r="K12" s="9"/>
      <c r="L12" s="9"/>
      <c r="M12" s="7"/>
    </row>
    <row r="13" spans="1:13" x14ac:dyDescent="0.3">
      <c r="A13" s="27">
        <v>1980</v>
      </c>
      <c r="B13" s="22" t="s">
        <v>35</v>
      </c>
      <c r="C13" s="23">
        <v>72.7</v>
      </c>
      <c r="D13" s="23">
        <v>65.48</v>
      </c>
      <c r="E13" s="9"/>
      <c r="F13" s="9"/>
      <c r="G13" s="9"/>
      <c r="H13" s="9"/>
      <c r="I13" s="9"/>
      <c r="J13" s="9"/>
      <c r="K13" s="9"/>
      <c r="L13" s="9"/>
      <c r="M13" s="7"/>
    </row>
    <row r="14" spans="1:13" x14ac:dyDescent="0.3">
      <c r="A14" s="27">
        <v>1990</v>
      </c>
      <c r="B14" s="22" t="s">
        <v>36</v>
      </c>
      <c r="C14" s="23">
        <v>75.59</v>
      </c>
      <c r="D14" s="23">
        <v>68.42</v>
      </c>
      <c r="E14" s="9"/>
      <c r="F14" s="9"/>
      <c r="G14" s="9"/>
      <c r="H14" s="9"/>
      <c r="I14" s="9"/>
      <c r="J14" s="9"/>
      <c r="K14" s="9"/>
      <c r="L14" s="9"/>
      <c r="M14" s="7"/>
    </row>
    <row r="15" spans="1:13" x14ac:dyDescent="0.3">
      <c r="A15" s="27">
        <v>2000</v>
      </c>
      <c r="B15" s="22" t="s">
        <v>37</v>
      </c>
      <c r="C15" s="23">
        <v>77.540000000000006</v>
      </c>
      <c r="D15" s="23">
        <v>70.400000000000006</v>
      </c>
      <c r="E15" s="9"/>
      <c r="F15" s="9"/>
      <c r="G15" s="9"/>
      <c r="H15" s="9"/>
      <c r="I15" s="9"/>
      <c r="J15" s="9"/>
      <c r="K15" s="9"/>
      <c r="L15" s="9"/>
      <c r="M15" s="7"/>
    </row>
    <row r="16" spans="1:13" x14ac:dyDescent="0.3">
      <c r="A16" s="27">
        <v>2010</v>
      </c>
      <c r="B16" s="22" t="s">
        <v>38</v>
      </c>
      <c r="C16" s="23">
        <v>78.81</v>
      </c>
      <c r="D16" s="23">
        <v>72.8</v>
      </c>
      <c r="E16" s="9"/>
      <c r="F16" s="9"/>
      <c r="G16" s="9"/>
      <c r="H16" s="9"/>
      <c r="I16" s="9"/>
      <c r="J16" s="9"/>
      <c r="K16" s="9"/>
      <c r="L16" s="9"/>
      <c r="M16" s="7"/>
    </row>
    <row r="17" spans="1:13" x14ac:dyDescent="0.3">
      <c r="A17" s="28">
        <v>2019</v>
      </c>
      <c r="B17" s="24">
        <v>2019</v>
      </c>
      <c r="C17" s="25">
        <v>80.2</v>
      </c>
      <c r="D17" s="25">
        <v>74.400000000000006</v>
      </c>
      <c r="E17" s="9"/>
      <c r="F17" s="9"/>
      <c r="G17" s="9"/>
      <c r="H17" s="9"/>
      <c r="I17" s="9"/>
      <c r="J17" s="9"/>
      <c r="K17" s="9"/>
      <c r="L17" s="9"/>
      <c r="M17" s="7"/>
    </row>
    <row r="18" spans="1:13" x14ac:dyDescent="0.3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7"/>
    </row>
    <row r="19" spans="1:13" ht="29.4" customHeight="1" x14ac:dyDescent="0.3">
      <c r="A19" s="122" t="s">
        <v>39</v>
      </c>
      <c r="B19" s="123"/>
      <c r="C19" s="123"/>
      <c r="D19" s="123"/>
      <c r="E19" s="9"/>
      <c r="F19" s="9"/>
      <c r="G19" s="9"/>
      <c r="H19" s="9"/>
      <c r="I19" s="9"/>
      <c r="J19" s="9"/>
      <c r="K19" s="9"/>
      <c r="L19" s="9"/>
      <c r="M19" s="7"/>
    </row>
    <row r="20" spans="1:13" x14ac:dyDescent="0.3">
      <c r="B20" s="20"/>
      <c r="C20" s="20"/>
      <c r="D20" s="20"/>
      <c r="E20" s="20"/>
      <c r="F20" s="21"/>
      <c r="G20" s="21"/>
      <c r="H20" s="21"/>
      <c r="I20" s="21"/>
      <c r="J20" s="21"/>
      <c r="K20" s="21"/>
      <c r="L20" s="21"/>
      <c r="M20" s="7"/>
    </row>
    <row r="21" spans="1:13" x14ac:dyDescent="0.3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7"/>
    </row>
    <row r="22" spans="1:13" x14ac:dyDescent="0.3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7"/>
    </row>
  </sheetData>
  <mergeCells count="5">
    <mergeCell ref="A3:A4"/>
    <mergeCell ref="B3:B4"/>
    <mergeCell ref="C3:D3"/>
    <mergeCell ref="A19:D19"/>
    <mergeCell ref="C5:D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F85C7-4C6D-45B4-B9EF-7E5A6124352C}">
  <dimension ref="A1:L23"/>
  <sheetViews>
    <sheetView showGridLines="0" workbookViewId="0"/>
  </sheetViews>
  <sheetFormatPr baseColWidth="10" defaultColWidth="11.44140625" defaultRowHeight="14.4" x14ac:dyDescent="0.3"/>
  <cols>
    <col min="2" max="2" width="20.33203125" customWidth="1"/>
  </cols>
  <sheetData>
    <row r="1" spans="1:12" x14ac:dyDescent="0.3">
      <c r="A1" s="19" t="s">
        <v>40</v>
      </c>
      <c r="B1" s="18"/>
      <c r="C1" s="18"/>
      <c r="D1" s="18"/>
      <c r="E1" s="18"/>
      <c r="F1" s="7"/>
      <c r="G1" s="7"/>
      <c r="H1" s="7"/>
      <c r="I1" s="7"/>
      <c r="J1" s="7"/>
      <c r="K1" s="7"/>
      <c r="L1" s="7"/>
    </row>
    <row r="2" spans="1:12" x14ac:dyDescent="0.3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x14ac:dyDescent="0.3">
      <c r="A3" s="119" t="s">
        <v>24</v>
      </c>
      <c r="B3" s="119" t="s">
        <v>25</v>
      </c>
      <c r="C3" s="121" t="s">
        <v>26</v>
      </c>
      <c r="D3" s="121"/>
      <c r="E3" s="9"/>
      <c r="F3" s="9"/>
      <c r="G3" s="9"/>
      <c r="H3" s="9"/>
      <c r="I3" s="9"/>
      <c r="J3" s="9"/>
      <c r="K3" s="9"/>
      <c r="L3" s="9"/>
    </row>
    <row r="4" spans="1:12" x14ac:dyDescent="0.3">
      <c r="A4" s="120"/>
      <c r="B4" s="120"/>
      <c r="C4" s="26" t="s">
        <v>2</v>
      </c>
      <c r="D4" s="26" t="s">
        <v>3</v>
      </c>
      <c r="E4" s="9"/>
      <c r="F4" s="9"/>
      <c r="G4" s="9"/>
      <c r="H4" s="9"/>
      <c r="I4" s="9"/>
      <c r="J4" s="9"/>
      <c r="K4" s="9"/>
      <c r="L4" s="9"/>
    </row>
    <row r="5" spans="1:12" x14ac:dyDescent="0.3">
      <c r="A5" s="22"/>
      <c r="B5" s="22"/>
      <c r="C5" s="124" t="s">
        <v>27</v>
      </c>
      <c r="D5" s="125"/>
      <c r="E5" s="9"/>
      <c r="F5" s="9"/>
      <c r="G5" s="9"/>
      <c r="H5" s="9"/>
      <c r="I5" s="9"/>
      <c r="J5" s="9"/>
      <c r="K5" s="9"/>
      <c r="L5" s="9"/>
    </row>
    <row r="6" spans="1:12" x14ac:dyDescent="0.3">
      <c r="A6" s="27">
        <v>1880</v>
      </c>
      <c r="B6" s="22" t="s">
        <v>28</v>
      </c>
      <c r="C6" s="23">
        <v>12.65</v>
      </c>
      <c r="D6" s="23">
        <v>11.64</v>
      </c>
      <c r="E6" s="9"/>
      <c r="F6" s="9"/>
      <c r="G6" s="9"/>
      <c r="H6" s="9"/>
      <c r="I6" s="9"/>
      <c r="J6" s="9"/>
      <c r="K6" s="9"/>
      <c r="L6" s="9"/>
    </row>
    <row r="7" spans="1:12" x14ac:dyDescent="0.3">
      <c r="A7" s="27">
        <v>1900</v>
      </c>
      <c r="B7" s="22" t="s">
        <v>29</v>
      </c>
      <c r="C7" s="23">
        <v>13.95</v>
      </c>
      <c r="D7" s="23">
        <v>12.47</v>
      </c>
      <c r="E7" s="9"/>
      <c r="F7" s="9"/>
      <c r="G7" s="9"/>
      <c r="H7" s="9"/>
      <c r="I7" s="9"/>
      <c r="J7" s="9"/>
      <c r="K7" s="9"/>
      <c r="L7" s="9"/>
    </row>
    <row r="8" spans="1:12" x14ac:dyDescent="0.3">
      <c r="A8" s="27">
        <v>1910</v>
      </c>
      <c r="B8" s="22" t="s">
        <v>30</v>
      </c>
      <c r="C8" s="23">
        <v>14.8</v>
      </c>
      <c r="D8" s="23">
        <v>12.9</v>
      </c>
      <c r="E8" s="9"/>
      <c r="F8" s="9"/>
      <c r="G8" s="9"/>
      <c r="H8" s="9"/>
      <c r="I8" s="9"/>
      <c r="J8" s="9"/>
      <c r="K8" s="9"/>
      <c r="L8" s="9"/>
    </row>
    <row r="9" spans="1:12" x14ac:dyDescent="0.3">
      <c r="A9" s="27">
        <v>1940</v>
      </c>
      <c r="B9" s="22" t="s">
        <v>31</v>
      </c>
      <c r="C9" s="23">
        <v>16.5</v>
      </c>
      <c r="D9" s="23">
        <v>13.8</v>
      </c>
      <c r="E9" s="9"/>
      <c r="F9" s="9"/>
      <c r="G9" s="9"/>
      <c r="H9" s="9"/>
      <c r="I9" s="9"/>
      <c r="J9" s="9"/>
      <c r="K9" s="9"/>
      <c r="L9" s="9"/>
    </row>
    <row r="10" spans="1:12" x14ac:dyDescent="0.3">
      <c r="A10" s="27">
        <v>1950</v>
      </c>
      <c r="B10" s="22" t="s">
        <v>32</v>
      </c>
      <c r="C10" s="23">
        <v>18.88</v>
      </c>
      <c r="D10" s="23">
        <v>15.26</v>
      </c>
      <c r="E10" s="9"/>
      <c r="F10" s="9"/>
      <c r="G10" s="9"/>
      <c r="H10" s="9"/>
      <c r="I10" s="9"/>
      <c r="J10" s="9"/>
      <c r="K10" s="9"/>
      <c r="L10" s="9"/>
    </row>
    <row r="11" spans="1:12" x14ac:dyDescent="0.3">
      <c r="A11" s="27">
        <v>1960</v>
      </c>
      <c r="B11" s="22" t="s">
        <v>33</v>
      </c>
      <c r="C11" s="23">
        <v>19.28</v>
      </c>
      <c r="D11" s="23">
        <v>15.6</v>
      </c>
      <c r="E11" s="9"/>
      <c r="F11" s="9"/>
      <c r="G11" s="9"/>
      <c r="H11" s="9"/>
      <c r="I11" s="9"/>
      <c r="J11" s="9"/>
      <c r="K11" s="9"/>
      <c r="L11" s="9"/>
    </row>
    <row r="12" spans="1:12" x14ac:dyDescent="0.3">
      <c r="A12" s="27">
        <v>1970</v>
      </c>
      <c r="B12" s="22" t="s">
        <v>34</v>
      </c>
      <c r="C12" s="23">
        <v>19.399999999999999</v>
      </c>
      <c r="D12" s="23">
        <v>15.5</v>
      </c>
      <c r="E12" s="9"/>
      <c r="F12" s="9"/>
      <c r="G12" s="9"/>
      <c r="H12" s="9"/>
      <c r="I12" s="9"/>
      <c r="J12" s="9"/>
      <c r="K12" s="9"/>
      <c r="L12" s="9"/>
    </row>
    <row r="13" spans="1:12" x14ac:dyDescent="0.3">
      <c r="A13" s="27">
        <v>1980</v>
      </c>
      <c r="B13" s="22" t="s">
        <v>35</v>
      </c>
      <c r="C13" s="23">
        <v>19.95</v>
      </c>
      <c r="D13" s="23">
        <v>15.68</v>
      </c>
      <c r="E13" s="9"/>
      <c r="F13" s="9"/>
      <c r="G13" s="9"/>
      <c r="H13" s="9"/>
      <c r="I13" s="9"/>
      <c r="J13" s="9"/>
      <c r="K13" s="9"/>
      <c r="L13" s="9"/>
    </row>
    <row r="14" spans="1:12" x14ac:dyDescent="0.3">
      <c r="A14" s="27">
        <v>1990</v>
      </c>
      <c r="B14" s="22" t="s">
        <v>36</v>
      </c>
      <c r="C14" s="23">
        <v>21.32</v>
      </c>
      <c r="D14" s="23">
        <v>16.73</v>
      </c>
      <c r="E14" s="9"/>
      <c r="F14" s="9"/>
      <c r="G14" s="9"/>
      <c r="H14" s="9"/>
      <c r="I14" s="9"/>
      <c r="J14" s="9"/>
      <c r="K14" s="9"/>
      <c r="L14" s="9"/>
    </row>
    <row r="15" spans="1:12" x14ac:dyDescent="0.3">
      <c r="A15" s="27">
        <v>2000</v>
      </c>
      <c r="B15" s="22" t="s">
        <v>37</v>
      </c>
      <c r="C15" s="23">
        <v>22.3</v>
      </c>
      <c r="D15" s="23">
        <v>17.38</v>
      </c>
      <c r="E15" s="9"/>
      <c r="F15" s="9"/>
      <c r="G15" s="9"/>
      <c r="H15" s="9"/>
      <c r="I15" s="9"/>
      <c r="J15" s="9"/>
      <c r="K15" s="9"/>
      <c r="L15" s="9"/>
    </row>
    <row r="16" spans="1:12" x14ac:dyDescent="0.3">
      <c r="A16" s="27">
        <v>2010</v>
      </c>
      <c r="B16" s="22" t="s">
        <v>38</v>
      </c>
      <c r="C16" s="23">
        <v>23.05</v>
      </c>
      <c r="D16" s="23">
        <v>18.45</v>
      </c>
      <c r="E16" s="9"/>
      <c r="F16" s="9"/>
      <c r="G16" s="9"/>
      <c r="H16" s="9"/>
      <c r="I16" s="9"/>
      <c r="J16" s="9"/>
      <c r="K16" s="9"/>
      <c r="L16" s="9"/>
    </row>
    <row r="17" spans="1:12" x14ac:dyDescent="0.3">
      <c r="A17" s="28">
        <v>2019</v>
      </c>
      <c r="B17" s="24">
        <v>2019</v>
      </c>
      <c r="C17" s="30">
        <v>23.8</v>
      </c>
      <c r="D17" s="30">
        <v>19.5</v>
      </c>
      <c r="E17" s="9"/>
      <c r="F17" s="9"/>
      <c r="G17" s="9"/>
      <c r="H17" s="9"/>
      <c r="I17" s="9"/>
      <c r="J17" s="9"/>
      <c r="K17" s="9"/>
      <c r="L17" s="9"/>
    </row>
    <row r="18" spans="1:12" x14ac:dyDescent="0.3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</row>
    <row r="19" spans="1:12" ht="30" customHeight="1" x14ac:dyDescent="0.3">
      <c r="A19" s="122" t="s">
        <v>39</v>
      </c>
      <c r="B19" s="123"/>
      <c r="C19" s="123"/>
      <c r="D19" s="123"/>
      <c r="E19" s="9"/>
      <c r="F19" s="9"/>
      <c r="G19" s="9"/>
      <c r="H19" s="9"/>
      <c r="I19" s="9"/>
      <c r="J19" s="9"/>
      <c r="K19" s="9"/>
      <c r="L19" s="9"/>
    </row>
    <row r="20" spans="1:12" x14ac:dyDescent="0.3"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x14ac:dyDescent="0.3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</row>
    <row r="22" spans="1:12" x14ac:dyDescent="0.3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</row>
    <row r="23" spans="1:12" x14ac:dyDescent="0.3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</row>
  </sheetData>
  <mergeCells count="5">
    <mergeCell ref="A3:A4"/>
    <mergeCell ref="B3:B4"/>
    <mergeCell ref="C3:D3"/>
    <mergeCell ref="C5:D5"/>
    <mergeCell ref="A19:D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4D78A-F82E-4222-98C3-555F9905C71F}">
  <dimension ref="A1:N25"/>
  <sheetViews>
    <sheetView showGridLines="0" workbookViewId="0"/>
  </sheetViews>
  <sheetFormatPr baseColWidth="10" defaultColWidth="11.44140625" defaultRowHeight="14.4" x14ac:dyDescent="0.3"/>
  <cols>
    <col min="2" max="2" width="19.33203125" customWidth="1"/>
  </cols>
  <sheetData>
    <row r="1" spans="1:14" x14ac:dyDescent="0.3">
      <c r="A1" s="19" t="s">
        <v>41</v>
      </c>
      <c r="B1" s="18"/>
      <c r="C1" s="18"/>
      <c r="D1" s="18"/>
      <c r="E1" s="18"/>
      <c r="F1" s="7"/>
      <c r="G1" s="7"/>
      <c r="H1" s="7"/>
      <c r="I1" s="7"/>
      <c r="J1" s="7"/>
      <c r="K1" s="7"/>
      <c r="L1" s="7"/>
      <c r="M1" s="7"/>
    </row>
    <row r="2" spans="1:14" x14ac:dyDescent="0.3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4" x14ac:dyDescent="0.3">
      <c r="A3" s="119" t="s">
        <v>24</v>
      </c>
      <c r="B3" s="119" t="s">
        <v>25</v>
      </c>
      <c r="C3" s="121" t="s">
        <v>26</v>
      </c>
      <c r="D3" s="121"/>
      <c r="E3" s="9"/>
      <c r="F3" s="9"/>
      <c r="G3" s="9"/>
      <c r="H3" s="9"/>
      <c r="I3" s="9"/>
      <c r="J3" s="9"/>
      <c r="K3" s="9"/>
      <c r="L3" s="9"/>
      <c r="M3" s="9"/>
      <c r="N3" s="29"/>
    </row>
    <row r="4" spans="1:14" x14ac:dyDescent="0.3">
      <c r="A4" s="120"/>
      <c r="B4" s="120"/>
      <c r="C4" s="26" t="s">
        <v>2</v>
      </c>
      <c r="D4" s="26" t="s">
        <v>3</v>
      </c>
      <c r="E4" s="9"/>
      <c r="F4" s="9"/>
      <c r="G4" s="9"/>
      <c r="H4" s="9"/>
      <c r="I4" s="9"/>
      <c r="J4" s="9"/>
      <c r="K4" s="9"/>
      <c r="L4" s="9"/>
      <c r="M4" s="9"/>
      <c r="N4" s="29"/>
    </row>
    <row r="5" spans="1:14" x14ac:dyDescent="0.3">
      <c r="A5" s="22"/>
      <c r="B5" s="22"/>
      <c r="C5" s="124" t="s">
        <v>27</v>
      </c>
      <c r="D5" s="125"/>
      <c r="E5" s="9"/>
      <c r="F5" s="9"/>
      <c r="G5" s="9"/>
      <c r="H5" s="9"/>
      <c r="I5" s="9"/>
      <c r="J5" s="9"/>
      <c r="K5" s="9"/>
      <c r="L5" s="9"/>
      <c r="M5" s="9"/>
      <c r="N5" s="29"/>
    </row>
    <row r="6" spans="1:14" x14ac:dyDescent="0.3">
      <c r="A6" s="22">
        <v>1880</v>
      </c>
      <c r="B6" s="22" t="s">
        <v>28</v>
      </c>
      <c r="C6" s="33">
        <v>6.27</v>
      </c>
      <c r="D6" s="33">
        <v>5.82</v>
      </c>
      <c r="E6" s="9"/>
      <c r="F6" s="9"/>
      <c r="G6" s="9"/>
      <c r="H6" s="9"/>
      <c r="I6" s="9"/>
      <c r="J6" s="9"/>
      <c r="K6" s="9"/>
      <c r="L6" s="9"/>
      <c r="M6" s="9"/>
      <c r="N6" s="29"/>
    </row>
    <row r="7" spans="1:14" x14ac:dyDescent="0.3">
      <c r="A7" s="22">
        <v>1900</v>
      </c>
      <c r="B7" s="22" t="s">
        <v>29</v>
      </c>
      <c r="C7" s="33">
        <v>7.04</v>
      </c>
      <c r="D7" s="33">
        <v>6.3</v>
      </c>
      <c r="E7" s="9"/>
      <c r="F7" s="9"/>
      <c r="G7" s="9"/>
      <c r="H7" s="9"/>
      <c r="I7" s="9"/>
      <c r="J7" s="9"/>
      <c r="K7" s="9"/>
      <c r="L7" s="9"/>
      <c r="M7" s="9"/>
      <c r="N7" s="29"/>
    </row>
    <row r="8" spans="1:14" x14ac:dyDescent="0.3">
      <c r="A8" s="22">
        <v>1910</v>
      </c>
      <c r="B8" s="22" t="s">
        <v>30</v>
      </c>
      <c r="C8" s="33">
        <v>7.9</v>
      </c>
      <c r="D8" s="33">
        <v>6.9</v>
      </c>
      <c r="E8" s="9"/>
      <c r="F8" s="9"/>
      <c r="G8" s="9"/>
      <c r="H8" s="9"/>
      <c r="I8" s="9"/>
      <c r="J8" s="9"/>
      <c r="K8" s="9"/>
      <c r="L8" s="9"/>
      <c r="M8" s="9"/>
      <c r="N8" s="29"/>
    </row>
    <row r="9" spans="1:14" x14ac:dyDescent="0.3">
      <c r="A9" s="22">
        <v>1940</v>
      </c>
      <c r="B9" s="22" t="s">
        <v>31</v>
      </c>
      <c r="C9" s="33">
        <v>7.6</v>
      </c>
      <c r="D9" s="33">
        <v>6.4</v>
      </c>
      <c r="E9" s="9"/>
      <c r="F9" s="9"/>
      <c r="G9" s="9"/>
      <c r="H9" s="9"/>
      <c r="I9" s="9"/>
      <c r="J9" s="9"/>
      <c r="K9" s="9"/>
      <c r="L9" s="9"/>
      <c r="M9" s="9"/>
      <c r="N9" s="29"/>
    </row>
    <row r="10" spans="1:14" x14ac:dyDescent="0.3">
      <c r="A10" s="22">
        <v>1950</v>
      </c>
      <c r="B10" s="22" t="s">
        <v>32</v>
      </c>
      <c r="C10" s="33">
        <v>9.01</v>
      </c>
      <c r="D10" s="33">
        <v>7.58</v>
      </c>
      <c r="E10" s="9"/>
      <c r="F10" s="9"/>
      <c r="G10" s="9"/>
      <c r="H10" s="9"/>
      <c r="I10" s="9"/>
      <c r="J10" s="9"/>
      <c r="K10" s="9"/>
      <c r="L10" s="9"/>
      <c r="M10" s="9"/>
      <c r="N10" s="29"/>
    </row>
    <row r="11" spans="1:14" x14ac:dyDescent="0.3">
      <c r="A11" s="22">
        <v>1960</v>
      </c>
      <c r="B11" s="22" t="s">
        <v>33</v>
      </c>
      <c r="C11" s="33">
        <v>9.18</v>
      </c>
      <c r="D11" s="33">
        <v>7.82</v>
      </c>
      <c r="E11" s="9"/>
      <c r="F11" s="9"/>
      <c r="G11" s="9"/>
      <c r="H11" s="9"/>
      <c r="I11" s="9"/>
      <c r="J11" s="9"/>
      <c r="K11" s="9"/>
      <c r="L11" s="9"/>
      <c r="M11" s="9"/>
      <c r="N11" s="29"/>
    </row>
    <row r="12" spans="1:14" x14ac:dyDescent="0.3">
      <c r="A12" s="22">
        <v>1970</v>
      </c>
      <c r="B12" s="22" t="s">
        <v>34</v>
      </c>
      <c r="C12" s="33">
        <v>9.1</v>
      </c>
      <c r="D12" s="33">
        <v>7.4</v>
      </c>
      <c r="E12" s="9"/>
      <c r="F12" s="9"/>
      <c r="G12" s="9"/>
      <c r="H12" s="9"/>
      <c r="I12" s="9"/>
      <c r="J12" s="9"/>
      <c r="K12" s="9"/>
      <c r="L12" s="9"/>
      <c r="M12" s="9"/>
      <c r="N12" s="29"/>
    </row>
    <row r="13" spans="1:14" x14ac:dyDescent="0.3">
      <c r="A13" s="22">
        <v>1980</v>
      </c>
      <c r="B13" s="22" t="s">
        <v>35</v>
      </c>
      <c r="C13" s="33">
        <v>9.18</v>
      </c>
      <c r="D13" s="33">
        <v>7.41</v>
      </c>
      <c r="E13" s="9"/>
      <c r="F13" s="9"/>
      <c r="G13" s="9"/>
      <c r="H13" s="9"/>
      <c r="I13" s="9"/>
      <c r="J13" s="9"/>
      <c r="K13" s="9"/>
      <c r="L13" s="9"/>
      <c r="M13" s="9"/>
      <c r="N13" s="29"/>
    </row>
    <row r="14" spans="1:14" x14ac:dyDescent="0.3">
      <c r="A14" s="22">
        <v>1990</v>
      </c>
      <c r="B14" s="22" t="s">
        <v>36</v>
      </c>
      <c r="C14" s="33">
        <v>10.039999999999999</v>
      </c>
      <c r="D14" s="33">
        <v>8.2100000000000009</v>
      </c>
      <c r="E14" s="9"/>
      <c r="F14" s="9"/>
      <c r="G14" s="9"/>
      <c r="H14" s="9"/>
      <c r="I14" s="9"/>
      <c r="J14" s="9"/>
      <c r="K14" s="9"/>
      <c r="L14" s="9"/>
      <c r="M14" s="9"/>
      <c r="N14" s="29"/>
    </row>
    <row r="15" spans="1:14" x14ac:dyDescent="0.3">
      <c r="A15" s="22">
        <v>2000</v>
      </c>
      <c r="B15" s="22" t="s">
        <v>37</v>
      </c>
      <c r="C15" s="33">
        <v>11.29</v>
      </c>
      <c r="D15" s="33">
        <v>8.56</v>
      </c>
      <c r="E15" s="9"/>
      <c r="F15" s="9"/>
      <c r="G15" s="9"/>
      <c r="H15" s="9"/>
      <c r="I15" s="9"/>
      <c r="J15" s="9"/>
      <c r="K15" s="9"/>
      <c r="L15" s="9"/>
      <c r="M15" s="9"/>
      <c r="N15" s="29"/>
    </row>
    <row r="16" spans="1:14" x14ac:dyDescent="0.3">
      <c r="A16" s="22">
        <v>2010</v>
      </c>
      <c r="B16" s="22" t="s">
        <v>38</v>
      </c>
      <c r="C16" s="33">
        <v>11.71</v>
      </c>
      <c r="D16" s="33">
        <v>9.17</v>
      </c>
      <c r="E16" s="9"/>
      <c r="F16" s="9"/>
      <c r="G16" s="9"/>
      <c r="H16" s="9"/>
      <c r="I16" s="9"/>
      <c r="J16" s="9"/>
      <c r="K16" s="9"/>
      <c r="L16" s="9"/>
      <c r="M16" s="9"/>
      <c r="N16" s="29"/>
    </row>
    <row r="17" spans="1:14" x14ac:dyDescent="0.3">
      <c r="A17" s="24">
        <v>2019</v>
      </c>
      <c r="B17" s="24">
        <v>2019</v>
      </c>
      <c r="C17" s="34">
        <v>12.4</v>
      </c>
      <c r="D17" s="34">
        <v>9.9</v>
      </c>
      <c r="E17" s="9"/>
      <c r="F17" s="9"/>
      <c r="G17" s="9"/>
      <c r="H17" s="9"/>
      <c r="I17" s="9"/>
      <c r="J17" s="9"/>
      <c r="K17" s="9"/>
      <c r="L17" s="9"/>
      <c r="M17" s="9"/>
      <c r="N17" s="29"/>
    </row>
    <row r="18" spans="1:14" x14ac:dyDescent="0.3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29"/>
    </row>
    <row r="19" spans="1:14" ht="27.6" customHeight="1" x14ac:dyDescent="0.3">
      <c r="A19" s="122" t="s">
        <v>39</v>
      </c>
      <c r="B19" s="123"/>
      <c r="C19" s="123"/>
      <c r="D19" s="123"/>
      <c r="E19" s="9"/>
      <c r="F19" s="9"/>
      <c r="G19" s="9"/>
      <c r="H19" s="9"/>
      <c r="I19" s="9"/>
      <c r="J19" s="9"/>
      <c r="K19" s="9"/>
      <c r="L19" s="9"/>
      <c r="M19" s="9"/>
      <c r="N19" s="29"/>
    </row>
    <row r="20" spans="1:14" x14ac:dyDescent="0.3"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29"/>
    </row>
    <row r="21" spans="1:14" x14ac:dyDescent="0.3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29"/>
    </row>
    <row r="22" spans="1:14" x14ac:dyDescent="0.3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29"/>
    </row>
    <row r="23" spans="1:14" x14ac:dyDescent="0.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29"/>
    </row>
    <row r="24" spans="1:14" x14ac:dyDescent="0.3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</row>
    <row r="25" spans="1:14" x14ac:dyDescent="0.3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</row>
  </sheetData>
  <mergeCells count="5">
    <mergeCell ref="A3:A4"/>
    <mergeCell ref="B3:B4"/>
    <mergeCell ref="C3:D3"/>
    <mergeCell ref="A19:D19"/>
    <mergeCell ref="C5:D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F8F2F-C6FD-4D34-9E6A-EAF56693EAC1}">
  <dimension ref="A1:R12"/>
  <sheetViews>
    <sheetView showGridLines="0" workbookViewId="0">
      <selection sqref="A1:E1"/>
    </sheetView>
  </sheetViews>
  <sheetFormatPr baseColWidth="10" defaultColWidth="11.44140625" defaultRowHeight="14.4" x14ac:dyDescent="0.3"/>
  <sheetData>
    <row r="1" spans="1:18" ht="31.2" customHeight="1" x14ac:dyDescent="0.3">
      <c r="A1" s="126" t="s">
        <v>42</v>
      </c>
      <c r="B1" s="123"/>
      <c r="C1" s="123"/>
      <c r="D1" s="123"/>
      <c r="E1" s="123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8" x14ac:dyDescent="0.3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8" x14ac:dyDescent="0.3">
      <c r="A3" s="35" t="s">
        <v>24</v>
      </c>
      <c r="B3" s="35" t="s">
        <v>43</v>
      </c>
      <c r="C3" s="35" t="s">
        <v>2</v>
      </c>
      <c r="D3" s="35" t="s">
        <v>3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29"/>
      <c r="Q3" s="29"/>
      <c r="R3" s="29"/>
    </row>
    <row r="4" spans="1:18" x14ac:dyDescent="0.3">
      <c r="A4" s="16">
        <v>1914</v>
      </c>
      <c r="B4" s="36">
        <v>17.377193811639412</v>
      </c>
      <c r="C4" s="36">
        <v>19.816627512398853</v>
      </c>
      <c r="D4" s="36">
        <v>15.099616157923599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29"/>
      <c r="Q4" s="29"/>
      <c r="R4" s="29"/>
    </row>
    <row r="5" spans="1:18" x14ac:dyDescent="0.3">
      <c r="A5" s="16">
        <v>1947</v>
      </c>
      <c r="B5" s="36">
        <v>16.698952150136595</v>
      </c>
      <c r="C5" s="36">
        <v>19.042862667291104</v>
      </c>
      <c r="D5" s="36">
        <v>14.422009619958773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29"/>
      <c r="Q5" s="29"/>
      <c r="R5" s="29"/>
    </row>
    <row r="6" spans="1:18" x14ac:dyDescent="0.3">
      <c r="A6" s="16">
        <v>1980</v>
      </c>
      <c r="B6" s="36">
        <v>23.738875462483328</v>
      </c>
      <c r="C6" s="36">
        <v>25.618270529476618</v>
      </c>
      <c r="D6" s="36">
        <v>21.374352064663793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29"/>
      <c r="Q6" s="29"/>
      <c r="R6" s="29"/>
    </row>
    <row r="7" spans="1:18" x14ac:dyDescent="0.3">
      <c r="A7" s="16">
        <v>2001</v>
      </c>
      <c r="B7" s="36">
        <v>30.404763424636137</v>
      </c>
      <c r="C7" s="36">
        <v>33.585882065692246</v>
      </c>
      <c r="D7" s="36">
        <v>26.041026195250495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29"/>
      <c r="Q7" s="29"/>
      <c r="R7" s="29"/>
    </row>
    <row r="8" spans="1:18" x14ac:dyDescent="0.3">
      <c r="A8" s="38">
        <v>2022</v>
      </c>
      <c r="B8" s="37">
        <v>30.271608619573946</v>
      </c>
      <c r="C8" s="37">
        <v>33.261110665784521</v>
      </c>
      <c r="D8" s="37">
        <v>26.332755765901073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29"/>
      <c r="Q8" s="29"/>
      <c r="R8" s="29"/>
    </row>
    <row r="9" spans="1:18" x14ac:dyDescent="0.3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29"/>
      <c r="Q9" s="29"/>
      <c r="R9" s="29"/>
    </row>
    <row r="10" spans="1:18" ht="32.4" customHeight="1" x14ac:dyDescent="0.3">
      <c r="A10" s="127" t="s">
        <v>44</v>
      </c>
      <c r="B10" s="123"/>
      <c r="C10" s="123"/>
      <c r="D10" s="123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29"/>
      <c r="Q10" s="29"/>
      <c r="R10" s="29"/>
    </row>
    <row r="11" spans="1:18" x14ac:dyDescent="0.3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29"/>
      <c r="Q11" s="29"/>
      <c r="R11" s="29"/>
    </row>
    <row r="12" spans="1:18" x14ac:dyDescent="0.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29"/>
      <c r="Q12" s="29"/>
      <c r="R12" s="29"/>
    </row>
  </sheetData>
  <mergeCells count="2">
    <mergeCell ref="A1:E1"/>
    <mergeCell ref="A10:D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9F2CB-6909-4AFD-B7CA-4C29D75816A6}">
  <dimension ref="A1:J11"/>
  <sheetViews>
    <sheetView showGridLines="0" workbookViewId="0">
      <selection sqref="A1:E1"/>
    </sheetView>
  </sheetViews>
  <sheetFormatPr baseColWidth="10" defaultColWidth="11.44140625" defaultRowHeight="14.4" x14ac:dyDescent="0.3"/>
  <cols>
    <col min="1" max="1" width="16.44140625" customWidth="1"/>
    <col min="3" max="3" width="20.109375" customWidth="1"/>
    <col min="4" max="4" width="2.44140625" customWidth="1"/>
    <col min="5" max="5" width="21.44140625" customWidth="1"/>
    <col min="6" max="6" width="18.33203125" customWidth="1"/>
    <col min="7" max="7" width="2.44140625" customWidth="1"/>
  </cols>
  <sheetData>
    <row r="1" spans="1:10" ht="33" customHeight="1" x14ac:dyDescent="0.3">
      <c r="A1" s="131" t="s">
        <v>45</v>
      </c>
      <c r="B1" s="123"/>
      <c r="C1" s="123"/>
      <c r="D1" s="123"/>
      <c r="E1" s="123"/>
    </row>
    <row r="3" spans="1:10" x14ac:dyDescent="0.3">
      <c r="A3" s="132" t="s">
        <v>1</v>
      </c>
      <c r="B3" s="132" t="s">
        <v>26</v>
      </c>
      <c r="C3" s="128" t="s">
        <v>46</v>
      </c>
      <c r="D3" s="128"/>
      <c r="E3" s="128"/>
      <c r="F3" s="128"/>
      <c r="G3" s="128"/>
      <c r="H3" s="9"/>
      <c r="I3" s="9"/>
      <c r="J3" s="9"/>
    </row>
    <row r="4" spans="1:10" ht="20.399999999999999" x14ac:dyDescent="0.3">
      <c r="A4" s="133"/>
      <c r="B4" s="133"/>
      <c r="C4" s="46" t="s">
        <v>47</v>
      </c>
      <c r="D4" s="46"/>
      <c r="E4" s="46" t="s">
        <v>48</v>
      </c>
      <c r="F4" s="46" t="s">
        <v>49</v>
      </c>
      <c r="G4" s="47"/>
      <c r="H4" s="9"/>
      <c r="I4" s="9"/>
      <c r="J4" s="9"/>
    </row>
    <row r="5" spans="1:10" x14ac:dyDescent="0.3">
      <c r="A5" s="129" t="s">
        <v>50</v>
      </c>
      <c r="B5" s="9" t="s">
        <v>2</v>
      </c>
      <c r="C5" s="9">
        <v>20.9</v>
      </c>
      <c r="D5" s="9"/>
      <c r="E5" s="9">
        <v>27.1</v>
      </c>
      <c r="F5" s="36">
        <v>52</v>
      </c>
      <c r="G5" s="9"/>
      <c r="H5" s="9"/>
      <c r="I5" s="9"/>
      <c r="J5" s="9"/>
    </row>
    <row r="6" spans="1:10" x14ac:dyDescent="0.3">
      <c r="A6" s="129"/>
      <c r="B6" s="9" t="s">
        <v>3</v>
      </c>
      <c r="C6" s="36">
        <v>16</v>
      </c>
      <c r="D6" s="36"/>
      <c r="E6" s="9">
        <v>30.9</v>
      </c>
      <c r="F6" s="9">
        <v>53.1</v>
      </c>
      <c r="G6" s="9"/>
      <c r="H6" s="9"/>
      <c r="I6" s="9"/>
      <c r="J6" s="9"/>
    </row>
    <row r="7" spans="1:10" x14ac:dyDescent="0.3">
      <c r="A7" s="129" t="s">
        <v>51</v>
      </c>
      <c r="B7" s="9" t="s">
        <v>2</v>
      </c>
      <c r="C7" s="9">
        <v>37.1</v>
      </c>
      <c r="D7" s="9"/>
      <c r="E7" s="9">
        <v>25.4</v>
      </c>
      <c r="F7" s="9">
        <v>37.5</v>
      </c>
      <c r="G7" s="9"/>
      <c r="H7" s="9"/>
      <c r="I7" s="9"/>
      <c r="J7" s="9"/>
    </row>
    <row r="8" spans="1:10" x14ac:dyDescent="0.3">
      <c r="A8" s="130"/>
      <c r="B8" s="41" t="s">
        <v>3</v>
      </c>
      <c r="C8" s="41">
        <v>23.4</v>
      </c>
      <c r="D8" s="48" t="s">
        <v>52</v>
      </c>
      <c r="E8" s="41">
        <v>43.8</v>
      </c>
      <c r="F8" s="41">
        <v>32.9</v>
      </c>
      <c r="G8" s="48" t="s">
        <v>52</v>
      </c>
      <c r="H8" s="9"/>
      <c r="I8" s="9"/>
      <c r="J8" s="9"/>
    </row>
    <row r="9" spans="1:10" x14ac:dyDescent="0.3">
      <c r="A9" s="9"/>
      <c r="B9" s="9"/>
      <c r="C9" s="9"/>
      <c r="D9" s="9"/>
      <c r="E9" s="9"/>
      <c r="F9" s="9"/>
      <c r="G9" s="9"/>
      <c r="H9" s="9"/>
      <c r="I9" s="9"/>
      <c r="J9" s="9"/>
    </row>
    <row r="10" spans="1:10" x14ac:dyDescent="0.3">
      <c r="A10" s="2" t="s">
        <v>53</v>
      </c>
      <c r="B10" s="9"/>
      <c r="C10" s="9"/>
      <c r="D10" s="9"/>
      <c r="E10" s="9"/>
      <c r="F10" s="9"/>
      <c r="G10" s="9"/>
      <c r="H10" s="9"/>
      <c r="I10" s="9"/>
      <c r="J10" s="9"/>
    </row>
    <row r="11" spans="1:10" ht="29.4" customHeight="1" x14ac:dyDescent="0.3">
      <c r="A11" s="127" t="s">
        <v>54</v>
      </c>
      <c r="B11" s="123"/>
      <c r="C11" s="123"/>
      <c r="D11" s="123"/>
      <c r="E11" s="123"/>
      <c r="F11" s="123"/>
      <c r="G11" s="9"/>
      <c r="H11" s="9"/>
      <c r="I11" s="9"/>
      <c r="J11" s="9"/>
    </row>
  </sheetData>
  <mergeCells count="7">
    <mergeCell ref="A11:F11"/>
    <mergeCell ref="C3:G3"/>
    <mergeCell ref="A5:A6"/>
    <mergeCell ref="A7:A8"/>
    <mergeCell ref="A1:E1"/>
    <mergeCell ref="B3:B4"/>
    <mergeCell ref="A3:A4"/>
  </mergeCells>
  <pageMargins left="0.7" right="0.7" top="0.75" bottom="0.75" header="0.3" footer="0.3"/>
  <ignoredErrors>
    <ignoredError sqref="D8 G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B62BB-D8F4-451C-A872-CE0C8D431431}">
  <dimension ref="A1:K8"/>
  <sheetViews>
    <sheetView showGridLines="0" workbookViewId="0">
      <selection sqref="A1:F1"/>
    </sheetView>
  </sheetViews>
  <sheetFormatPr baseColWidth="10" defaultColWidth="11.44140625" defaultRowHeight="14.4" x14ac:dyDescent="0.3"/>
  <cols>
    <col min="5" max="5" width="19.6640625" customWidth="1"/>
  </cols>
  <sheetData>
    <row r="1" spans="1:11" ht="33" customHeight="1" x14ac:dyDescent="0.3">
      <c r="A1" s="126" t="s">
        <v>55</v>
      </c>
      <c r="B1" s="123"/>
      <c r="C1" s="123"/>
      <c r="D1" s="123"/>
      <c r="E1" s="123"/>
      <c r="F1" s="123"/>
    </row>
    <row r="2" spans="1:11" x14ac:dyDescent="0.3">
      <c r="A2" s="9"/>
    </row>
    <row r="3" spans="1:11" x14ac:dyDescent="0.3">
      <c r="A3" s="132" t="s">
        <v>26</v>
      </c>
      <c r="B3" s="134" t="s">
        <v>56</v>
      </c>
      <c r="C3" s="134"/>
      <c r="D3" s="134"/>
      <c r="E3" s="134"/>
      <c r="F3" s="134"/>
      <c r="G3" s="9"/>
      <c r="H3" s="9"/>
      <c r="I3" s="9"/>
      <c r="J3" s="9"/>
      <c r="K3" s="9"/>
    </row>
    <row r="4" spans="1:11" x14ac:dyDescent="0.3">
      <c r="A4" s="135"/>
      <c r="B4" s="52" t="s">
        <v>57</v>
      </c>
      <c r="C4" s="52" t="s">
        <v>58</v>
      </c>
      <c r="D4" s="52" t="s">
        <v>59</v>
      </c>
      <c r="E4" s="52" t="s">
        <v>60</v>
      </c>
      <c r="F4" s="52" t="s">
        <v>61</v>
      </c>
      <c r="G4" s="9"/>
      <c r="H4" s="9"/>
      <c r="I4" s="9"/>
      <c r="J4" s="9"/>
      <c r="K4" s="9"/>
    </row>
    <row r="5" spans="1:11" x14ac:dyDescent="0.3">
      <c r="A5" s="9" t="s">
        <v>2</v>
      </c>
      <c r="B5" s="36">
        <v>10</v>
      </c>
      <c r="C5" s="9">
        <v>7.7</v>
      </c>
      <c r="D5" s="9">
        <v>34.700000000000003</v>
      </c>
      <c r="E5" s="9">
        <v>13.7</v>
      </c>
      <c r="F5" s="36">
        <v>34</v>
      </c>
      <c r="G5" s="9"/>
      <c r="H5" s="9"/>
      <c r="I5" s="9"/>
      <c r="J5" s="9"/>
      <c r="K5" s="9"/>
    </row>
    <row r="6" spans="1:11" x14ac:dyDescent="0.3">
      <c r="A6" s="41" t="s">
        <v>3</v>
      </c>
      <c r="B6" s="41">
        <v>9.6</v>
      </c>
      <c r="C6" s="41">
        <v>13.4</v>
      </c>
      <c r="D6" s="41">
        <v>52.8</v>
      </c>
      <c r="E6" s="51">
        <v>11</v>
      </c>
      <c r="F6" s="41">
        <v>13.2</v>
      </c>
      <c r="G6" s="9"/>
      <c r="H6" s="9"/>
      <c r="I6" s="9"/>
      <c r="J6" s="9"/>
      <c r="K6" s="9"/>
    </row>
    <row r="7" spans="1:11" x14ac:dyDescent="0.3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ht="27.6" customHeight="1" x14ac:dyDescent="0.3">
      <c r="A8" s="127" t="s">
        <v>54</v>
      </c>
      <c r="B8" s="123"/>
      <c r="C8" s="123"/>
      <c r="D8" s="123"/>
      <c r="E8" s="123"/>
      <c r="F8" s="123"/>
      <c r="G8" s="9"/>
      <c r="H8" s="9"/>
      <c r="I8" s="9"/>
      <c r="J8" s="9"/>
      <c r="K8" s="9"/>
    </row>
  </sheetData>
  <mergeCells count="4">
    <mergeCell ref="B3:F3"/>
    <mergeCell ref="A1:F1"/>
    <mergeCell ref="A3:A4"/>
    <mergeCell ref="A8:F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CBA61-1656-4063-BB37-327D75B75713}">
  <dimension ref="A1:N14"/>
  <sheetViews>
    <sheetView showGridLines="0" workbookViewId="0">
      <selection sqref="A1:G1"/>
    </sheetView>
  </sheetViews>
  <sheetFormatPr baseColWidth="10" defaultColWidth="11.44140625" defaultRowHeight="14.4" x14ac:dyDescent="0.3"/>
  <cols>
    <col min="1" max="1" width="21.109375" customWidth="1"/>
    <col min="3" max="3" width="13" customWidth="1"/>
  </cols>
  <sheetData>
    <row r="1" spans="1:14" ht="30.6" customHeight="1" x14ac:dyDescent="0.3">
      <c r="A1" s="126" t="s">
        <v>134</v>
      </c>
      <c r="B1" s="123"/>
      <c r="C1" s="123"/>
      <c r="D1" s="123"/>
      <c r="E1" s="123"/>
      <c r="F1" s="123"/>
      <c r="G1" s="123"/>
      <c r="H1" s="7"/>
      <c r="I1" s="7"/>
      <c r="J1" s="7"/>
      <c r="K1" s="7"/>
      <c r="L1" s="7"/>
      <c r="M1" s="7"/>
      <c r="N1" s="7"/>
    </row>
    <row r="2" spans="1:14" x14ac:dyDescent="0.3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3">
      <c r="A3" s="136" t="s">
        <v>62</v>
      </c>
      <c r="B3" s="128" t="s">
        <v>135</v>
      </c>
      <c r="C3" s="128"/>
      <c r="D3" s="128"/>
      <c r="E3" s="128" t="s">
        <v>136</v>
      </c>
      <c r="F3" s="128"/>
      <c r="G3" s="128"/>
      <c r="H3" s="53"/>
      <c r="I3" s="9"/>
      <c r="J3" s="9"/>
      <c r="K3" s="9"/>
      <c r="L3" s="9"/>
      <c r="M3" s="9"/>
      <c r="N3" s="9"/>
    </row>
    <row r="4" spans="1:14" x14ac:dyDescent="0.3">
      <c r="A4" s="137"/>
      <c r="B4" s="41">
        <v>2001</v>
      </c>
      <c r="C4" s="41">
        <v>2010</v>
      </c>
      <c r="D4" s="41">
        <v>2022</v>
      </c>
      <c r="E4" s="41">
        <v>2001</v>
      </c>
      <c r="F4" s="41">
        <v>2010</v>
      </c>
      <c r="G4" s="41">
        <v>2022</v>
      </c>
      <c r="H4" s="9"/>
      <c r="I4" s="9"/>
      <c r="J4" s="9"/>
      <c r="K4" s="9"/>
      <c r="L4" s="9"/>
      <c r="M4" s="9"/>
      <c r="N4" s="9"/>
    </row>
    <row r="5" spans="1:14" x14ac:dyDescent="0.3">
      <c r="A5" s="9" t="s">
        <v>63</v>
      </c>
      <c r="B5" s="36">
        <v>74.923545397014479</v>
      </c>
      <c r="C5" s="36">
        <v>72.134048929173673</v>
      </c>
      <c r="D5" s="36">
        <v>65.665884314771333</v>
      </c>
      <c r="E5" s="36">
        <v>82.531116670793736</v>
      </c>
      <c r="F5" s="36">
        <v>82.853360512658298</v>
      </c>
      <c r="G5" s="36">
        <v>78.98084977797312</v>
      </c>
      <c r="H5" s="36"/>
      <c r="I5" s="36"/>
      <c r="J5" s="36"/>
      <c r="K5" s="9"/>
      <c r="L5" s="9"/>
      <c r="M5" s="9"/>
      <c r="N5" s="9"/>
    </row>
    <row r="6" spans="1:14" x14ac:dyDescent="0.3">
      <c r="A6" s="9" t="s">
        <v>64</v>
      </c>
      <c r="B6" s="36">
        <v>11.140061298688407</v>
      </c>
      <c r="C6" s="36">
        <v>16.108514234893718</v>
      </c>
      <c r="D6" s="36">
        <v>20.975976980602049</v>
      </c>
      <c r="E6" s="36">
        <v>6.6240867082788988</v>
      </c>
      <c r="F6" s="36">
        <v>8.4712801227755712</v>
      </c>
      <c r="G6" s="36">
        <v>11.2102565428444</v>
      </c>
      <c r="H6" s="36"/>
      <c r="I6" s="36"/>
      <c r="J6" s="36"/>
      <c r="K6" s="9"/>
      <c r="L6" s="9"/>
      <c r="M6" s="9"/>
      <c r="N6" s="9"/>
    </row>
    <row r="7" spans="1:14" x14ac:dyDescent="0.3">
      <c r="A7" s="9" t="s">
        <v>65</v>
      </c>
      <c r="B7" s="36">
        <v>8.2391889711995425</v>
      </c>
      <c r="C7" s="36">
        <v>6.939833671207948</v>
      </c>
      <c r="D7" s="36">
        <v>6.3046947013683274</v>
      </c>
      <c r="E7" s="36">
        <v>6.8184146935011487</v>
      </c>
      <c r="F7" s="36">
        <v>5.1753769374055461</v>
      </c>
      <c r="G7" s="36">
        <v>4.4718862912139405</v>
      </c>
      <c r="H7" s="36"/>
      <c r="I7" s="36"/>
      <c r="J7" s="36"/>
      <c r="K7" s="9"/>
      <c r="L7" s="9"/>
      <c r="M7" s="9"/>
      <c r="N7" s="9"/>
    </row>
    <row r="8" spans="1:14" x14ac:dyDescent="0.3">
      <c r="A8" s="41" t="s">
        <v>66</v>
      </c>
      <c r="B8" s="51">
        <v>5.6972043330975692</v>
      </c>
      <c r="C8" s="51">
        <v>4.817603164724658</v>
      </c>
      <c r="D8" s="51">
        <v>7.0534440032582859</v>
      </c>
      <c r="E8" s="51">
        <v>4.0263819274262183</v>
      </c>
      <c r="F8" s="51">
        <v>3.4999824271605804</v>
      </c>
      <c r="G8" s="51">
        <v>5.3370073879685345</v>
      </c>
      <c r="H8" s="36"/>
      <c r="I8" s="36"/>
      <c r="J8" s="36"/>
      <c r="K8" s="9"/>
      <c r="L8" s="9"/>
      <c r="M8" s="9"/>
      <c r="N8" s="9"/>
    </row>
    <row r="9" spans="1:14" x14ac:dyDescent="0.3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ht="34.950000000000003" customHeight="1" x14ac:dyDescent="0.3">
      <c r="A10" s="138" t="s">
        <v>67</v>
      </c>
      <c r="B10" s="123"/>
      <c r="C10" s="123"/>
      <c r="D10" s="123"/>
      <c r="E10" s="123"/>
      <c r="F10" s="123"/>
      <c r="G10" s="123"/>
      <c r="H10" s="9"/>
      <c r="I10" s="9"/>
      <c r="J10" s="9"/>
      <c r="K10" s="9"/>
      <c r="L10" s="9"/>
      <c r="M10" s="9"/>
      <c r="N10" s="9"/>
    </row>
    <row r="11" spans="1:14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x14ac:dyDescent="0.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x14ac:dyDescent="0.3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</row>
    <row r="14" spans="1:14" x14ac:dyDescent="0.3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</row>
  </sheetData>
  <mergeCells count="5">
    <mergeCell ref="B3:D3"/>
    <mergeCell ref="E3:G3"/>
    <mergeCell ref="A1:G1"/>
    <mergeCell ref="A3:A4"/>
    <mergeCell ref="A10:G10"/>
  </mergeCells>
  <conditionalFormatting sqref="I5:J8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65972-BFC3-4F20-95A7-5C56BDCAEE5F}">
  <dimension ref="A1:O19"/>
  <sheetViews>
    <sheetView showGridLines="0" workbookViewId="0">
      <selection sqref="A1:C1"/>
    </sheetView>
  </sheetViews>
  <sheetFormatPr baseColWidth="10" defaultColWidth="11.44140625" defaultRowHeight="14.4" x14ac:dyDescent="0.3"/>
  <cols>
    <col min="1" max="1" width="39.21875" customWidth="1"/>
    <col min="3" max="3" width="2.33203125" customWidth="1"/>
  </cols>
  <sheetData>
    <row r="1" spans="1:15" ht="43.2" customHeight="1" x14ac:dyDescent="0.3">
      <c r="A1" s="126" t="s">
        <v>137</v>
      </c>
      <c r="B1" s="123"/>
      <c r="C1" s="123"/>
      <c r="D1" s="7"/>
      <c r="E1" s="7"/>
      <c r="F1" s="7"/>
      <c r="G1" s="7"/>
      <c r="H1" s="7"/>
      <c r="I1" s="7"/>
      <c r="J1" s="7"/>
      <c r="K1" s="7"/>
      <c r="L1" s="7"/>
    </row>
    <row r="2" spans="1:15" x14ac:dyDescent="0.3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5" x14ac:dyDescent="0.3">
      <c r="A3" s="47" t="s">
        <v>138</v>
      </c>
      <c r="B3" s="139" t="s">
        <v>68</v>
      </c>
      <c r="C3" s="140"/>
      <c r="D3" s="9"/>
      <c r="E3" s="9"/>
      <c r="F3" s="9"/>
      <c r="G3" s="9"/>
      <c r="H3" s="9"/>
      <c r="I3" s="9"/>
      <c r="J3" s="9"/>
      <c r="K3" s="9"/>
      <c r="L3" s="9"/>
      <c r="M3" s="29"/>
      <c r="N3" s="29"/>
      <c r="O3" s="29"/>
    </row>
    <row r="4" spans="1:15" x14ac:dyDescent="0.3">
      <c r="A4" s="9" t="s">
        <v>69</v>
      </c>
      <c r="B4" s="9">
        <v>71.599999999999994</v>
      </c>
      <c r="C4" s="9"/>
      <c r="D4" s="9"/>
      <c r="E4" s="9"/>
      <c r="F4" s="9"/>
      <c r="G4" s="9"/>
      <c r="H4" s="9"/>
      <c r="I4" s="9"/>
      <c r="J4" s="9"/>
      <c r="K4" s="9"/>
      <c r="L4" s="9"/>
      <c r="M4" s="29"/>
      <c r="N4" s="29"/>
      <c r="O4" s="29"/>
    </row>
    <row r="5" spans="1:15" x14ac:dyDescent="0.3">
      <c r="A5" s="9" t="s">
        <v>70</v>
      </c>
      <c r="B5" s="9">
        <v>11.9</v>
      </c>
      <c r="C5" s="9"/>
      <c r="D5" s="9"/>
      <c r="E5" s="9"/>
      <c r="F5" s="9"/>
      <c r="G5" s="9"/>
      <c r="H5" s="9"/>
      <c r="I5" s="9"/>
      <c r="J5" s="9"/>
      <c r="K5" s="9"/>
      <c r="L5" s="9"/>
      <c r="M5" s="29"/>
      <c r="N5" s="29"/>
      <c r="O5" s="29"/>
    </row>
    <row r="6" spans="1:15" x14ac:dyDescent="0.3">
      <c r="A6" s="9" t="s">
        <v>71</v>
      </c>
      <c r="B6" s="9">
        <v>5.6</v>
      </c>
      <c r="C6" s="9"/>
      <c r="D6" s="9"/>
      <c r="E6" s="9"/>
      <c r="F6" s="9"/>
      <c r="G6" s="9"/>
      <c r="H6" s="9"/>
      <c r="I6" s="9"/>
      <c r="J6" s="9"/>
      <c r="K6" s="9"/>
      <c r="L6" s="9"/>
      <c r="M6" s="29"/>
      <c r="N6" s="29"/>
      <c r="O6" s="29"/>
    </row>
    <row r="7" spans="1:15" x14ac:dyDescent="0.3">
      <c r="A7" s="9" t="s">
        <v>72</v>
      </c>
      <c r="B7" s="9">
        <v>5.5</v>
      </c>
      <c r="C7" s="9"/>
      <c r="D7" s="9"/>
      <c r="E7" s="9"/>
      <c r="F7" s="9"/>
      <c r="G7" s="9"/>
      <c r="H7" s="9"/>
      <c r="I7" s="9"/>
      <c r="J7" s="9"/>
      <c r="K7" s="9"/>
      <c r="L7" s="9"/>
      <c r="M7" s="29"/>
      <c r="N7" s="29"/>
      <c r="O7" s="29"/>
    </row>
    <row r="8" spans="1:15" x14ac:dyDescent="0.3">
      <c r="A8" s="9" t="s">
        <v>73</v>
      </c>
      <c r="B8" s="36">
        <v>3.8</v>
      </c>
      <c r="C8" s="55" t="s">
        <v>52</v>
      </c>
      <c r="D8" s="9"/>
      <c r="E8" s="9"/>
      <c r="F8" s="9"/>
      <c r="G8" s="9"/>
      <c r="H8" s="9"/>
      <c r="I8" s="9"/>
      <c r="J8" s="9"/>
      <c r="K8" s="9"/>
      <c r="L8" s="9"/>
      <c r="M8" s="29"/>
      <c r="N8" s="29"/>
      <c r="O8" s="29"/>
    </row>
    <row r="9" spans="1:15" x14ac:dyDescent="0.3">
      <c r="A9" s="9" t="s">
        <v>74</v>
      </c>
      <c r="B9" s="9">
        <v>0.9</v>
      </c>
      <c r="C9" s="55" t="s">
        <v>75</v>
      </c>
      <c r="D9" s="9"/>
      <c r="E9" s="9"/>
      <c r="F9" s="9"/>
      <c r="G9" s="9"/>
      <c r="H9" s="9"/>
      <c r="I9" s="9"/>
      <c r="J9" s="9"/>
      <c r="K9" s="9"/>
      <c r="L9" s="9"/>
      <c r="M9" s="29"/>
      <c r="N9" s="29"/>
      <c r="O9" s="29"/>
    </row>
    <row r="10" spans="1:15" x14ac:dyDescent="0.3">
      <c r="A10" s="41" t="s">
        <v>76</v>
      </c>
      <c r="B10" s="41">
        <v>0.6</v>
      </c>
      <c r="C10" s="48" t="s">
        <v>75</v>
      </c>
      <c r="D10" s="9"/>
      <c r="E10" s="9"/>
      <c r="F10" s="9"/>
      <c r="G10" s="9"/>
      <c r="H10" s="9"/>
      <c r="I10" s="9"/>
      <c r="J10" s="9"/>
      <c r="K10" s="9"/>
      <c r="L10" s="9"/>
      <c r="M10" s="29"/>
      <c r="N10" s="29"/>
      <c r="O10" s="29"/>
    </row>
    <row r="11" spans="1:15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29"/>
      <c r="N11" s="29"/>
      <c r="O11" s="29"/>
    </row>
    <row r="12" spans="1:15" x14ac:dyDescent="0.3">
      <c r="A12" s="2" t="s">
        <v>53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29"/>
      <c r="N12" s="29"/>
      <c r="O12" s="29"/>
    </row>
    <row r="13" spans="1:15" x14ac:dyDescent="0.3">
      <c r="A13" s="2" t="s">
        <v>77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29"/>
      <c r="N13" s="29"/>
      <c r="O13" s="29"/>
    </row>
    <row r="14" spans="1:15" ht="37.950000000000003" customHeight="1" x14ac:dyDescent="0.3">
      <c r="A14" s="127" t="s">
        <v>78</v>
      </c>
      <c r="B14" s="123"/>
      <c r="C14" s="123"/>
      <c r="D14" s="9"/>
      <c r="E14" s="9"/>
      <c r="F14" s="9"/>
      <c r="G14" s="9"/>
      <c r="H14" s="9"/>
      <c r="I14" s="9"/>
      <c r="J14" s="9"/>
      <c r="K14" s="9"/>
      <c r="L14" s="9"/>
      <c r="M14" s="29"/>
      <c r="N14" s="29"/>
      <c r="O14" s="29"/>
    </row>
    <row r="15" spans="1:15" ht="41.4" customHeight="1" x14ac:dyDescent="0.3">
      <c r="A15" s="141" t="s">
        <v>79</v>
      </c>
      <c r="B15" s="123"/>
      <c r="C15" s="9"/>
      <c r="D15" s="9"/>
      <c r="E15" s="9"/>
      <c r="F15" s="9"/>
      <c r="G15" s="9"/>
      <c r="H15" s="9"/>
      <c r="I15" s="9"/>
      <c r="J15" s="9"/>
      <c r="K15" s="9"/>
      <c r="L15" s="9"/>
      <c r="M15" s="29"/>
      <c r="N15" s="29"/>
      <c r="O15" s="29"/>
    </row>
    <row r="16" spans="1:15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29"/>
      <c r="N16" s="29"/>
      <c r="O16" s="29"/>
    </row>
    <row r="17" spans="1:15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29"/>
      <c r="N17" s="29"/>
      <c r="O17" s="29"/>
    </row>
    <row r="18" spans="1:15" x14ac:dyDescent="0.3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</row>
    <row r="19" spans="1:15" x14ac:dyDescent="0.3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</row>
  </sheetData>
  <mergeCells count="4">
    <mergeCell ref="A14:C14"/>
    <mergeCell ref="B3:C3"/>
    <mergeCell ref="A1:C1"/>
    <mergeCell ref="A15:B15"/>
  </mergeCells>
  <pageMargins left="0.7" right="0.7" top="0.75" bottom="0.75" header="0.3" footer="0.3"/>
  <ignoredErrors>
    <ignoredError sqref="C8:C10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B537D-DF57-45C7-8A82-63FD53A14DC0}">
  <dimension ref="A1:J14"/>
  <sheetViews>
    <sheetView showGridLines="0" workbookViewId="0">
      <selection sqref="A1:E1"/>
    </sheetView>
  </sheetViews>
  <sheetFormatPr baseColWidth="10" defaultColWidth="11.44140625" defaultRowHeight="14.4" x14ac:dyDescent="0.3"/>
  <cols>
    <col min="1" max="1" width="25.5546875" customWidth="1"/>
    <col min="2" max="2" width="18.6640625" customWidth="1"/>
    <col min="3" max="3" width="19.109375" customWidth="1"/>
    <col min="4" max="4" width="22.5546875" customWidth="1"/>
    <col min="5" max="5" width="3" customWidth="1"/>
  </cols>
  <sheetData>
    <row r="1" spans="1:10" ht="30.6" customHeight="1" x14ac:dyDescent="0.3">
      <c r="A1" s="126" t="s">
        <v>139</v>
      </c>
      <c r="B1" s="123"/>
      <c r="C1" s="123"/>
      <c r="D1" s="123"/>
      <c r="E1" s="123"/>
      <c r="F1" s="7"/>
      <c r="G1" s="7"/>
      <c r="H1" s="7"/>
      <c r="I1" s="7"/>
      <c r="J1" s="7"/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42"/>
      <c r="B3" s="142" t="s">
        <v>80</v>
      </c>
      <c r="C3" s="142"/>
      <c r="D3" s="142"/>
      <c r="E3" s="59"/>
      <c r="F3" s="9"/>
      <c r="G3" s="9"/>
      <c r="H3" s="9"/>
      <c r="I3" s="9"/>
      <c r="J3" s="9"/>
    </row>
    <row r="4" spans="1:10" x14ac:dyDescent="0.3">
      <c r="A4" s="56"/>
      <c r="B4" s="56" t="s">
        <v>81</v>
      </c>
      <c r="C4" s="56" t="s">
        <v>82</v>
      </c>
      <c r="D4" s="56" t="s">
        <v>83</v>
      </c>
      <c r="E4" s="43"/>
      <c r="F4" s="9"/>
      <c r="G4" s="9"/>
      <c r="H4" s="9"/>
      <c r="I4" s="9"/>
      <c r="J4" s="9"/>
    </row>
    <row r="5" spans="1:10" x14ac:dyDescent="0.3">
      <c r="A5" s="9" t="s">
        <v>84</v>
      </c>
      <c r="B5" s="9">
        <v>18.7</v>
      </c>
      <c r="C5" s="36">
        <v>90</v>
      </c>
      <c r="D5" s="9">
        <v>7.1</v>
      </c>
      <c r="E5" s="9"/>
      <c r="F5" s="9"/>
      <c r="G5" s="9"/>
      <c r="H5" s="9"/>
      <c r="I5" s="9"/>
      <c r="J5" s="9"/>
    </row>
    <row r="6" spans="1:10" x14ac:dyDescent="0.3">
      <c r="A6" s="57" t="s">
        <v>85</v>
      </c>
      <c r="B6" s="9">
        <v>17.5</v>
      </c>
      <c r="C6" s="9">
        <v>89.4</v>
      </c>
      <c r="D6" s="9">
        <v>6.5</v>
      </c>
      <c r="E6" s="55" t="s">
        <v>52</v>
      </c>
      <c r="F6" s="9"/>
      <c r="G6" s="9"/>
      <c r="H6" s="9"/>
      <c r="I6" s="9"/>
      <c r="J6" s="9"/>
    </row>
    <row r="7" spans="1:10" x14ac:dyDescent="0.3">
      <c r="A7" s="58" t="s">
        <v>86</v>
      </c>
      <c r="B7" s="43">
        <v>21.1</v>
      </c>
      <c r="C7" s="37">
        <v>91</v>
      </c>
      <c r="D7" s="43">
        <v>8.1</v>
      </c>
      <c r="E7" s="60" t="s">
        <v>52</v>
      </c>
      <c r="F7" s="9"/>
      <c r="G7" s="9"/>
      <c r="H7" s="9"/>
      <c r="I7" s="9"/>
      <c r="J7" s="9"/>
    </row>
    <row r="8" spans="1:10" x14ac:dyDescent="0.3">
      <c r="A8" s="9"/>
      <c r="B8" s="9"/>
      <c r="C8" s="9"/>
      <c r="D8" s="9"/>
      <c r="E8" s="9"/>
      <c r="F8" s="9"/>
      <c r="G8" s="9"/>
      <c r="H8" s="9"/>
      <c r="I8" s="9"/>
      <c r="J8" s="9"/>
    </row>
    <row r="9" spans="1:10" x14ac:dyDescent="0.3">
      <c r="A9" s="2" t="s">
        <v>53</v>
      </c>
      <c r="B9" s="9"/>
      <c r="C9" s="9"/>
      <c r="D9" s="9"/>
      <c r="E9" s="9"/>
      <c r="F9" s="9"/>
      <c r="G9" s="9"/>
      <c r="H9" s="9"/>
      <c r="I9" s="9"/>
      <c r="J9" s="9"/>
    </row>
    <row r="10" spans="1:10" ht="13.2" customHeight="1" x14ac:dyDescent="0.3">
      <c r="A10" s="9" t="s">
        <v>87</v>
      </c>
      <c r="B10" s="9"/>
      <c r="C10" s="9"/>
      <c r="D10" s="9"/>
      <c r="E10" s="9"/>
      <c r="F10" s="9"/>
      <c r="G10" s="9"/>
      <c r="H10" s="9"/>
      <c r="I10" s="9"/>
      <c r="J10" s="9"/>
    </row>
    <row r="11" spans="1:10" ht="30" customHeight="1" x14ac:dyDescent="0.3">
      <c r="A11" s="127" t="s">
        <v>54</v>
      </c>
      <c r="B11" s="123"/>
      <c r="C11" s="123"/>
      <c r="D11" s="123"/>
      <c r="E11" s="123"/>
      <c r="F11" s="9"/>
      <c r="G11" s="9"/>
      <c r="H11" s="9"/>
      <c r="I11" s="9"/>
      <c r="J11" s="9"/>
    </row>
    <row r="12" spans="1:10" x14ac:dyDescent="0.3">
      <c r="A12" s="9"/>
      <c r="B12" s="9"/>
      <c r="C12" s="9"/>
      <c r="D12" s="9"/>
      <c r="E12" s="9"/>
      <c r="F12" s="9"/>
      <c r="G12" s="9"/>
      <c r="H12" s="9"/>
      <c r="I12" s="9"/>
      <c r="J12" s="9"/>
    </row>
    <row r="13" spans="1:10" x14ac:dyDescent="0.3">
      <c r="A13" s="29"/>
      <c r="B13" s="29"/>
      <c r="C13" s="29"/>
      <c r="D13" s="29"/>
      <c r="E13" s="29"/>
      <c r="F13" s="29"/>
      <c r="G13" s="29"/>
      <c r="H13" s="29"/>
      <c r="I13" s="29"/>
      <c r="J13" s="29"/>
    </row>
    <row r="14" spans="1:10" x14ac:dyDescent="0.3">
      <c r="A14" s="29"/>
      <c r="B14" s="29"/>
      <c r="C14" s="29"/>
      <c r="D14" s="29"/>
      <c r="E14" s="29"/>
      <c r="F14" s="29"/>
      <c r="G14" s="29"/>
      <c r="H14" s="29"/>
      <c r="I14" s="29"/>
      <c r="J14" s="29"/>
    </row>
  </sheetData>
  <mergeCells count="3">
    <mergeCell ref="B3:D3"/>
    <mergeCell ref="A1:E1"/>
    <mergeCell ref="A11:E11"/>
  </mergeCells>
  <pageMargins left="0.7" right="0.7" top="0.75" bottom="0.75" header="0.3" footer="0.3"/>
  <ignoredErrors>
    <ignoredError sqref="E6:E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B2AD2-C68B-4B87-AAB5-252909AAD79B}">
  <dimension ref="A1:H12"/>
  <sheetViews>
    <sheetView showGridLines="0" workbookViewId="0">
      <selection sqref="A1:D1"/>
    </sheetView>
  </sheetViews>
  <sheetFormatPr baseColWidth="10" defaultColWidth="11.44140625" defaultRowHeight="14.4" x14ac:dyDescent="0.3"/>
  <cols>
    <col min="1" max="1" width="31" customWidth="1"/>
    <col min="2" max="2" width="33" customWidth="1"/>
    <col min="3" max="3" width="29.5546875" customWidth="1"/>
    <col min="4" max="4" width="3" customWidth="1"/>
  </cols>
  <sheetData>
    <row r="1" spans="1:8" ht="30" customHeight="1" x14ac:dyDescent="0.3">
      <c r="A1" s="126" t="s">
        <v>88</v>
      </c>
      <c r="B1" s="123"/>
      <c r="C1" s="123"/>
      <c r="D1" s="123"/>
    </row>
    <row r="2" spans="1:8" x14ac:dyDescent="0.3">
      <c r="A2" s="9"/>
      <c r="B2" s="9"/>
      <c r="C2" s="9"/>
      <c r="D2" s="9"/>
      <c r="E2" s="9"/>
      <c r="F2" s="9"/>
      <c r="G2" s="9"/>
      <c r="H2" s="9"/>
    </row>
    <row r="3" spans="1:8" x14ac:dyDescent="0.3">
      <c r="A3" s="49" t="s">
        <v>26</v>
      </c>
      <c r="B3" s="49" t="s">
        <v>89</v>
      </c>
      <c r="C3" s="143" t="s">
        <v>90</v>
      </c>
      <c r="D3" s="144"/>
      <c r="E3" s="9"/>
      <c r="F3" s="9"/>
      <c r="G3" s="9"/>
      <c r="H3" s="9"/>
    </row>
    <row r="4" spans="1:8" x14ac:dyDescent="0.3">
      <c r="A4" s="9" t="s">
        <v>43</v>
      </c>
      <c r="B4" s="36">
        <v>90</v>
      </c>
      <c r="C4" s="36">
        <v>10</v>
      </c>
      <c r="D4" s="9"/>
      <c r="E4" s="9"/>
      <c r="F4" s="9"/>
      <c r="G4" s="9"/>
      <c r="H4" s="9"/>
    </row>
    <row r="5" spans="1:8" ht="14.4" customHeight="1" x14ac:dyDescent="0.3">
      <c r="A5" s="61" t="s">
        <v>85</v>
      </c>
      <c r="B5" s="9">
        <v>89.4</v>
      </c>
      <c r="C5" s="9">
        <v>10.6</v>
      </c>
      <c r="D5" s="9"/>
      <c r="E5" s="9"/>
      <c r="F5" s="9"/>
      <c r="G5" s="9"/>
      <c r="H5" s="9"/>
    </row>
    <row r="6" spans="1:8" ht="12.6" customHeight="1" x14ac:dyDescent="0.3">
      <c r="A6" s="62" t="s">
        <v>86</v>
      </c>
      <c r="B6" s="51">
        <v>91</v>
      </c>
      <c r="C6" s="51">
        <v>9</v>
      </c>
      <c r="D6" s="48" t="s">
        <v>52</v>
      </c>
      <c r="E6" s="9"/>
      <c r="F6" s="9"/>
      <c r="G6" s="9"/>
      <c r="H6" s="9"/>
    </row>
    <row r="7" spans="1:8" x14ac:dyDescent="0.3">
      <c r="A7" s="9"/>
      <c r="B7" s="9"/>
      <c r="C7" s="9"/>
      <c r="D7" s="9"/>
      <c r="E7" s="9"/>
      <c r="F7" s="9"/>
      <c r="G7" s="9"/>
      <c r="H7" s="9"/>
    </row>
    <row r="8" spans="1:8" x14ac:dyDescent="0.3">
      <c r="A8" s="2" t="s">
        <v>53</v>
      </c>
      <c r="B8" s="9"/>
      <c r="C8" s="9"/>
      <c r="D8" s="9"/>
      <c r="E8" s="9"/>
      <c r="F8" s="9"/>
      <c r="G8" s="9"/>
      <c r="H8" s="9"/>
    </row>
    <row r="9" spans="1:8" x14ac:dyDescent="0.3">
      <c r="A9" s="9" t="s">
        <v>54</v>
      </c>
      <c r="B9" s="9"/>
      <c r="C9" s="9"/>
      <c r="D9" s="9"/>
      <c r="E9" s="9"/>
      <c r="F9" s="9"/>
      <c r="G9" s="9"/>
      <c r="H9" s="9"/>
    </row>
    <row r="10" spans="1:8" x14ac:dyDescent="0.3">
      <c r="A10" s="9"/>
      <c r="B10" s="9"/>
      <c r="C10" s="9"/>
      <c r="D10" s="9"/>
      <c r="E10" s="9"/>
      <c r="F10" s="9"/>
      <c r="G10" s="9"/>
      <c r="H10" s="9"/>
    </row>
    <row r="11" spans="1:8" x14ac:dyDescent="0.3">
      <c r="A11" s="9"/>
      <c r="B11" s="9"/>
      <c r="C11" s="9"/>
      <c r="D11" s="9"/>
      <c r="E11" s="9"/>
      <c r="F11" s="9"/>
      <c r="G11" s="9"/>
      <c r="H11" s="9"/>
    </row>
    <row r="12" spans="1:8" x14ac:dyDescent="0.3">
      <c r="A12" s="9"/>
      <c r="B12" s="9"/>
      <c r="C12" s="9"/>
      <c r="D12" s="9"/>
      <c r="E12" s="9"/>
      <c r="F12" s="9"/>
      <c r="G12" s="9"/>
      <c r="H12" s="9"/>
    </row>
  </sheetData>
  <mergeCells count="2">
    <mergeCell ref="A1:D1"/>
    <mergeCell ref="C3:D3"/>
  </mergeCells>
  <pageMargins left="0.7" right="0.7" top="0.75" bottom="0.75" header="0.3" footer="0.3"/>
  <ignoredErrors>
    <ignoredError sqref="D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8B94F-ABDA-4610-8979-B08388B887F6}">
  <dimension ref="A1:N11"/>
  <sheetViews>
    <sheetView showGridLines="0" workbookViewId="0">
      <selection sqref="A1:C1"/>
    </sheetView>
  </sheetViews>
  <sheetFormatPr baseColWidth="10" defaultColWidth="11.44140625" defaultRowHeight="14.4" x14ac:dyDescent="0.3"/>
  <cols>
    <col min="1" max="1" width="13.88671875" customWidth="1"/>
    <col min="2" max="2" width="21.44140625" bestFit="1" customWidth="1"/>
    <col min="3" max="3" width="21.6640625" bestFit="1" customWidth="1"/>
  </cols>
  <sheetData>
    <row r="1" spans="1:14" ht="41.4" customHeight="1" x14ac:dyDescent="0.3">
      <c r="A1" s="126" t="s">
        <v>140</v>
      </c>
      <c r="B1" s="123"/>
      <c r="C1" s="123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x14ac:dyDescent="0.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x14ac:dyDescent="0.3">
      <c r="A3" s="47"/>
      <c r="B3" s="40" t="s">
        <v>85</v>
      </c>
      <c r="C3" s="40" t="s">
        <v>86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x14ac:dyDescent="0.3">
      <c r="A4" s="9" t="s">
        <v>91</v>
      </c>
      <c r="B4" s="36">
        <v>79.518206383152574</v>
      </c>
      <c r="C4" s="36">
        <v>48.91499667495178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x14ac:dyDescent="0.3">
      <c r="A5" s="43" t="s">
        <v>92</v>
      </c>
      <c r="B5" s="37">
        <v>20.481793616847423</v>
      </c>
      <c r="C5" s="37">
        <v>51.085003325048227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x14ac:dyDescent="0.3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35.4" customHeight="1" x14ac:dyDescent="0.3">
      <c r="A7" s="145" t="s">
        <v>93</v>
      </c>
      <c r="B7" s="123"/>
      <c r="C7" s="123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4" x14ac:dyDescent="0.3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4" x14ac:dyDescent="0.3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x14ac:dyDescent="0.3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</row>
    <row r="11" spans="1:14" x14ac:dyDescent="0.3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</row>
  </sheetData>
  <mergeCells count="2">
    <mergeCell ref="A1:C1"/>
    <mergeCell ref="A7:C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E5A8A-6D4D-4DD8-A972-5134D81991EA}">
  <dimension ref="A1:V13"/>
  <sheetViews>
    <sheetView showGridLines="0" workbookViewId="0">
      <selection sqref="A1:D1"/>
    </sheetView>
  </sheetViews>
  <sheetFormatPr baseColWidth="10" defaultColWidth="11.44140625" defaultRowHeight="14.4" x14ac:dyDescent="0.3"/>
  <cols>
    <col min="2" max="4" width="15.109375" customWidth="1"/>
  </cols>
  <sheetData>
    <row r="1" spans="1:22" ht="48.6" customHeight="1" x14ac:dyDescent="0.3">
      <c r="A1" s="126" t="s">
        <v>141</v>
      </c>
      <c r="B1" s="123"/>
      <c r="C1" s="123"/>
      <c r="D1" s="1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22" x14ac:dyDescent="0.3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22" ht="17.399999999999999" customHeight="1" x14ac:dyDescent="0.3">
      <c r="A3" s="147" t="s">
        <v>26</v>
      </c>
      <c r="B3" s="146" t="s">
        <v>94</v>
      </c>
      <c r="C3" s="146"/>
      <c r="D3" s="146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29"/>
      <c r="R3" s="29"/>
      <c r="S3" s="29"/>
      <c r="T3" s="29"/>
      <c r="U3" s="29"/>
      <c r="V3" s="29"/>
    </row>
    <row r="4" spans="1:22" x14ac:dyDescent="0.3">
      <c r="A4" s="148"/>
      <c r="B4" s="44" t="s">
        <v>43</v>
      </c>
      <c r="C4" s="44" t="s">
        <v>91</v>
      </c>
      <c r="D4" s="44" t="s">
        <v>92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29"/>
      <c r="R4" s="29"/>
      <c r="S4" s="29"/>
      <c r="T4" s="29"/>
      <c r="U4" s="29"/>
      <c r="V4" s="29"/>
    </row>
    <row r="5" spans="1:22" x14ac:dyDescent="0.3">
      <c r="A5" s="42" t="s">
        <v>2</v>
      </c>
      <c r="B5" s="63">
        <v>647279</v>
      </c>
      <c r="C5" s="63">
        <v>470974</v>
      </c>
      <c r="D5" s="63">
        <v>1331761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29"/>
      <c r="R5" s="29"/>
      <c r="S5" s="29"/>
      <c r="T5" s="29"/>
      <c r="U5" s="29"/>
      <c r="V5" s="29"/>
    </row>
    <row r="6" spans="1:22" x14ac:dyDescent="0.3">
      <c r="A6" s="43" t="s">
        <v>3</v>
      </c>
      <c r="B6" s="64">
        <v>893978</v>
      </c>
      <c r="C6" s="64">
        <v>523960</v>
      </c>
      <c r="D6" s="64">
        <v>1248278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29"/>
      <c r="R6" s="29"/>
      <c r="S6" s="29"/>
      <c r="T6" s="29"/>
      <c r="U6" s="29"/>
      <c r="V6" s="29"/>
    </row>
    <row r="7" spans="1:22" x14ac:dyDescent="0.3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29"/>
      <c r="R7" s="29"/>
      <c r="S7" s="29"/>
      <c r="T7" s="29"/>
      <c r="U7" s="29"/>
      <c r="V7" s="29"/>
    </row>
    <row r="8" spans="1:22" ht="31.95" customHeight="1" x14ac:dyDescent="0.3">
      <c r="A8" s="127" t="s">
        <v>95</v>
      </c>
      <c r="B8" s="123"/>
      <c r="C8" s="123"/>
      <c r="D8" s="123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29"/>
      <c r="R8" s="29"/>
      <c r="S8" s="29"/>
      <c r="T8" s="29"/>
      <c r="U8" s="29"/>
      <c r="V8" s="29"/>
    </row>
    <row r="9" spans="1:22" ht="14.4" customHeight="1" x14ac:dyDescent="0.3">
      <c r="A9" s="9"/>
      <c r="B9" s="3"/>
      <c r="C9" s="3"/>
      <c r="D9" s="9"/>
      <c r="E9" s="9" t="s">
        <v>96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29"/>
      <c r="R9" s="29"/>
      <c r="S9" s="29"/>
      <c r="T9" s="29"/>
      <c r="U9" s="29"/>
      <c r="V9" s="29"/>
    </row>
    <row r="10" spans="1:22" x14ac:dyDescent="0.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29"/>
      <c r="R10" s="29"/>
      <c r="S10" s="29"/>
      <c r="T10" s="29"/>
      <c r="U10" s="29"/>
      <c r="V10" s="29"/>
    </row>
    <row r="11" spans="1:22" x14ac:dyDescent="0.3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</row>
    <row r="12" spans="1:22" x14ac:dyDescent="0.3">
      <c r="A12" s="29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</row>
    <row r="13" spans="1:22" x14ac:dyDescent="0.3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</row>
  </sheetData>
  <mergeCells count="4">
    <mergeCell ref="B3:D3"/>
    <mergeCell ref="A1:D1"/>
    <mergeCell ref="A8:D8"/>
    <mergeCell ref="A3:A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78D4-AE91-4874-99A0-7CD72318E040}">
  <dimension ref="A1:L21"/>
  <sheetViews>
    <sheetView showGridLines="0" workbookViewId="0">
      <selection sqref="A1:D1"/>
    </sheetView>
  </sheetViews>
  <sheetFormatPr baseColWidth="10" defaultColWidth="11.44140625" defaultRowHeight="14.4" x14ac:dyDescent="0.3"/>
  <cols>
    <col min="1" max="1" width="14.33203125" customWidth="1"/>
  </cols>
  <sheetData>
    <row r="1" spans="1:12" ht="31.2" customHeight="1" x14ac:dyDescent="0.3">
      <c r="A1" s="153" t="s">
        <v>97</v>
      </c>
      <c r="B1" s="154"/>
      <c r="C1" s="154"/>
      <c r="D1" s="154"/>
      <c r="E1" s="4"/>
      <c r="F1" s="4"/>
      <c r="G1" s="4"/>
      <c r="H1" s="4"/>
    </row>
    <row r="3" spans="1:12" x14ac:dyDescent="0.3">
      <c r="A3" s="149" t="s">
        <v>98</v>
      </c>
      <c r="B3" s="151" t="s">
        <v>99</v>
      </c>
      <c r="C3" s="151" t="s">
        <v>100</v>
      </c>
      <c r="D3" s="9"/>
      <c r="E3" s="9"/>
      <c r="F3" s="9"/>
      <c r="G3" s="9"/>
      <c r="H3" s="9"/>
      <c r="I3" s="9"/>
      <c r="J3" s="9"/>
      <c r="K3" s="9"/>
      <c r="L3" s="9"/>
    </row>
    <row r="4" spans="1:12" x14ac:dyDescent="0.3">
      <c r="A4" s="150"/>
      <c r="B4" s="152"/>
      <c r="C4" s="152"/>
      <c r="D4" s="9"/>
      <c r="E4" s="9"/>
      <c r="F4" s="9"/>
      <c r="G4" s="9"/>
      <c r="H4" s="9"/>
      <c r="I4" s="9"/>
      <c r="J4" s="9"/>
      <c r="K4" s="9"/>
      <c r="L4" s="9"/>
    </row>
    <row r="5" spans="1:12" x14ac:dyDescent="0.3">
      <c r="A5" s="109">
        <v>2016</v>
      </c>
      <c r="B5" s="65">
        <v>18</v>
      </c>
      <c r="C5" s="65">
        <v>17.5</v>
      </c>
      <c r="D5" s="9"/>
      <c r="E5" s="9"/>
      <c r="F5" s="9"/>
      <c r="G5" s="9"/>
      <c r="H5" s="9"/>
      <c r="I5" s="9"/>
      <c r="J5" s="9"/>
      <c r="K5" s="44"/>
      <c r="L5" s="44"/>
    </row>
    <row r="6" spans="1:12" x14ac:dyDescent="0.3">
      <c r="A6" s="108">
        <v>2017</v>
      </c>
      <c r="B6" s="65">
        <v>17.5</v>
      </c>
      <c r="C6" s="65">
        <v>16.7</v>
      </c>
      <c r="D6" s="9"/>
      <c r="E6" s="9"/>
      <c r="F6" s="9"/>
      <c r="G6" s="9"/>
      <c r="H6" s="9"/>
      <c r="I6" s="9"/>
      <c r="J6" s="9"/>
      <c r="K6" s="44"/>
      <c r="L6" s="44"/>
    </row>
    <row r="7" spans="1:12" x14ac:dyDescent="0.3">
      <c r="A7" s="108">
        <v>2018</v>
      </c>
      <c r="B7" s="65">
        <v>18.100000000000001</v>
      </c>
      <c r="C7" s="65">
        <v>17.100000000000001</v>
      </c>
      <c r="D7" s="9"/>
      <c r="E7" s="9"/>
      <c r="F7" s="9"/>
      <c r="G7" s="9"/>
      <c r="H7" s="9"/>
      <c r="I7" s="9"/>
      <c r="J7" s="9"/>
      <c r="K7" s="44"/>
      <c r="L7" s="44"/>
    </row>
    <row r="8" spans="1:12" x14ac:dyDescent="0.3">
      <c r="A8" s="108">
        <v>2019</v>
      </c>
      <c r="B8" s="65">
        <v>18.5</v>
      </c>
      <c r="C8" s="65">
        <v>17.600000000000001</v>
      </c>
      <c r="D8" s="9"/>
      <c r="E8" s="9"/>
      <c r="F8" s="9"/>
      <c r="G8" s="9"/>
      <c r="H8" s="9"/>
      <c r="I8" s="9"/>
      <c r="J8" s="9"/>
      <c r="K8" s="44"/>
      <c r="L8" s="44"/>
    </row>
    <row r="9" spans="1:12" x14ac:dyDescent="0.3">
      <c r="A9" s="108">
        <v>2020</v>
      </c>
      <c r="B9" s="65">
        <v>15.5</v>
      </c>
      <c r="C9" s="65">
        <v>14.5</v>
      </c>
      <c r="D9" s="9"/>
      <c r="E9" s="9"/>
      <c r="F9" s="9"/>
      <c r="G9" s="9"/>
      <c r="H9" s="9"/>
      <c r="I9" s="9"/>
      <c r="J9" s="9"/>
      <c r="K9" s="44"/>
      <c r="L9" s="44"/>
    </row>
    <row r="10" spans="1:12" x14ac:dyDescent="0.3">
      <c r="A10" s="108">
        <v>2021</v>
      </c>
      <c r="B10" s="65">
        <v>17.5</v>
      </c>
      <c r="C10" s="65">
        <v>16.899999999999999</v>
      </c>
      <c r="D10" s="9"/>
      <c r="E10" s="9"/>
      <c r="F10" s="9"/>
      <c r="G10" s="9"/>
      <c r="H10" s="9"/>
      <c r="I10" s="9"/>
      <c r="J10" s="9"/>
      <c r="K10" s="44"/>
      <c r="L10" s="44"/>
    </row>
    <row r="11" spans="1:12" x14ac:dyDescent="0.3">
      <c r="A11" s="108">
        <v>2022</v>
      </c>
      <c r="B11" s="65">
        <v>17</v>
      </c>
      <c r="C11" s="65">
        <v>16.5</v>
      </c>
      <c r="D11" s="9"/>
      <c r="E11" s="9"/>
      <c r="F11" s="9"/>
      <c r="G11" s="9"/>
      <c r="H11" s="9"/>
      <c r="I11" s="9"/>
      <c r="J11" s="9"/>
      <c r="K11" s="44"/>
      <c r="L11" s="44"/>
    </row>
    <row r="12" spans="1:12" x14ac:dyDescent="0.3">
      <c r="A12" s="108">
        <v>2023</v>
      </c>
      <c r="B12" s="65">
        <v>18.7</v>
      </c>
      <c r="C12" s="65">
        <v>18.3</v>
      </c>
      <c r="D12" s="9"/>
      <c r="E12" s="9"/>
      <c r="F12" s="9"/>
      <c r="G12" s="9"/>
      <c r="H12" s="9"/>
      <c r="I12" s="9"/>
      <c r="J12" s="9"/>
      <c r="K12" s="9"/>
      <c r="L12" s="9"/>
    </row>
    <row r="13" spans="1:12" x14ac:dyDescent="0.3">
      <c r="A13" s="108">
        <v>2024</v>
      </c>
      <c r="B13" s="36">
        <v>18.2</v>
      </c>
      <c r="C13" s="36">
        <v>17.100000000000001</v>
      </c>
      <c r="D13" s="9"/>
      <c r="E13" s="9"/>
      <c r="F13" s="9"/>
      <c r="G13" s="9"/>
      <c r="H13" s="9"/>
      <c r="I13" s="9"/>
      <c r="J13" s="9"/>
      <c r="K13" s="9"/>
      <c r="L13" s="9"/>
    </row>
    <row r="14" spans="1:12" x14ac:dyDescent="0.3">
      <c r="A14" s="110">
        <v>2025</v>
      </c>
      <c r="B14" s="37">
        <v>20.6</v>
      </c>
      <c r="C14" s="37">
        <v>20</v>
      </c>
      <c r="D14" s="9"/>
      <c r="E14" s="9"/>
      <c r="F14" s="9"/>
      <c r="G14" s="9"/>
      <c r="H14" s="9"/>
      <c r="I14" s="9"/>
      <c r="J14" s="9"/>
      <c r="K14" s="9"/>
      <c r="L14" s="9"/>
    </row>
    <row r="15" spans="1:12" ht="16.2" customHeight="1" x14ac:dyDescent="0.3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49.2" customHeight="1" x14ac:dyDescent="0.3">
      <c r="A16" s="155" t="s">
        <v>101</v>
      </c>
      <c r="B16" s="123"/>
      <c r="C16" s="123"/>
      <c r="D16" s="9"/>
      <c r="E16" s="9"/>
      <c r="F16" s="9"/>
      <c r="G16" s="9"/>
      <c r="H16" s="9"/>
      <c r="I16" s="9"/>
      <c r="J16" s="9"/>
      <c r="K16" s="9"/>
      <c r="L16" s="9"/>
    </row>
    <row r="17" spans="1:12" ht="14.4" customHeight="1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2" ht="16.2" customHeight="1" x14ac:dyDescent="0.3"/>
    <row r="19" spans="1:12" ht="14.4" customHeight="1" x14ac:dyDescent="0.3"/>
    <row r="20" spans="1:12" ht="14.4" customHeight="1" x14ac:dyDescent="0.3"/>
    <row r="21" spans="1:12" ht="14.4" customHeight="1" x14ac:dyDescent="0.3"/>
  </sheetData>
  <mergeCells count="5">
    <mergeCell ref="A3:A4"/>
    <mergeCell ref="B3:B4"/>
    <mergeCell ref="C3:C4"/>
    <mergeCell ref="A1:D1"/>
    <mergeCell ref="A16:C1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0FA42-2DB5-467F-BAB1-AC82F189E813}">
  <dimension ref="A1:N14"/>
  <sheetViews>
    <sheetView showGridLines="0" workbookViewId="0">
      <selection sqref="A1:E1"/>
    </sheetView>
  </sheetViews>
  <sheetFormatPr baseColWidth="10" defaultColWidth="11.44140625" defaultRowHeight="14.4" x14ac:dyDescent="0.3"/>
  <cols>
    <col min="1" max="1" width="25.33203125" customWidth="1"/>
    <col min="2" max="2" width="14.33203125" customWidth="1"/>
    <col min="3" max="3" width="2" customWidth="1"/>
    <col min="5" max="5" width="2.109375" customWidth="1"/>
    <col min="6" max="6" width="11.5546875" customWidth="1"/>
  </cols>
  <sheetData>
    <row r="1" spans="1:14" ht="33.6" customHeight="1" x14ac:dyDescent="0.3">
      <c r="A1" s="158" t="s">
        <v>102</v>
      </c>
      <c r="B1" s="113"/>
      <c r="C1" s="113"/>
      <c r="D1" s="113"/>
      <c r="E1" s="113"/>
      <c r="F1" s="67"/>
      <c r="G1" s="67"/>
      <c r="H1" s="67"/>
      <c r="I1" s="7"/>
      <c r="J1" s="7"/>
      <c r="K1" s="7"/>
      <c r="L1" s="7"/>
      <c r="M1" s="7"/>
    </row>
    <row r="2" spans="1:14" x14ac:dyDescent="0.3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4" x14ac:dyDescent="0.3">
      <c r="A3" s="156" t="s">
        <v>1</v>
      </c>
      <c r="B3" s="156" t="s">
        <v>99</v>
      </c>
      <c r="C3" s="31"/>
      <c r="D3" s="156" t="s">
        <v>100</v>
      </c>
      <c r="E3" s="69"/>
      <c r="F3" s="9"/>
      <c r="G3" s="9"/>
      <c r="H3" s="9"/>
      <c r="I3" s="9"/>
      <c r="J3" s="9"/>
      <c r="K3" s="9"/>
      <c r="L3" s="9"/>
      <c r="M3" s="9"/>
      <c r="N3" s="29"/>
    </row>
    <row r="4" spans="1:14" x14ac:dyDescent="0.3">
      <c r="A4" s="157"/>
      <c r="B4" s="157"/>
      <c r="C4" s="32"/>
      <c r="D4" s="157"/>
      <c r="E4" s="70"/>
      <c r="F4" s="9"/>
      <c r="G4" s="9"/>
      <c r="H4" s="9"/>
      <c r="I4" s="9"/>
      <c r="J4" s="9"/>
      <c r="K4" s="9"/>
      <c r="L4" s="9"/>
      <c r="M4" s="9"/>
      <c r="N4" s="29"/>
    </row>
    <row r="5" spans="1:14" x14ac:dyDescent="0.3">
      <c r="A5" s="78" t="s">
        <v>84</v>
      </c>
      <c r="B5" s="71">
        <v>20.6</v>
      </c>
      <c r="C5" s="72"/>
      <c r="D5" s="71">
        <v>20</v>
      </c>
      <c r="E5" s="73"/>
      <c r="F5" s="9"/>
      <c r="G5" s="9"/>
      <c r="H5" s="9"/>
      <c r="I5" s="9"/>
      <c r="J5" s="9"/>
      <c r="K5" s="9"/>
      <c r="L5" s="9"/>
      <c r="M5" s="9"/>
      <c r="N5" s="29"/>
    </row>
    <row r="6" spans="1:14" ht="22.2" customHeight="1" x14ac:dyDescent="0.3">
      <c r="A6" s="79" t="s">
        <v>103</v>
      </c>
      <c r="B6" s="74">
        <v>28.4</v>
      </c>
      <c r="C6" s="74"/>
      <c r="D6" s="74">
        <v>27.7</v>
      </c>
      <c r="E6" s="73"/>
      <c r="F6" s="9"/>
      <c r="G6" s="9"/>
      <c r="H6" s="9"/>
      <c r="I6" s="9"/>
      <c r="J6" s="9"/>
      <c r="K6" s="9"/>
      <c r="L6" s="9"/>
      <c r="M6" s="9"/>
      <c r="N6" s="29"/>
    </row>
    <row r="7" spans="1:14" ht="20.399999999999999" customHeight="1" x14ac:dyDescent="0.3">
      <c r="A7" s="80" t="s">
        <v>51</v>
      </c>
      <c r="B7" s="75">
        <v>6.5</v>
      </c>
      <c r="C7" s="76" t="s">
        <v>52</v>
      </c>
      <c r="D7" s="75">
        <v>6</v>
      </c>
      <c r="E7" s="76" t="s">
        <v>52</v>
      </c>
      <c r="F7" s="9"/>
      <c r="G7" s="9"/>
      <c r="H7" s="9"/>
      <c r="I7" s="9"/>
      <c r="J7" s="9"/>
      <c r="K7" s="9"/>
      <c r="L7" s="9"/>
      <c r="M7" s="9"/>
      <c r="N7" s="29"/>
    </row>
    <row r="8" spans="1:14" ht="16.2" customHeight="1" x14ac:dyDescent="0.3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29"/>
    </row>
    <row r="9" spans="1:14" x14ac:dyDescent="0.3">
      <c r="A9" s="77" t="s">
        <v>53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29"/>
    </row>
    <row r="10" spans="1:14" ht="31.95" customHeight="1" x14ac:dyDescent="0.3">
      <c r="A10" s="159" t="s">
        <v>101</v>
      </c>
      <c r="B10" s="123"/>
      <c r="C10" s="123"/>
      <c r="D10" s="123"/>
      <c r="E10" s="123"/>
      <c r="F10" s="123"/>
      <c r="G10" s="9"/>
      <c r="H10" s="9"/>
      <c r="I10" s="9"/>
      <c r="J10" s="9"/>
      <c r="K10" s="9"/>
      <c r="L10" s="9"/>
      <c r="M10" s="9"/>
      <c r="N10" s="29"/>
    </row>
    <row r="11" spans="1:14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29"/>
    </row>
    <row r="12" spans="1:14" x14ac:dyDescent="0.3">
      <c r="A12" s="29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</row>
    <row r="13" spans="1:14" x14ac:dyDescent="0.3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</row>
    <row r="14" spans="1:14" x14ac:dyDescent="0.3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</row>
  </sheetData>
  <mergeCells count="5">
    <mergeCell ref="A3:A4"/>
    <mergeCell ref="B3:B4"/>
    <mergeCell ref="D3:D4"/>
    <mergeCell ref="A1:E1"/>
    <mergeCell ref="A10:F10"/>
  </mergeCells>
  <pageMargins left="0.7" right="0.7" top="0.75" bottom="0.75" header="0.3" footer="0.3"/>
  <ignoredErrors>
    <ignoredError sqref="C7:E7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458D9-8CBB-402C-9D5E-2C359A17D6E3}">
  <dimension ref="A1:O14"/>
  <sheetViews>
    <sheetView showGridLines="0" workbookViewId="0">
      <selection sqref="A1:G1"/>
    </sheetView>
  </sheetViews>
  <sheetFormatPr baseColWidth="10" defaultColWidth="11.44140625" defaultRowHeight="14.4" x14ac:dyDescent="0.3"/>
  <cols>
    <col min="1" max="1" width="34.6640625" customWidth="1"/>
    <col min="3" max="3" width="2.33203125" customWidth="1"/>
    <col min="4" max="4" width="14.5546875" customWidth="1"/>
    <col min="5" max="5" width="3.33203125" customWidth="1"/>
    <col min="6" max="6" width="14" customWidth="1"/>
    <col min="7" max="7" width="2.6640625" customWidth="1"/>
  </cols>
  <sheetData>
    <row r="1" spans="1:15" ht="31.2" customHeight="1" x14ac:dyDescent="0.3">
      <c r="A1" s="161" t="s">
        <v>104</v>
      </c>
      <c r="B1" s="113"/>
      <c r="C1" s="113"/>
      <c r="D1" s="113"/>
      <c r="E1" s="113"/>
      <c r="F1" s="113"/>
      <c r="G1" s="113"/>
      <c r="H1" s="5"/>
      <c r="I1" s="7"/>
      <c r="J1" s="7"/>
      <c r="K1" s="7"/>
      <c r="L1" s="7"/>
      <c r="M1" s="7"/>
    </row>
    <row r="2" spans="1:15" x14ac:dyDescent="0.3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5" ht="14.4" customHeight="1" x14ac:dyDescent="0.3">
      <c r="A3" s="156" t="s">
        <v>105</v>
      </c>
      <c r="B3" s="156" t="s">
        <v>84</v>
      </c>
      <c r="C3" s="31"/>
      <c r="D3" s="118" t="s">
        <v>26</v>
      </c>
      <c r="E3" s="118"/>
      <c r="F3" s="118"/>
      <c r="G3" s="118"/>
      <c r="H3" s="9"/>
      <c r="I3" s="9"/>
      <c r="J3" s="9"/>
      <c r="K3" s="9"/>
      <c r="L3" s="9"/>
      <c r="M3" s="9"/>
      <c r="N3" s="29"/>
      <c r="O3" s="29"/>
    </row>
    <row r="4" spans="1:15" ht="43.5" customHeight="1" x14ac:dyDescent="0.3">
      <c r="A4" s="160"/>
      <c r="B4" s="160"/>
      <c r="C4" s="66"/>
      <c r="D4" s="81" t="s">
        <v>85</v>
      </c>
      <c r="E4" s="82"/>
      <c r="F4" s="81" t="s">
        <v>86</v>
      </c>
      <c r="G4" s="66"/>
      <c r="H4" s="9"/>
      <c r="I4" s="9"/>
      <c r="J4" s="9"/>
      <c r="K4" s="9"/>
      <c r="L4" s="9"/>
      <c r="M4" s="9"/>
      <c r="N4" s="29"/>
      <c r="O4" s="29"/>
    </row>
    <row r="5" spans="1:15" x14ac:dyDescent="0.3">
      <c r="A5" s="83" t="s">
        <v>106</v>
      </c>
      <c r="B5" s="50">
        <v>17.399999999999999</v>
      </c>
      <c r="C5" s="50"/>
      <c r="D5" s="50">
        <v>15.7</v>
      </c>
      <c r="E5" s="84"/>
      <c r="F5" s="50">
        <v>20.2</v>
      </c>
      <c r="G5" s="83"/>
      <c r="H5" s="9"/>
      <c r="I5" s="9"/>
      <c r="J5" s="9"/>
      <c r="K5" s="9"/>
      <c r="L5" s="9"/>
      <c r="M5" s="9"/>
      <c r="N5" s="29"/>
      <c r="O5" s="29"/>
    </row>
    <row r="6" spans="1:15" x14ac:dyDescent="0.3">
      <c r="A6" s="85" t="s">
        <v>107</v>
      </c>
      <c r="B6" s="36">
        <v>19.899999999999999</v>
      </c>
      <c r="C6" s="86" t="s">
        <v>52</v>
      </c>
      <c r="D6" s="36">
        <v>17.600000000000001</v>
      </c>
      <c r="E6" s="86" t="s">
        <v>52</v>
      </c>
      <c r="F6" s="36">
        <v>24.7</v>
      </c>
      <c r="G6" s="86" t="s">
        <v>75</v>
      </c>
      <c r="H6" s="9"/>
      <c r="I6" s="9"/>
      <c r="J6" s="9"/>
      <c r="K6" s="9"/>
      <c r="L6" s="9"/>
      <c r="M6" s="9"/>
      <c r="N6" s="29"/>
      <c r="O6" s="29"/>
    </row>
    <row r="7" spans="1:15" x14ac:dyDescent="0.3">
      <c r="A7" s="87" t="s">
        <v>108</v>
      </c>
      <c r="B7" s="37">
        <v>28.9</v>
      </c>
      <c r="C7" s="37"/>
      <c r="D7" s="37">
        <v>26.6</v>
      </c>
      <c r="E7" s="88" t="s">
        <v>52</v>
      </c>
      <c r="F7" s="37">
        <v>34.299999999999997</v>
      </c>
      <c r="G7" s="88" t="s">
        <v>52</v>
      </c>
      <c r="H7" s="9"/>
      <c r="I7" s="9"/>
      <c r="J7" s="9"/>
      <c r="K7" s="9"/>
      <c r="L7" s="9"/>
      <c r="M7" s="9"/>
      <c r="N7" s="29"/>
      <c r="O7" s="29"/>
    </row>
    <row r="8" spans="1:15" x14ac:dyDescent="0.3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29"/>
      <c r="O8" s="29"/>
    </row>
    <row r="9" spans="1:15" x14ac:dyDescent="0.3">
      <c r="A9" s="2" t="s">
        <v>53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29"/>
      <c r="O9" s="29"/>
    </row>
    <row r="10" spans="1:15" x14ac:dyDescent="0.3">
      <c r="A10" s="2" t="s">
        <v>77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29"/>
      <c r="O10" s="29"/>
    </row>
    <row r="11" spans="1:15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29"/>
      <c r="O11" s="29"/>
    </row>
    <row r="12" spans="1:15" ht="25.2" customHeight="1" x14ac:dyDescent="0.3">
      <c r="A12" s="127" t="s">
        <v>54</v>
      </c>
      <c r="B12" s="123"/>
      <c r="C12" s="123"/>
      <c r="D12" s="123"/>
      <c r="E12" s="123"/>
      <c r="F12" s="123"/>
      <c r="G12" s="9"/>
      <c r="H12" s="9"/>
      <c r="I12" s="9"/>
      <c r="J12" s="9"/>
      <c r="K12" s="9"/>
      <c r="L12" s="9"/>
      <c r="M12" s="9"/>
      <c r="N12" s="29"/>
      <c r="O12" s="29"/>
    </row>
    <row r="13" spans="1:15" x14ac:dyDescent="0.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29"/>
      <c r="O13" s="29"/>
    </row>
    <row r="14" spans="1:15" x14ac:dyDescent="0.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29"/>
      <c r="O14" s="29"/>
    </row>
  </sheetData>
  <mergeCells count="5">
    <mergeCell ref="A3:A4"/>
    <mergeCell ref="B3:B4"/>
    <mergeCell ref="D3:G3"/>
    <mergeCell ref="A1:G1"/>
    <mergeCell ref="A12:F12"/>
  </mergeCells>
  <pageMargins left="0.7" right="0.7" top="0.75" bottom="0.75" header="0.3" footer="0.3"/>
  <ignoredErrors>
    <ignoredError sqref="C6 E6:G7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D9B91-EE92-4816-94C0-8B3C8A153625}">
  <dimension ref="A1:M23"/>
  <sheetViews>
    <sheetView showGridLines="0" workbookViewId="0">
      <selection sqref="A1:D1"/>
    </sheetView>
  </sheetViews>
  <sheetFormatPr baseColWidth="10" defaultColWidth="11.44140625" defaultRowHeight="14.4" x14ac:dyDescent="0.3"/>
  <cols>
    <col min="1" max="1" width="15.5546875" customWidth="1"/>
    <col min="2" max="2" width="14.6640625" customWidth="1"/>
    <col min="3" max="3" width="3.109375" customWidth="1"/>
  </cols>
  <sheetData>
    <row r="1" spans="1:13" ht="48" customHeight="1" x14ac:dyDescent="0.3">
      <c r="A1" s="162" t="s">
        <v>109</v>
      </c>
      <c r="B1" s="126"/>
      <c r="C1" s="126"/>
      <c r="D1" s="126"/>
    </row>
    <row r="3" spans="1:13" ht="36" customHeight="1" x14ac:dyDescent="0.3">
      <c r="A3" s="68" t="s">
        <v>110</v>
      </c>
      <c r="B3" s="118" t="s">
        <v>99</v>
      </c>
      <c r="C3" s="118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x14ac:dyDescent="0.3">
      <c r="A4" s="69">
        <v>1</v>
      </c>
      <c r="B4" s="89">
        <v>23</v>
      </c>
      <c r="C4" s="90" t="s">
        <v>75</v>
      </c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x14ac:dyDescent="0.3">
      <c r="A5" s="11">
        <v>2</v>
      </c>
      <c r="B5" s="11">
        <v>11.4</v>
      </c>
      <c r="C5" s="91" t="s">
        <v>75</v>
      </c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 x14ac:dyDescent="0.3">
      <c r="A6" s="11">
        <v>3</v>
      </c>
      <c r="B6" s="13">
        <v>12.7</v>
      </c>
      <c r="C6" s="91" t="s">
        <v>52</v>
      </c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x14ac:dyDescent="0.3">
      <c r="A7" s="11">
        <v>4</v>
      </c>
      <c r="B7" s="11">
        <v>19.100000000000001</v>
      </c>
      <c r="C7" s="91" t="s">
        <v>52</v>
      </c>
      <c r="D7" s="9"/>
      <c r="E7" s="9"/>
      <c r="F7" s="9"/>
      <c r="G7" s="9"/>
      <c r="H7" s="9"/>
      <c r="I7" s="9"/>
      <c r="J7" s="9"/>
      <c r="K7" s="9"/>
      <c r="L7" s="9"/>
      <c r="M7" s="9"/>
    </row>
    <row r="8" spans="1:13" x14ac:dyDescent="0.3">
      <c r="A8" s="92">
        <v>5</v>
      </c>
      <c r="B8" s="92">
        <v>31.6</v>
      </c>
      <c r="C8" s="41"/>
      <c r="D8" s="9"/>
      <c r="E8" s="9"/>
      <c r="F8" s="9"/>
      <c r="G8" s="9"/>
      <c r="H8" s="9"/>
      <c r="I8" s="9"/>
      <c r="J8" s="9"/>
      <c r="K8" s="9"/>
      <c r="L8" s="9"/>
      <c r="M8" s="9"/>
    </row>
    <row r="9" spans="1:13" x14ac:dyDescent="0.3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spans="1:13" x14ac:dyDescent="0.3">
      <c r="A10" s="2" t="s">
        <v>53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</row>
    <row r="11" spans="1:13" x14ac:dyDescent="0.3">
      <c r="A11" s="2" t="s">
        <v>77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spans="1:13" x14ac:dyDescent="0.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3" ht="36" customHeight="1" x14ac:dyDescent="0.3">
      <c r="A13" s="127" t="s">
        <v>54</v>
      </c>
      <c r="B13" s="123"/>
      <c r="C13" s="123"/>
      <c r="D13" s="123"/>
      <c r="E13" s="9"/>
      <c r="F13" s="9"/>
      <c r="G13" s="9"/>
      <c r="H13" s="9"/>
      <c r="I13" s="9"/>
      <c r="J13" s="9"/>
      <c r="K13" s="9"/>
      <c r="L13" s="9"/>
      <c r="M13" s="9"/>
    </row>
    <row r="14" spans="1:13" x14ac:dyDescent="0.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</row>
    <row r="17" ht="16.2" customHeight="1" x14ac:dyDescent="0.3"/>
    <row r="23" ht="14.4" customHeight="1" x14ac:dyDescent="0.3"/>
  </sheetData>
  <mergeCells count="3">
    <mergeCell ref="B3:C3"/>
    <mergeCell ref="A1:D1"/>
    <mergeCell ref="A13:D13"/>
  </mergeCells>
  <pageMargins left="0.7" right="0.7" top="0.75" bottom="0.75" header="0.3" footer="0.3"/>
  <ignoredErrors>
    <ignoredError sqref="C4:C7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48010-2395-484B-B31C-40A103856A6E}">
  <dimension ref="A1:K11"/>
  <sheetViews>
    <sheetView showGridLines="0" workbookViewId="0">
      <selection sqref="A1:D1"/>
    </sheetView>
  </sheetViews>
  <sheetFormatPr baseColWidth="10" defaultColWidth="11.44140625" defaultRowHeight="14.4" x14ac:dyDescent="0.3"/>
  <cols>
    <col min="1" max="1" width="24.109375" customWidth="1"/>
    <col min="2" max="2" width="18.5546875" customWidth="1"/>
  </cols>
  <sheetData>
    <row r="1" spans="1:11" ht="31.95" customHeight="1" x14ac:dyDescent="0.3">
      <c r="A1" s="163" t="s">
        <v>111</v>
      </c>
      <c r="B1" s="126"/>
      <c r="C1" s="126"/>
      <c r="D1" s="126"/>
      <c r="E1" s="1"/>
      <c r="F1" s="1"/>
      <c r="G1" s="1"/>
    </row>
    <row r="3" spans="1:11" x14ac:dyDescent="0.3">
      <c r="A3" s="116" t="s">
        <v>1</v>
      </c>
      <c r="B3" s="156" t="s">
        <v>112</v>
      </c>
      <c r="C3" s="118" t="s">
        <v>26</v>
      </c>
      <c r="D3" s="118"/>
      <c r="E3" s="9"/>
      <c r="F3" s="9"/>
      <c r="G3" s="9"/>
      <c r="H3" s="9"/>
      <c r="I3" s="9"/>
      <c r="J3" s="9"/>
      <c r="K3" s="9"/>
    </row>
    <row r="4" spans="1:11" x14ac:dyDescent="0.3">
      <c r="A4" s="117"/>
      <c r="B4" s="157"/>
      <c r="C4" s="32" t="s">
        <v>2</v>
      </c>
      <c r="D4" s="32" t="s">
        <v>3</v>
      </c>
      <c r="E4" s="9"/>
      <c r="F4" s="9"/>
      <c r="G4" s="9"/>
      <c r="H4" s="9"/>
      <c r="I4" s="9"/>
      <c r="J4" s="9"/>
      <c r="K4" s="9"/>
    </row>
    <row r="5" spans="1:11" x14ac:dyDescent="0.3">
      <c r="A5" s="96" t="s">
        <v>112</v>
      </c>
      <c r="B5" s="99">
        <v>93</v>
      </c>
      <c r="C5" s="94">
        <v>96.7</v>
      </c>
      <c r="D5" s="101">
        <v>88</v>
      </c>
      <c r="E5" s="9"/>
      <c r="F5" s="9"/>
      <c r="G5" s="9"/>
      <c r="H5" s="9"/>
      <c r="I5" s="9"/>
      <c r="J5" s="9"/>
      <c r="K5" s="9"/>
    </row>
    <row r="6" spans="1:11" x14ac:dyDescent="0.3">
      <c r="A6" s="97" t="s">
        <v>50</v>
      </c>
      <c r="B6" s="93">
        <v>90.7</v>
      </c>
      <c r="C6" s="94">
        <v>95.8</v>
      </c>
      <c r="D6" s="94">
        <v>84.2</v>
      </c>
      <c r="E6" s="9"/>
      <c r="F6" s="9"/>
      <c r="G6" s="9"/>
      <c r="H6" s="9"/>
      <c r="I6" s="9"/>
      <c r="J6" s="9"/>
      <c r="K6" s="9"/>
    </row>
    <row r="7" spans="1:11" x14ac:dyDescent="0.3">
      <c r="A7" s="98" t="s">
        <v>51</v>
      </c>
      <c r="B7" s="100">
        <v>98</v>
      </c>
      <c r="C7" s="95">
        <v>98.5</v>
      </c>
      <c r="D7" s="95">
        <v>97.3</v>
      </c>
      <c r="E7" s="9"/>
      <c r="F7" s="9"/>
      <c r="G7" s="9"/>
      <c r="H7" s="9"/>
      <c r="I7" s="9"/>
      <c r="J7" s="9"/>
      <c r="K7" s="9"/>
    </row>
    <row r="8" spans="1:11" x14ac:dyDescent="0.3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ht="15" customHeight="1" x14ac:dyDescent="0.3">
      <c r="A9" s="127" t="s">
        <v>54</v>
      </c>
      <c r="B9" s="123"/>
      <c r="C9" s="123"/>
      <c r="D9" s="123"/>
      <c r="E9" s="9"/>
      <c r="F9" s="9"/>
      <c r="G9" s="9"/>
      <c r="H9" s="9"/>
      <c r="I9" s="9"/>
      <c r="J9" s="9"/>
      <c r="K9" s="9"/>
    </row>
    <row r="10" spans="1:11" x14ac:dyDescent="0.3">
      <c r="A10" s="123"/>
      <c r="B10" s="123"/>
      <c r="C10" s="123"/>
      <c r="D10" s="123"/>
      <c r="E10" s="9"/>
      <c r="F10" s="9"/>
      <c r="G10" s="9"/>
      <c r="H10" s="9"/>
      <c r="I10" s="9"/>
      <c r="J10" s="9"/>
      <c r="K10" s="9"/>
    </row>
    <row r="11" spans="1:11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</sheetData>
  <mergeCells count="5">
    <mergeCell ref="A3:A4"/>
    <mergeCell ref="B3:B4"/>
    <mergeCell ref="C3:D3"/>
    <mergeCell ref="A1:D1"/>
    <mergeCell ref="A9:D10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3F0A8-4731-4071-B08F-FAAA5F8266B2}">
  <dimension ref="A1:M15"/>
  <sheetViews>
    <sheetView showGridLines="0" workbookViewId="0"/>
  </sheetViews>
  <sheetFormatPr baseColWidth="10" defaultColWidth="11.44140625" defaultRowHeight="14.4" x14ac:dyDescent="0.3"/>
  <cols>
    <col min="1" max="1" width="34.33203125" customWidth="1"/>
  </cols>
  <sheetData>
    <row r="1" spans="1:13" x14ac:dyDescent="0.3">
      <c r="A1" s="102" t="s">
        <v>142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x14ac:dyDescent="0.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24" customHeight="1" x14ac:dyDescent="0.3">
      <c r="A3" s="111" t="s">
        <v>113</v>
      </c>
      <c r="B3" s="59">
        <v>2017</v>
      </c>
      <c r="C3" s="59">
        <v>2018</v>
      </c>
      <c r="D3" s="59">
        <v>2019</v>
      </c>
      <c r="E3" s="59">
        <v>2020</v>
      </c>
      <c r="F3" s="59">
        <v>2021</v>
      </c>
      <c r="G3" s="59">
        <v>2022</v>
      </c>
      <c r="H3" s="59">
        <v>2023</v>
      </c>
      <c r="I3" s="59">
        <v>2024</v>
      </c>
      <c r="J3" s="9"/>
      <c r="K3" s="8"/>
      <c r="L3" s="8"/>
      <c r="M3" s="8"/>
    </row>
    <row r="4" spans="1:13" ht="20.399999999999999" customHeight="1" x14ac:dyDescent="0.3">
      <c r="A4" s="105"/>
      <c r="B4" s="136" t="s">
        <v>68</v>
      </c>
      <c r="C4" s="125"/>
      <c r="D4" s="125"/>
      <c r="E4" s="125"/>
      <c r="F4" s="125"/>
      <c r="G4" s="125"/>
      <c r="H4" s="125"/>
      <c r="I4" s="125"/>
      <c r="J4" s="9"/>
      <c r="K4" s="8"/>
      <c r="L4" s="8"/>
      <c r="M4" s="8"/>
    </row>
    <row r="5" spans="1:13" x14ac:dyDescent="0.3">
      <c r="A5" s="103" t="s">
        <v>114</v>
      </c>
      <c r="B5" s="9">
        <v>18.399999999999999</v>
      </c>
      <c r="C5" s="9">
        <v>18.2</v>
      </c>
      <c r="D5" s="9">
        <v>18.100000000000001</v>
      </c>
      <c r="E5" s="9">
        <v>15.5</v>
      </c>
      <c r="F5" s="9">
        <v>13.8</v>
      </c>
      <c r="G5" s="9">
        <v>15.6</v>
      </c>
      <c r="H5" s="9">
        <v>17.899999999999999</v>
      </c>
      <c r="I5" s="9">
        <v>16.8</v>
      </c>
      <c r="J5" s="9"/>
      <c r="K5" s="8"/>
      <c r="L5" s="8"/>
      <c r="M5" s="8"/>
    </row>
    <row r="6" spans="1:13" x14ac:dyDescent="0.3">
      <c r="A6" s="103" t="s">
        <v>115</v>
      </c>
      <c r="B6" s="9">
        <v>26.9</v>
      </c>
      <c r="C6" s="9">
        <v>31.5</v>
      </c>
      <c r="D6" s="9">
        <v>31.3</v>
      </c>
      <c r="E6" s="9">
        <v>28.3</v>
      </c>
      <c r="F6" s="9">
        <v>27.4</v>
      </c>
      <c r="G6" s="9">
        <v>32.299999999999997</v>
      </c>
      <c r="H6" s="36">
        <v>33</v>
      </c>
      <c r="I6" s="36">
        <v>32.799999999999997</v>
      </c>
      <c r="J6" s="9"/>
      <c r="K6" s="8"/>
      <c r="L6" s="8"/>
      <c r="M6" s="8"/>
    </row>
    <row r="7" spans="1:13" x14ac:dyDescent="0.3">
      <c r="A7" s="103" t="s">
        <v>116</v>
      </c>
      <c r="B7" s="9">
        <v>21.5</v>
      </c>
      <c r="C7" s="9">
        <v>20.6</v>
      </c>
      <c r="D7" s="9">
        <v>20.3</v>
      </c>
      <c r="E7" s="36">
        <v>16</v>
      </c>
      <c r="F7" s="9">
        <v>16.100000000000001</v>
      </c>
      <c r="G7" s="9">
        <v>22.4</v>
      </c>
      <c r="H7" s="9">
        <v>23.2</v>
      </c>
      <c r="I7" s="9">
        <v>24.9</v>
      </c>
      <c r="J7" s="9"/>
      <c r="K7" s="8"/>
      <c r="L7" s="8"/>
      <c r="M7" s="8"/>
    </row>
    <row r="8" spans="1:13" x14ac:dyDescent="0.3">
      <c r="A8" s="9" t="s">
        <v>117</v>
      </c>
      <c r="B8" s="104" t="s">
        <v>118</v>
      </c>
      <c r="C8" s="104" t="s">
        <v>118</v>
      </c>
      <c r="D8" s="104" t="s">
        <v>118</v>
      </c>
      <c r="E8" s="36">
        <v>14.6</v>
      </c>
      <c r="F8" s="36">
        <v>18.2</v>
      </c>
      <c r="G8" s="36">
        <v>7</v>
      </c>
      <c r="H8" s="9">
        <v>0.7</v>
      </c>
      <c r="I8" s="9">
        <v>0.2</v>
      </c>
      <c r="J8" s="9"/>
      <c r="K8" s="8"/>
      <c r="L8" s="8"/>
      <c r="M8" s="8"/>
    </row>
    <row r="9" spans="1:13" x14ac:dyDescent="0.3">
      <c r="A9" s="43" t="s">
        <v>119</v>
      </c>
      <c r="B9" s="43">
        <v>33.200000000000003</v>
      </c>
      <c r="C9" s="43">
        <v>29.699999999999989</v>
      </c>
      <c r="D9" s="43">
        <v>30.299999999999997</v>
      </c>
      <c r="E9" s="43">
        <v>25.600000000000009</v>
      </c>
      <c r="F9" s="43">
        <v>24.5</v>
      </c>
      <c r="G9" s="43">
        <v>22.700000000000003</v>
      </c>
      <c r="H9" s="37">
        <v>25.200000000000003</v>
      </c>
      <c r="I9" s="37">
        <v>25.299999999999997</v>
      </c>
      <c r="J9" s="9"/>
      <c r="K9" s="8"/>
      <c r="L9" s="8"/>
      <c r="M9" s="8"/>
    </row>
    <row r="10" spans="1:13" x14ac:dyDescent="0.3">
      <c r="A10" s="9"/>
      <c r="B10" s="9"/>
      <c r="C10" s="9"/>
      <c r="D10" s="9"/>
      <c r="E10" s="9"/>
      <c r="F10" s="9"/>
      <c r="G10" s="9"/>
      <c r="H10" s="9"/>
      <c r="I10" s="9"/>
      <c r="J10" s="9"/>
      <c r="K10" s="8"/>
      <c r="L10" s="8"/>
      <c r="M10" s="8"/>
    </row>
    <row r="11" spans="1:13" x14ac:dyDescent="0.3">
      <c r="A11" s="9" t="s">
        <v>120</v>
      </c>
      <c r="B11" s="9"/>
      <c r="C11" s="9"/>
      <c r="D11" s="9"/>
      <c r="E11" s="9"/>
      <c r="F11" s="9"/>
      <c r="G11" s="9"/>
      <c r="H11" s="9"/>
      <c r="I11" s="9"/>
      <c r="J11" s="9"/>
      <c r="K11" s="8"/>
      <c r="L11" s="8"/>
      <c r="M11" s="8"/>
    </row>
    <row r="12" spans="1:13" x14ac:dyDescent="0.3">
      <c r="A12" s="9" t="s">
        <v>121</v>
      </c>
      <c r="B12" s="9"/>
      <c r="C12" s="9"/>
      <c r="D12" s="9"/>
      <c r="E12" s="9"/>
      <c r="F12" s="9"/>
      <c r="G12" s="9"/>
      <c r="H12" s="9"/>
      <c r="I12" s="9"/>
      <c r="J12" s="9"/>
      <c r="K12" s="8"/>
      <c r="L12" s="8"/>
      <c r="M12" s="8"/>
    </row>
    <row r="13" spans="1:13" x14ac:dyDescent="0.3">
      <c r="A13" s="9"/>
      <c r="B13" s="9"/>
      <c r="C13" s="9"/>
      <c r="D13" s="9"/>
      <c r="E13" s="9"/>
      <c r="F13" s="9"/>
      <c r="G13" s="9"/>
      <c r="H13" s="9"/>
      <c r="I13" s="9"/>
      <c r="J13" s="9"/>
      <c r="K13" s="8"/>
      <c r="L13" s="8"/>
      <c r="M13" s="8"/>
    </row>
    <row r="14" spans="1:13" x14ac:dyDescent="0.3">
      <c r="A14" s="9"/>
      <c r="B14" s="9"/>
      <c r="C14" s="9"/>
      <c r="D14" s="9"/>
      <c r="E14" s="9"/>
      <c r="F14" s="9"/>
      <c r="G14" s="9"/>
      <c r="H14" s="9" t="s">
        <v>122</v>
      </c>
      <c r="I14" s="9"/>
      <c r="J14" s="9"/>
      <c r="K14" s="8"/>
      <c r="L14" s="8"/>
      <c r="M14" s="8"/>
    </row>
    <row r="15" spans="1:13" x14ac:dyDescent="0.3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</sheetData>
  <mergeCells count="1">
    <mergeCell ref="B4:I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C0DB9-1924-4F77-B48C-E96C3E854C1B}">
  <dimension ref="A1:O14"/>
  <sheetViews>
    <sheetView showGridLines="0" workbookViewId="0">
      <selection sqref="A1:F1"/>
    </sheetView>
  </sheetViews>
  <sheetFormatPr baseColWidth="10" defaultColWidth="11.44140625" defaultRowHeight="14.4" x14ac:dyDescent="0.3"/>
  <cols>
    <col min="2" max="2" width="15.33203125" customWidth="1"/>
    <col min="4" max="4" width="15.33203125" customWidth="1"/>
    <col min="5" max="5" width="15.88671875" customWidth="1"/>
  </cols>
  <sheetData>
    <row r="1" spans="1:15" ht="31.2" customHeight="1" x14ac:dyDescent="0.3">
      <c r="A1" s="126" t="s">
        <v>143</v>
      </c>
      <c r="B1" s="123"/>
      <c r="C1" s="123"/>
      <c r="D1" s="123"/>
      <c r="E1" s="123"/>
      <c r="F1" s="123"/>
      <c r="G1" s="7"/>
      <c r="H1" s="7"/>
      <c r="I1" s="7"/>
      <c r="J1" s="7"/>
      <c r="K1" s="7"/>
      <c r="L1" s="7"/>
      <c r="M1" s="7"/>
      <c r="N1" s="7"/>
      <c r="O1" s="7"/>
    </row>
    <row r="2" spans="1:15" x14ac:dyDescent="0.3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ht="20.399999999999999" x14ac:dyDescent="0.3">
      <c r="A3" s="49" t="s">
        <v>26</v>
      </c>
      <c r="B3" s="49" t="s">
        <v>1</v>
      </c>
      <c r="C3" s="49" t="s">
        <v>114</v>
      </c>
      <c r="D3" s="46" t="s">
        <v>115</v>
      </c>
      <c r="E3" s="46" t="s">
        <v>116</v>
      </c>
      <c r="F3" s="46" t="s">
        <v>119</v>
      </c>
      <c r="G3" s="9"/>
      <c r="H3" s="9"/>
      <c r="I3" s="9"/>
      <c r="J3" s="9"/>
      <c r="K3" s="9"/>
      <c r="L3" s="9"/>
      <c r="M3" s="9"/>
      <c r="N3" s="7"/>
      <c r="O3" s="7"/>
    </row>
    <row r="4" spans="1:15" x14ac:dyDescent="0.3">
      <c r="A4" s="44"/>
      <c r="B4" s="44"/>
      <c r="C4" s="167" t="s">
        <v>68</v>
      </c>
      <c r="D4" s="168"/>
      <c r="E4" s="168"/>
      <c r="F4" s="168"/>
      <c r="G4" s="9"/>
      <c r="H4" s="9"/>
      <c r="I4" s="9"/>
      <c r="J4" s="9"/>
      <c r="K4" s="9"/>
      <c r="L4" s="9"/>
      <c r="M4" s="9"/>
      <c r="N4" s="7"/>
      <c r="O4" s="7"/>
    </row>
    <row r="5" spans="1:15" x14ac:dyDescent="0.3">
      <c r="A5" s="164" t="s">
        <v>43</v>
      </c>
      <c r="B5" s="45" t="s">
        <v>50</v>
      </c>
      <c r="C5" s="54">
        <f>('[1]DATOS DEIS'!C4*100)/'[1]DATOS DEIS'!$H4</f>
        <v>25.557785759560531</v>
      </c>
      <c r="D5" s="54">
        <f>('[1]DATOS DEIS'!D4*100)/'[1]DATOS DEIS'!$H4</f>
        <v>29.023874920769067</v>
      </c>
      <c r="E5" s="54">
        <f>('[1]DATOS DEIS'!E4*100)/'[1]DATOS DEIS'!$H4</f>
        <v>18.795689837312487</v>
      </c>
      <c r="F5" s="54">
        <f>(100-SUM(C5:E5))</f>
        <v>26.622649482357915</v>
      </c>
      <c r="G5" s="9"/>
      <c r="H5" s="9"/>
      <c r="I5" s="9"/>
      <c r="J5" s="9"/>
      <c r="K5" s="9"/>
      <c r="L5" s="9"/>
      <c r="M5" s="9"/>
      <c r="N5" s="7"/>
      <c r="O5" s="7"/>
    </row>
    <row r="6" spans="1:15" x14ac:dyDescent="0.3">
      <c r="A6" s="165"/>
      <c r="B6" s="41" t="s">
        <v>51</v>
      </c>
      <c r="C6" s="51">
        <f>('[1]DATOS DEIS'!C5*100)/'[1]DATOS DEIS'!$H5</f>
        <v>12.222905098970033</v>
      </c>
      <c r="D6" s="51">
        <f>('[1]DATOS DEIS'!D5*100)/'[1]DATOS DEIS'!$H5</f>
        <v>34.650108082905945</v>
      </c>
      <c r="E6" s="51">
        <f>('[1]DATOS DEIS'!E5*100)/'[1]DATOS DEIS'!$H5</f>
        <v>27.963802822871191</v>
      </c>
      <c r="F6" s="51">
        <f t="shared" ref="F6:F10" si="0">(100-SUM(C6:E6))</f>
        <v>25.163183995252837</v>
      </c>
      <c r="G6" s="9"/>
      <c r="H6" s="9"/>
      <c r="I6" s="9"/>
      <c r="J6" s="9"/>
      <c r="K6" s="9"/>
      <c r="L6" s="9"/>
      <c r="M6" s="9"/>
      <c r="N6" s="7"/>
      <c r="O6" s="7"/>
    </row>
    <row r="7" spans="1:15" x14ac:dyDescent="0.3">
      <c r="A7" s="164" t="s">
        <v>2</v>
      </c>
      <c r="B7" s="45" t="s">
        <v>50</v>
      </c>
      <c r="C7" s="54">
        <f>('[1]DATOS DEIS'!C6*100)/'[1]DATOS DEIS'!$H6</f>
        <v>28.489734937276218</v>
      </c>
      <c r="D7" s="54">
        <f>('[1]DATOS DEIS'!D6*100)/'[1]DATOS DEIS'!$H6</f>
        <v>25.769557713608613</v>
      </c>
      <c r="E7" s="54">
        <f>('[1]DATOS DEIS'!E6*100)/'[1]DATOS DEIS'!$H6</f>
        <v>19.595064526931299</v>
      </c>
      <c r="F7" s="54">
        <f t="shared" si="0"/>
        <v>26.145642822183873</v>
      </c>
      <c r="G7" s="9"/>
      <c r="H7" s="9"/>
      <c r="I7" s="9"/>
      <c r="J7" s="9"/>
      <c r="K7" s="9"/>
      <c r="L7" s="9"/>
      <c r="M7" s="9"/>
      <c r="N7" s="7"/>
      <c r="O7" s="7"/>
    </row>
    <row r="8" spans="1:15" x14ac:dyDescent="0.3">
      <c r="A8" s="165"/>
      <c r="B8" s="41" t="s">
        <v>51</v>
      </c>
      <c r="C8" s="51">
        <f>('[1]DATOS DEIS'!C7*100)/'[1]DATOS DEIS'!$H7</f>
        <v>10.762861121100629</v>
      </c>
      <c r="D8" s="51">
        <f>('[1]DATOS DEIS'!D7*100)/'[1]DATOS DEIS'!$H7</f>
        <v>35.650594299519582</v>
      </c>
      <c r="E8" s="51">
        <f>('[1]DATOS DEIS'!E7*100)/'[1]DATOS DEIS'!$H7</f>
        <v>28.413879590952263</v>
      </c>
      <c r="F8" s="36">
        <f t="shared" si="0"/>
        <v>25.172664988427528</v>
      </c>
      <c r="G8" s="9"/>
      <c r="H8" s="9"/>
      <c r="I8" s="9"/>
      <c r="J8" s="9"/>
      <c r="K8" s="9"/>
      <c r="L8" s="9"/>
      <c r="M8" s="9"/>
      <c r="N8" s="7"/>
      <c r="O8" s="7"/>
    </row>
    <row r="9" spans="1:15" x14ac:dyDescent="0.3">
      <c r="A9" s="166" t="s">
        <v>3</v>
      </c>
      <c r="B9" s="9" t="s">
        <v>50</v>
      </c>
      <c r="C9" s="36">
        <f>('[1]DATOS DEIS'!C8*100)/'[1]DATOS DEIS'!$H8</f>
        <v>23.519825208639279</v>
      </c>
      <c r="D9" s="36">
        <f>('[1]DATOS DEIS'!D8*100)/'[1]DATOS DEIS'!$H8</f>
        <v>31.286937211218167</v>
      </c>
      <c r="E9" s="36">
        <f>('[1]DATOS DEIS'!E8*100)/'[1]DATOS DEIS'!$H8</f>
        <v>18.240266485189299</v>
      </c>
      <c r="F9" s="54">
        <f t="shared" si="0"/>
        <v>26.952971094953256</v>
      </c>
      <c r="G9" s="9"/>
      <c r="H9" s="9"/>
      <c r="I9" s="9"/>
      <c r="J9" s="9"/>
      <c r="K9" s="9"/>
      <c r="L9" s="9"/>
      <c r="M9" s="9"/>
      <c r="N9" s="7"/>
      <c r="O9" s="7"/>
    </row>
    <row r="10" spans="1:15" x14ac:dyDescent="0.3">
      <c r="A10" s="165"/>
      <c r="B10" s="41" t="s">
        <v>51</v>
      </c>
      <c r="C10" s="51">
        <f>('[1]DATOS DEIS'!C9*100)/'[1]DATOS DEIS'!$H9</f>
        <v>14.675517142608067</v>
      </c>
      <c r="D10" s="51">
        <f>('[1]DATOS DEIS'!D9*100)/'[1]DATOS DEIS'!$H9</f>
        <v>33.296387162658633</v>
      </c>
      <c r="E10" s="51">
        <f>('[1]DATOS DEIS'!E9*100)/'[1]DATOS DEIS'!$H9</f>
        <v>27.355941068782148</v>
      </c>
      <c r="F10" s="36">
        <f t="shared" si="0"/>
        <v>24.672154625951151</v>
      </c>
      <c r="G10" s="9"/>
      <c r="H10" s="9"/>
      <c r="I10" s="9"/>
      <c r="J10" s="9"/>
      <c r="K10" s="9"/>
      <c r="L10" s="9"/>
      <c r="M10" s="9"/>
      <c r="N10" s="7"/>
      <c r="O10" s="7"/>
    </row>
    <row r="11" spans="1:15" x14ac:dyDescent="0.3">
      <c r="A11" s="9"/>
      <c r="B11" s="9"/>
      <c r="C11" s="9"/>
      <c r="D11" s="9"/>
      <c r="E11" s="9"/>
      <c r="F11" s="45"/>
      <c r="G11" s="9"/>
      <c r="H11" s="9"/>
      <c r="I11" s="9"/>
      <c r="J11" s="9"/>
      <c r="K11" s="9"/>
      <c r="L11" s="9"/>
      <c r="M11" s="9"/>
      <c r="N11" s="7"/>
      <c r="O11" s="7"/>
    </row>
    <row r="12" spans="1:15" ht="29.4" customHeight="1" x14ac:dyDescent="0.3">
      <c r="A12" s="127" t="s">
        <v>121</v>
      </c>
      <c r="B12" s="123"/>
      <c r="C12" s="123"/>
      <c r="D12" s="123"/>
      <c r="E12" s="123"/>
      <c r="F12" s="123"/>
      <c r="G12" s="9"/>
      <c r="H12" s="9"/>
      <c r="I12" s="9"/>
      <c r="J12" s="9"/>
      <c r="K12" s="9"/>
      <c r="L12" s="9"/>
      <c r="M12" s="9"/>
      <c r="N12" s="7"/>
      <c r="O12" s="7"/>
    </row>
    <row r="13" spans="1:15" x14ac:dyDescent="0.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7"/>
      <c r="O13" s="7"/>
    </row>
    <row r="14" spans="1:15" x14ac:dyDescent="0.3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</sheetData>
  <mergeCells count="6">
    <mergeCell ref="A12:F12"/>
    <mergeCell ref="A5:A6"/>
    <mergeCell ref="A7:A8"/>
    <mergeCell ref="A9:A10"/>
    <mergeCell ref="A1:F1"/>
    <mergeCell ref="C4:F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A5162-D179-416C-A3BC-76795CD0D9DB}">
  <dimension ref="A1:L11"/>
  <sheetViews>
    <sheetView showGridLines="0" workbookViewId="0">
      <selection sqref="A1:D1"/>
    </sheetView>
  </sheetViews>
  <sheetFormatPr baseColWidth="10" defaultColWidth="11.44140625" defaultRowHeight="14.4" x14ac:dyDescent="0.3"/>
  <cols>
    <col min="1" max="1" width="19.6640625" customWidth="1"/>
    <col min="2" max="2" width="23" bestFit="1" customWidth="1"/>
  </cols>
  <sheetData>
    <row r="1" spans="1:12" ht="28.95" customHeight="1" x14ac:dyDescent="0.3">
      <c r="A1" s="126" t="s">
        <v>123</v>
      </c>
      <c r="B1" s="123"/>
      <c r="C1" s="123"/>
      <c r="D1" s="123"/>
    </row>
    <row r="3" spans="1:12" ht="42.6" customHeight="1" x14ac:dyDescent="0.3">
      <c r="A3" s="46" t="s">
        <v>124</v>
      </c>
      <c r="B3" s="49" t="s">
        <v>112</v>
      </c>
      <c r="C3" s="49" t="s">
        <v>2</v>
      </c>
      <c r="D3" s="49" t="s">
        <v>3</v>
      </c>
      <c r="E3" s="9"/>
      <c r="F3" s="9"/>
      <c r="G3" s="9"/>
      <c r="H3" s="9"/>
      <c r="I3" s="9"/>
      <c r="J3" s="9"/>
      <c r="K3" s="9"/>
      <c r="L3" s="9"/>
    </row>
    <row r="4" spans="1:12" x14ac:dyDescent="0.3">
      <c r="A4" s="9" t="s">
        <v>125</v>
      </c>
      <c r="B4" s="9">
        <v>7.9</v>
      </c>
      <c r="C4" s="9">
        <v>8.6</v>
      </c>
      <c r="D4" s="9">
        <v>7.1</v>
      </c>
      <c r="E4" s="9"/>
      <c r="F4" s="9"/>
      <c r="G4" s="9"/>
      <c r="H4" s="9"/>
      <c r="I4" s="9"/>
      <c r="J4" s="9"/>
      <c r="K4" s="9"/>
      <c r="L4" s="9"/>
    </row>
    <row r="5" spans="1:12" x14ac:dyDescent="0.3">
      <c r="A5" s="9" t="s">
        <v>126</v>
      </c>
      <c r="B5" s="9">
        <v>31.9</v>
      </c>
      <c r="C5" s="9">
        <v>33.9</v>
      </c>
      <c r="D5" s="9">
        <v>29.6</v>
      </c>
      <c r="E5" s="9"/>
      <c r="F5" s="9"/>
      <c r="G5" s="9"/>
      <c r="H5" s="9"/>
      <c r="I5" s="9"/>
      <c r="J5" s="9"/>
      <c r="K5" s="9"/>
      <c r="L5" s="9"/>
    </row>
    <row r="6" spans="1:12" x14ac:dyDescent="0.3">
      <c r="A6" s="9" t="s">
        <v>127</v>
      </c>
      <c r="B6" s="9">
        <v>49.4</v>
      </c>
      <c r="C6" s="9">
        <v>47.1</v>
      </c>
      <c r="D6" s="36">
        <v>52</v>
      </c>
      <c r="E6" s="9"/>
      <c r="F6" s="9"/>
      <c r="G6" s="9" t="s">
        <v>122</v>
      </c>
      <c r="H6" s="9"/>
      <c r="I6" s="9"/>
      <c r="J6" s="9"/>
      <c r="K6" s="9"/>
      <c r="L6" s="9"/>
    </row>
    <row r="7" spans="1:12" x14ac:dyDescent="0.3">
      <c r="A7" s="41" t="s">
        <v>128</v>
      </c>
      <c r="B7" s="41">
        <v>10.8</v>
      </c>
      <c r="C7" s="41">
        <v>10.4</v>
      </c>
      <c r="D7" s="41">
        <v>11.4</v>
      </c>
      <c r="E7" s="9"/>
      <c r="F7" s="9"/>
      <c r="G7" s="9"/>
      <c r="H7" s="9"/>
      <c r="I7" s="9"/>
      <c r="J7" s="9"/>
      <c r="K7" s="9"/>
      <c r="L7" s="9"/>
    </row>
    <row r="8" spans="1:12" x14ac:dyDescent="0.3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 ht="26.4" customHeight="1" x14ac:dyDescent="0.3">
      <c r="A9" s="138" t="s">
        <v>129</v>
      </c>
      <c r="B9" s="123"/>
      <c r="C9" s="123"/>
      <c r="D9" s="123"/>
      <c r="E9" s="9"/>
      <c r="F9" s="9"/>
      <c r="G9" s="9"/>
      <c r="H9" s="9"/>
      <c r="I9" s="9"/>
      <c r="J9" s="9"/>
      <c r="K9" s="9"/>
      <c r="L9" s="9"/>
    </row>
    <row r="10" spans="1:12" x14ac:dyDescent="0.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</sheetData>
  <mergeCells count="2">
    <mergeCell ref="A1:D1"/>
    <mergeCell ref="A9:D9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D878A-B747-41CE-9A1A-4F4431F91B80}">
  <dimension ref="A1:P9"/>
  <sheetViews>
    <sheetView showGridLines="0" workbookViewId="0">
      <selection sqref="A1:D1"/>
    </sheetView>
  </sheetViews>
  <sheetFormatPr baseColWidth="10" defaultColWidth="11.44140625" defaultRowHeight="14.4" x14ac:dyDescent="0.3"/>
  <cols>
    <col min="1" max="1" width="32.6640625" customWidth="1"/>
    <col min="2" max="2" width="25.33203125" customWidth="1"/>
  </cols>
  <sheetData>
    <row r="1" spans="1:16" ht="42" customHeight="1" x14ac:dyDescent="0.3">
      <c r="A1" s="126" t="s">
        <v>130</v>
      </c>
      <c r="B1" s="123"/>
      <c r="C1" s="123"/>
      <c r="D1" s="123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6"/>
      <c r="P1" s="6"/>
    </row>
    <row r="2" spans="1:16" x14ac:dyDescent="0.3">
      <c r="A2" s="9"/>
      <c r="B2" s="9"/>
      <c r="C2" s="9"/>
      <c r="D2" s="9"/>
      <c r="E2" s="9"/>
      <c r="F2" s="9"/>
      <c r="G2" s="9"/>
      <c r="H2" s="9"/>
      <c r="I2" s="106"/>
      <c r="J2" s="106"/>
      <c r="K2" s="106"/>
      <c r="L2" s="106"/>
      <c r="M2" s="106"/>
      <c r="N2" s="106"/>
      <c r="O2" s="6"/>
      <c r="P2" s="6"/>
    </row>
    <row r="3" spans="1:16" x14ac:dyDescent="0.3">
      <c r="A3" s="47"/>
      <c r="B3" s="49" t="s">
        <v>112</v>
      </c>
      <c r="C3" s="49" t="s">
        <v>2</v>
      </c>
      <c r="D3" s="49" t="s">
        <v>3</v>
      </c>
      <c r="E3" s="9"/>
      <c r="F3" s="9"/>
      <c r="G3" s="9"/>
      <c r="H3" s="9"/>
      <c r="I3" s="106"/>
      <c r="J3" s="106"/>
      <c r="K3" s="106"/>
      <c r="L3" s="106"/>
      <c r="M3" s="106"/>
      <c r="N3" s="106"/>
      <c r="O3" s="6"/>
      <c r="P3" s="6"/>
    </row>
    <row r="4" spans="1:16" x14ac:dyDescent="0.3">
      <c r="A4" s="39" t="s">
        <v>131</v>
      </c>
      <c r="B4" s="9">
        <v>14.8</v>
      </c>
      <c r="C4" s="9">
        <v>19.600000000000001</v>
      </c>
      <c r="D4" s="9">
        <v>9.4</v>
      </c>
      <c r="E4" s="9"/>
      <c r="F4" s="9"/>
      <c r="G4" s="9"/>
      <c r="H4" s="9"/>
      <c r="I4" s="106"/>
      <c r="J4" s="106"/>
      <c r="K4" s="106"/>
      <c r="L4" s="106"/>
      <c r="M4" s="106"/>
      <c r="N4" s="106"/>
      <c r="O4" s="6"/>
      <c r="P4" s="6"/>
    </row>
    <row r="5" spans="1:16" x14ac:dyDescent="0.3">
      <c r="A5" s="41" t="s">
        <v>132</v>
      </c>
      <c r="B5" s="41">
        <v>85.2</v>
      </c>
      <c r="C5" s="41">
        <v>80.400000000000006</v>
      </c>
      <c r="D5" s="41">
        <v>90.6</v>
      </c>
      <c r="E5" s="9"/>
      <c r="F5" s="9"/>
      <c r="G5" s="9"/>
      <c r="H5" s="9"/>
      <c r="I5" s="106"/>
      <c r="J5" s="106"/>
      <c r="K5" s="106"/>
      <c r="L5" s="106"/>
      <c r="M5" s="106"/>
      <c r="N5" s="106"/>
      <c r="O5" s="6"/>
      <c r="P5" s="6"/>
    </row>
    <row r="6" spans="1:16" x14ac:dyDescent="0.3">
      <c r="A6" s="9"/>
      <c r="B6" s="9"/>
      <c r="C6" s="9"/>
      <c r="D6" s="9"/>
      <c r="E6" s="9"/>
      <c r="F6" s="9"/>
      <c r="G6" s="9"/>
      <c r="H6" s="9"/>
      <c r="I6" s="106"/>
      <c r="J6" s="106"/>
      <c r="K6" s="106"/>
      <c r="L6" s="106"/>
      <c r="M6" s="106"/>
      <c r="N6" s="106"/>
      <c r="O6" s="6"/>
      <c r="P6" s="6"/>
    </row>
    <row r="7" spans="1:16" ht="21" customHeight="1" x14ac:dyDescent="0.3">
      <c r="A7" s="138" t="s">
        <v>129</v>
      </c>
      <c r="B7" s="123"/>
      <c r="C7" s="123"/>
      <c r="D7" s="123"/>
      <c r="E7" s="9"/>
      <c r="F7" s="9"/>
      <c r="G7" s="9"/>
      <c r="H7" s="9"/>
      <c r="I7" s="106"/>
      <c r="J7" s="106"/>
      <c r="K7" s="106"/>
      <c r="L7" s="106"/>
      <c r="M7" s="106"/>
      <c r="N7" s="106"/>
      <c r="O7" s="6"/>
      <c r="P7" s="6"/>
    </row>
    <row r="8" spans="1:16" x14ac:dyDescent="0.3">
      <c r="A8" s="9"/>
      <c r="B8" s="9"/>
      <c r="C8" s="9"/>
      <c r="D8" s="9"/>
      <c r="E8" s="9"/>
      <c r="F8" s="9"/>
      <c r="G8" s="9"/>
      <c r="H8" s="9"/>
      <c r="I8" s="107"/>
      <c r="J8" s="107"/>
      <c r="K8" s="107"/>
      <c r="L8" s="107"/>
      <c r="M8" s="107"/>
      <c r="N8" s="107"/>
    </row>
    <row r="9" spans="1:16" x14ac:dyDescent="0.3">
      <c r="A9" s="9"/>
      <c r="B9" s="9"/>
      <c r="C9" s="9"/>
      <c r="D9" s="9"/>
      <c r="E9" s="9"/>
      <c r="F9" s="9"/>
      <c r="G9" s="9"/>
      <c r="H9" s="9"/>
      <c r="I9" s="107"/>
      <c r="J9" s="107"/>
      <c r="K9" s="107"/>
      <c r="L9" s="107"/>
      <c r="M9" s="107"/>
      <c r="N9" s="107"/>
    </row>
  </sheetData>
  <mergeCells count="2">
    <mergeCell ref="A1:D1"/>
    <mergeCell ref="A7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Cuadro 1.1</vt:lpstr>
      <vt:lpstr>Cuadro 1.2.a</vt:lpstr>
      <vt:lpstr>Cuadro 1.2.b</vt:lpstr>
      <vt:lpstr>Cuadro 1.2.c</vt:lpstr>
      <vt:lpstr>Cuadro 1.3</vt:lpstr>
      <vt:lpstr>Cuadro 1.4</vt:lpstr>
      <vt:lpstr>Cuadro 1.5</vt:lpstr>
      <vt:lpstr>Cuadro 1.6</vt:lpstr>
      <vt:lpstr>Cuadro 2.1.a</vt:lpstr>
      <vt:lpstr>Cuadro 2.1.b</vt:lpstr>
      <vt:lpstr>Cuadro 2.2</vt:lpstr>
      <vt:lpstr>Cuadro 2.3</vt:lpstr>
      <vt:lpstr>Cuadro 2.4</vt:lpstr>
      <vt:lpstr>Cuadro 2.5</vt:lpstr>
      <vt:lpstr>Cuadro 2.6</vt:lpstr>
      <vt:lpstr>Cuadro 2.7</vt:lpstr>
      <vt:lpstr>Cuadro 2.8</vt:lpstr>
      <vt:lpstr>Cuadro 3.1</vt:lpstr>
      <vt:lpstr>Cuadro 3.2</vt:lpstr>
      <vt:lpstr>Cuadro 3.3</vt:lpstr>
      <vt:lpstr>Cuadro 3.4</vt:lpstr>
      <vt:lpstr>Cuadro 3.5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Fiordelisi Gonzalo</dc:creator>
  <cp:keywords/>
  <dc:description/>
  <cp:lastModifiedBy>Steren Mara</cp:lastModifiedBy>
  <cp:revision/>
  <dcterms:created xsi:type="dcterms:W3CDTF">2026-09-23T19:28:29Z</dcterms:created>
  <dcterms:modified xsi:type="dcterms:W3CDTF">2026-09-30T17:34:40Z</dcterms:modified>
  <cp:category/>
  <cp:contentStatus/>
</cp:coreProperties>
</file>